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4835"/>
  </bookViews>
  <sheets>
    <sheet name="昼夜間人口・就業者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X2178" i="1" l="1"/>
  <c r="W2178" i="1"/>
  <c r="X2177" i="1"/>
  <c r="W2177" i="1"/>
  <c r="X2176" i="1"/>
  <c r="W2176" i="1"/>
  <c r="X2175" i="1"/>
  <c r="W2175" i="1"/>
  <c r="X2174" i="1"/>
  <c r="W2174" i="1"/>
  <c r="X2173" i="1"/>
  <c r="W2173" i="1"/>
  <c r="X2172" i="1"/>
  <c r="W2172" i="1"/>
  <c r="X2171" i="1"/>
  <c r="W2171" i="1"/>
  <c r="X2170" i="1"/>
  <c r="W2170" i="1"/>
  <c r="X2169" i="1"/>
  <c r="W2169" i="1"/>
  <c r="X2168" i="1"/>
  <c r="W2168" i="1"/>
  <c r="X2167" i="1"/>
  <c r="W2167" i="1"/>
  <c r="X2166" i="1"/>
  <c r="W2166" i="1"/>
  <c r="X2165" i="1"/>
  <c r="W2165" i="1"/>
  <c r="X2164" i="1"/>
  <c r="W2164" i="1"/>
  <c r="X2163" i="1"/>
  <c r="W2163" i="1"/>
  <c r="X2162" i="1"/>
  <c r="W2162" i="1"/>
  <c r="X2161" i="1"/>
  <c r="W2161" i="1"/>
  <c r="X2160" i="1"/>
  <c r="W2160" i="1"/>
  <c r="X2159" i="1"/>
  <c r="W2159" i="1"/>
  <c r="X2158" i="1"/>
  <c r="W2158" i="1"/>
  <c r="X2157" i="1"/>
  <c r="W2157" i="1"/>
  <c r="X2156" i="1"/>
  <c r="W2156" i="1"/>
  <c r="X2155" i="1"/>
  <c r="W2155" i="1"/>
  <c r="X2154" i="1"/>
  <c r="W2154" i="1"/>
  <c r="X2153" i="1"/>
  <c r="W2153" i="1"/>
  <c r="X2152" i="1"/>
  <c r="W2152" i="1"/>
  <c r="X2151" i="1"/>
  <c r="W2151" i="1"/>
  <c r="X2150" i="1"/>
  <c r="W2150" i="1"/>
  <c r="X2149" i="1"/>
  <c r="W2149" i="1"/>
  <c r="X2148" i="1"/>
  <c r="W2148" i="1"/>
  <c r="X2147" i="1"/>
  <c r="W2147" i="1"/>
  <c r="X2146" i="1"/>
  <c r="W2146" i="1"/>
  <c r="X2145" i="1"/>
  <c r="W2145" i="1"/>
  <c r="X2144" i="1"/>
  <c r="W2144" i="1"/>
  <c r="X2143" i="1"/>
  <c r="W2143" i="1"/>
  <c r="X2142" i="1"/>
  <c r="W2142" i="1"/>
  <c r="X2141" i="1"/>
  <c r="W2141" i="1"/>
  <c r="X2140" i="1"/>
  <c r="W2140" i="1"/>
  <c r="X2139" i="1"/>
  <c r="W2139" i="1"/>
  <c r="X2138" i="1"/>
  <c r="W2138" i="1"/>
  <c r="X2137" i="1"/>
  <c r="W2137" i="1"/>
  <c r="X2136" i="1"/>
  <c r="W2136" i="1"/>
  <c r="X2135" i="1"/>
  <c r="W2135" i="1"/>
  <c r="X2134" i="1"/>
  <c r="W2134" i="1"/>
  <c r="X2133" i="1"/>
  <c r="W2133" i="1"/>
  <c r="X2132" i="1"/>
  <c r="W2132" i="1"/>
  <c r="X2131" i="1"/>
  <c r="W2131" i="1"/>
  <c r="X2130" i="1"/>
  <c r="W2130" i="1"/>
  <c r="X2129" i="1"/>
  <c r="W2129" i="1"/>
  <c r="X2128" i="1"/>
  <c r="W2128" i="1"/>
  <c r="X2127" i="1"/>
  <c r="W2127" i="1"/>
  <c r="X2126" i="1"/>
  <c r="W2126" i="1"/>
  <c r="X2125" i="1"/>
  <c r="W2125" i="1"/>
  <c r="X2124" i="1"/>
  <c r="W2124" i="1"/>
  <c r="X2123" i="1"/>
  <c r="W2123" i="1"/>
  <c r="X2122" i="1"/>
  <c r="W2122" i="1"/>
  <c r="X2121" i="1"/>
  <c r="W2121" i="1"/>
  <c r="X2120" i="1"/>
  <c r="W2120" i="1"/>
  <c r="X2119" i="1"/>
  <c r="W2119" i="1"/>
  <c r="X2118" i="1"/>
  <c r="W2118" i="1"/>
  <c r="X2117" i="1"/>
  <c r="W2117" i="1"/>
  <c r="X2116" i="1"/>
  <c r="W2116" i="1"/>
  <c r="X2115" i="1"/>
  <c r="W2115" i="1"/>
  <c r="X2114" i="1"/>
  <c r="W2114" i="1"/>
  <c r="X2113" i="1"/>
  <c r="W2113" i="1"/>
  <c r="X2112" i="1"/>
  <c r="W2112" i="1"/>
  <c r="X2111" i="1"/>
  <c r="W2111" i="1"/>
  <c r="X2110" i="1"/>
  <c r="W2110" i="1"/>
  <c r="X2109" i="1"/>
  <c r="W2109" i="1"/>
  <c r="X2108" i="1"/>
  <c r="W2108" i="1"/>
  <c r="X2107" i="1"/>
  <c r="W2107" i="1"/>
  <c r="X2106" i="1"/>
  <c r="W2106" i="1"/>
  <c r="X2105" i="1"/>
  <c r="W2105" i="1"/>
  <c r="X2104" i="1"/>
  <c r="W2104" i="1"/>
  <c r="X2103" i="1"/>
  <c r="W2103" i="1"/>
  <c r="X2102" i="1"/>
  <c r="W2102" i="1"/>
  <c r="X2101" i="1"/>
  <c r="W2101" i="1"/>
  <c r="X2100" i="1"/>
  <c r="W2100" i="1"/>
  <c r="X2099" i="1"/>
  <c r="W2099" i="1"/>
  <c r="X2098" i="1"/>
  <c r="W2098" i="1"/>
  <c r="X2097" i="1"/>
  <c r="W2097" i="1"/>
  <c r="X2096" i="1"/>
  <c r="W2096" i="1"/>
  <c r="X2095" i="1"/>
  <c r="W2095" i="1"/>
  <c r="X2094" i="1"/>
  <c r="W2094" i="1"/>
  <c r="X2093" i="1"/>
  <c r="W2093" i="1"/>
  <c r="X2092" i="1"/>
  <c r="W2092" i="1"/>
  <c r="X2091" i="1"/>
  <c r="W2091" i="1"/>
  <c r="X2090" i="1"/>
  <c r="W2090" i="1"/>
  <c r="X2089" i="1"/>
  <c r="W2089" i="1"/>
  <c r="X2088" i="1"/>
  <c r="W2088" i="1"/>
  <c r="X2087" i="1"/>
  <c r="W2087" i="1"/>
  <c r="X2086" i="1"/>
  <c r="W2086" i="1"/>
  <c r="X2085" i="1"/>
  <c r="W2085" i="1"/>
  <c r="X2084" i="1"/>
  <c r="W2084" i="1"/>
  <c r="X2083" i="1"/>
  <c r="W2083" i="1"/>
  <c r="X2082" i="1"/>
  <c r="W2082" i="1"/>
  <c r="X2081" i="1"/>
  <c r="W2081" i="1"/>
  <c r="X2080" i="1"/>
  <c r="W2080" i="1"/>
  <c r="X2079" i="1"/>
  <c r="W2079" i="1"/>
  <c r="X2078" i="1"/>
  <c r="W2078" i="1"/>
  <c r="X2077" i="1"/>
  <c r="W2077" i="1"/>
  <c r="X2076" i="1"/>
  <c r="W2076" i="1"/>
  <c r="X2075" i="1"/>
  <c r="W2075" i="1"/>
  <c r="X2074" i="1"/>
  <c r="W2074" i="1"/>
  <c r="X2073" i="1"/>
  <c r="W2073" i="1"/>
  <c r="X2072" i="1"/>
  <c r="W2072" i="1"/>
  <c r="X2071" i="1"/>
  <c r="W2071" i="1"/>
  <c r="X2070" i="1"/>
  <c r="W2070" i="1"/>
  <c r="X2069" i="1"/>
  <c r="W2069" i="1"/>
  <c r="X2068" i="1"/>
  <c r="W2068" i="1"/>
  <c r="X2067" i="1"/>
  <c r="W2067" i="1"/>
  <c r="X2066" i="1"/>
  <c r="W2066" i="1"/>
  <c r="X2065" i="1"/>
  <c r="W2065" i="1"/>
  <c r="X2064" i="1"/>
  <c r="W2064" i="1"/>
  <c r="X2063" i="1"/>
  <c r="W2063" i="1"/>
  <c r="X2062" i="1"/>
  <c r="W2062" i="1"/>
  <c r="X2061" i="1"/>
  <c r="W2061" i="1"/>
  <c r="X2060" i="1"/>
  <c r="W2060" i="1"/>
  <c r="X2059" i="1"/>
  <c r="W2059" i="1"/>
  <c r="X2058" i="1"/>
  <c r="W2058" i="1"/>
  <c r="X2057" i="1"/>
  <c r="W2057" i="1"/>
  <c r="X2056" i="1"/>
  <c r="W2056" i="1"/>
  <c r="X2055" i="1"/>
  <c r="W2055" i="1"/>
  <c r="X2054" i="1"/>
  <c r="W2054" i="1"/>
  <c r="X2053" i="1"/>
  <c r="W2053" i="1"/>
  <c r="X2052" i="1"/>
  <c r="W2052" i="1"/>
  <c r="X2051" i="1"/>
  <c r="W2051" i="1"/>
  <c r="X2050" i="1"/>
  <c r="W2050" i="1"/>
  <c r="X2049" i="1"/>
  <c r="W2049" i="1"/>
  <c r="X2048" i="1"/>
  <c r="W2048" i="1"/>
  <c r="X2047" i="1"/>
  <c r="W2047" i="1"/>
  <c r="X2046" i="1"/>
  <c r="W2046" i="1"/>
  <c r="X2045" i="1"/>
  <c r="W2045" i="1"/>
  <c r="X2044" i="1"/>
  <c r="W2044" i="1"/>
  <c r="X2043" i="1"/>
  <c r="W2043" i="1"/>
  <c r="X2042" i="1"/>
  <c r="W2042" i="1"/>
  <c r="X2041" i="1"/>
  <c r="W2041" i="1"/>
  <c r="X2040" i="1"/>
  <c r="W2040" i="1"/>
  <c r="X2039" i="1"/>
  <c r="W2039" i="1"/>
  <c r="X2038" i="1"/>
  <c r="W2038" i="1"/>
  <c r="U2178" i="1"/>
  <c r="S2178" i="1"/>
  <c r="R2178" i="1"/>
  <c r="Q2178" i="1"/>
  <c r="U2177" i="1"/>
  <c r="S2177" i="1"/>
  <c r="R2177" i="1"/>
  <c r="Q2177" i="1"/>
  <c r="U2176" i="1"/>
  <c r="S2176" i="1"/>
  <c r="R2176" i="1"/>
  <c r="Q2176" i="1"/>
  <c r="U2175" i="1"/>
  <c r="S2175" i="1"/>
  <c r="R2175" i="1"/>
  <c r="Q2175" i="1"/>
  <c r="U2174" i="1"/>
  <c r="S2174" i="1"/>
  <c r="R2174" i="1"/>
  <c r="Q2174" i="1"/>
  <c r="U2173" i="1"/>
  <c r="S2173" i="1"/>
  <c r="R2173" i="1"/>
  <c r="Q2173" i="1"/>
  <c r="U2172" i="1"/>
  <c r="S2172" i="1"/>
  <c r="R2172" i="1"/>
  <c r="Q2172" i="1"/>
  <c r="U2171" i="1"/>
  <c r="S2171" i="1"/>
  <c r="R2171" i="1"/>
  <c r="Q2171" i="1"/>
  <c r="U2170" i="1"/>
  <c r="S2170" i="1"/>
  <c r="R2170" i="1"/>
  <c r="Q2170" i="1"/>
  <c r="U2169" i="1"/>
  <c r="S2169" i="1"/>
  <c r="R2169" i="1"/>
  <c r="Q2169" i="1"/>
  <c r="U2168" i="1"/>
  <c r="S2168" i="1"/>
  <c r="R2168" i="1"/>
  <c r="Q2168" i="1"/>
  <c r="U2167" i="1"/>
  <c r="S2167" i="1"/>
  <c r="R2167" i="1"/>
  <c r="Q2167" i="1"/>
  <c r="U2166" i="1"/>
  <c r="S2166" i="1"/>
  <c r="R2166" i="1"/>
  <c r="Q2166" i="1"/>
  <c r="U2165" i="1"/>
  <c r="S2165" i="1"/>
  <c r="R2165" i="1"/>
  <c r="Q2165" i="1"/>
  <c r="U2164" i="1"/>
  <c r="S2164" i="1"/>
  <c r="R2164" i="1"/>
  <c r="Q2164" i="1"/>
  <c r="U2163" i="1"/>
  <c r="S2163" i="1"/>
  <c r="R2163" i="1"/>
  <c r="Q2163" i="1"/>
  <c r="U2162" i="1"/>
  <c r="S2162" i="1"/>
  <c r="R2162" i="1"/>
  <c r="Q2162" i="1"/>
  <c r="U2161" i="1"/>
  <c r="S2161" i="1"/>
  <c r="R2161" i="1"/>
  <c r="Q2161" i="1"/>
  <c r="U2160" i="1"/>
  <c r="S2160" i="1"/>
  <c r="R2160" i="1"/>
  <c r="Q2160" i="1"/>
  <c r="U2159" i="1"/>
  <c r="S2159" i="1"/>
  <c r="R2159" i="1"/>
  <c r="Q2159" i="1"/>
  <c r="U2158" i="1"/>
  <c r="S2158" i="1"/>
  <c r="R2158" i="1"/>
  <c r="Q2158" i="1"/>
  <c r="U2157" i="1"/>
  <c r="S2157" i="1"/>
  <c r="R2157" i="1"/>
  <c r="Q2157" i="1"/>
  <c r="U2156" i="1"/>
  <c r="S2156" i="1"/>
  <c r="R2156" i="1"/>
  <c r="Q2156" i="1"/>
  <c r="U2155" i="1"/>
  <c r="S2155" i="1"/>
  <c r="R2155" i="1"/>
  <c r="Q2155" i="1"/>
  <c r="U2154" i="1"/>
  <c r="S2154" i="1"/>
  <c r="R2154" i="1"/>
  <c r="Q2154" i="1"/>
  <c r="U2153" i="1"/>
  <c r="S2153" i="1"/>
  <c r="R2153" i="1"/>
  <c r="Q2153" i="1"/>
  <c r="U2152" i="1"/>
  <c r="S2152" i="1"/>
  <c r="R2152" i="1"/>
  <c r="Q2152" i="1"/>
  <c r="U2151" i="1"/>
  <c r="S2151" i="1"/>
  <c r="R2151" i="1"/>
  <c r="Q2151" i="1"/>
  <c r="U2150" i="1"/>
  <c r="S2150" i="1"/>
  <c r="R2150" i="1"/>
  <c r="Q2150" i="1"/>
  <c r="U2149" i="1"/>
  <c r="S2149" i="1"/>
  <c r="R2149" i="1"/>
  <c r="Q2149" i="1"/>
  <c r="U2148" i="1"/>
  <c r="S2148" i="1"/>
  <c r="R2148" i="1"/>
  <c r="Q2148" i="1"/>
  <c r="U2147" i="1"/>
  <c r="S2147" i="1"/>
  <c r="R2147" i="1"/>
  <c r="Q2147" i="1"/>
  <c r="U2146" i="1"/>
  <c r="S2146" i="1"/>
  <c r="R2146" i="1"/>
  <c r="Q2146" i="1"/>
  <c r="U2145" i="1"/>
  <c r="S2145" i="1"/>
  <c r="R2145" i="1"/>
  <c r="Q2145" i="1"/>
  <c r="U2144" i="1"/>
  <c r="S2144" i="1"/>
  <c r="R2144" i="1"/>
  <c r="Q2144" i="1"/>
  <c r="U2143" i="1"/>
  <c r="S2143" i="1"/>
  <c r="R2143" i="1"/>
  <c r="Q2143" i="1"/>
  <c r="U2142" i="1"/>
  <c r="S2142" i="1"/>
  <c r="R2142" i="1"/>
  <c r="Q2142" i="1"/>
  <c r="U2141" i="1"/>
  <c r="S2141" i="1"/>
  <c r="R2141" i="1"/>
  <c r="Q2141" i="1"/>
  <c r="U2140" i="1"/>
  <c r="S2140" i="1"/>
  <c r="R2140" i="1"/>
  <c r="Q2140" i="1"/>
  <c r="U2139" i="1"/>
  <c r="S2139" i="1"/>
  <c r="R2139" i="1"/>
  <c r="Q2139" i="1"/>
  <c r="U2138" i="1"/>
  <c r="S2138" i="1"/>
  <c r="R2138" i="1"/>
  <c r="Q2138" i="1"/>
  <c r="U2137" i="1"/>
  <c r="S2137" i="1"/>
  <c r="R2137" i="1"/>
  <c r="Q2137" i="1"/>
  <c r="U2136" i="1"/>
  <c r="S2136" i="1"/>
  <c r="R2136" i="1"/>
  <c r="Q2136" i="1"/>
  <c r="U2135" i="1"/>
  <c r="S2135" i="1"/>
  <c r="R2135" i="1"/>
  <c r="Q2135" i="1"/>
  <c r="U2134" i="1"/>
  <c r="S2134" i="1"/>
  <c r="R2134" i="1"/>
  <c r="Q2134" i="1"/>
  <c r="U2133" i="1"/>
  <c r="S2133" i="1"/>
  <c r="R2133" i="1"/>
  <c r="Q2133" i="1"/>
  <c r="U2132" i="1"/>
  <c r="S2132" i="1"/>
  <c r="R2132" i="1"/>
  <c r="Q2132" i="1"/>
  <c r="U2131" i="1"/>
  <c r="S2131" i="1"/>
  <c r="R2131" i="1"/>
  <c r="Q2131" i="1"/>
  <c r="U2130" i="1"/>
  <c r="S2130" i="1"/>
  <c r="R2130" i="1"/>
  <c r="Q2130" i="1"/>
  <c r="U2129" i="1"/>
  <c r="S2129" i="1"/>
  <c r="R2129" i="1"/>
  <c r="Q2129" i="1"/>
  <c r="U2128" i="1"/>
  <c r="S2128" i="1"/>
  <c r="R2128" i="1"/>
  <c r="Q2128" i="1"/>
  <c r="U2127" i="1"/>
  <c r="S2127" i="1"/>
  <c r="R2127" i="1"/>
  <c r="Q2127" i="1"/>
  <c r="U2126" i="1"/>
  <c r="S2126" i="1"/>
  <c r="R2126" i="1"/>
  <c r="Q2126" i="1"/>
  <c r="U2125" i="1"/>
  <c r="S2125" i="1"/>
  <c r="R2125" i="1"/>
  <c r="Q2125" i="1"/>
  <c r="U2124" i="1"/>
  <c r="S2124" i="1"/>
  <c r="R2124" i="1"/>
  <c r="Q2124" i="1"/>
  <c r="U2123" i="1"/>
  <c r="S2123" i="1"/>
  <c r="R2123" i="1"/>
  <c r="Q2123" i="1"/>
  <c r="U2122" i="1"/>
  <c r="S2122" i="1"/>
  <c r="R2122" i="1"/>
  <c r="Q2122" i="1"/>
  <c r="U2121" i="1"/>
  <c r="S2121" i="1"/>
  <c r="R2121" i="1"/>
  <c r="Q2121" i="1"/>
  <c r="U2120" i="1"/>
  <c r="S2120" i="1"/>
  <c r="R2120" i="1"/>
  <c r="Q2120" i="1"/>
  <c r="U2119" i="1"/>
  <c r="S2119" i="1"/>
  <c r="R2119" i="1"/>
  <c r="Q2119" i="1"/>
  <c r="U2118" i="1"/>
  <c r="S2118" i="1"/>
  <c r="R2118" i="1"/>
  <c r="Q2118" i="1"/>
  <c r="U2117" i="1"/>
  <c r="S2117" i="1"/>
  <c r="R2117" i="1"/>
  <c r="Q2117" i="1"/>
  <c r="U2116" i="1"/>
  <c r="S2116" i="1"/>
  <c r="R2116" i="1"/>
  <c r="Q2116" i="1"/>
  <c r="U2115" i="1"/>
  <c r="S2115" i="1"/>
  <c r="R2115" i="1"/>
  <c r="Q2115" i="1"/>
  <c r="U2114" i="1"/>
  <c r="S2114" i="1"/>
  <c r="R2114" i="1"/>
  <c r="Q2114" i="1"/>
  <c r="U2113" i="1"/>
  <c r="S2113" i="1"/>
  <c r="R2113" i="1"/>
  <c r="Q2113" i="1"/>
  <c r="U2112" i="1"/>
  <c r="S2112" i="1"/>
  <c r="R2112" i="1"/>
  <c r="Q2112" i="1"/>
  <c r="U2111" i="1"/>
  <c r="S2111" i="1"/>
  <c r="R2111" i="1"/>
  <c r="Q2111" i="1"/>
  <c r="U2110" i="1"/>
  <c r="S2110" i="1"/>
  <c r="R2110" i="1"/>
  <c r="Q2110" i="1"/>
  <c r="U2109" i="1"/>
  <c r="S2109" i="1"/>
  <c r="R2109" i="1"/>
  <c r="Q2109" i="1"/>
  <c r="U2108" i="1"/>
  <c r="S2108" i="1"/>
  <c r="R2108" i="1"/>
  <c r="Q2108" i="1"/>
  <c r="U2107" i="1"/>
  <c r="S2107" i="1"/>
  <c r="R2107" i="1"/>
  <c r="Q2107" i="1"/>
  <c r="U2106" i="1"/>
  <c r="S2106" i="1"/>
  <c r="R2106" i="1"/>
  <c r="Q2106" i="1"/>
  <c r="U2105" i="1"/>
  <c r="S2105" i="1"/>
  <c r="R2105" i="1"/>
  <c r="Q2105" i="1"/>
  <c r="U2104" i="1"/>
  <c r="S2104" i="1"/>
  <c r="R2104" i="1"/>
  <c r="Q2104" i="1"/>
  <c r="U2103" i="1"/>
  <c r="S2103" i="1"/>
  <c r="R2103" i="1"/>
  <c r="Q2103" i="1"/>
  <c r="U2102" i="1"/>
  <c r="S2102" i="1"/>
  <c r="R2102" i="1"/>
  <c r="Q2102" i="1"/>
  <c r="U2101" i="1"/>
  <c r="S2101" i="1"/>
  <c r="R2101" i="1"/>
  <c r="Q2101" i="1"/>
  <c r="U2100" i="1"/>
  <c r="S2100" i="1"/>
  <c r="R2100" i="1"/>
  <c r="Q2100" i="1"/>
  <c r="U2099" i="1"/>
  <c r="S2099" i="1"/>
  <c r="R2099" i="1"/>
  <c r="Q2099" i="1"/>
  <c r="U2098" i="1"/>
  <c r="S2098" i="1"/>
  <c r="R2098" i="1"/>
  <c r="Q2098" i="1"/>
  <c r="U2097" i="1"/>
  <c r="S2097" i="1"/>
  <c r="R2097" i="1"/>
  <c r="Q2097" i="1"/>
  <c r="U2096" i="1"/>
  <c r="S2096" i="1"/>
  <c r="R2096" i="1"/>
  <c r="Q2096" i="1"/>
  <c r="U2095" i="1"/>
  <c r="S2095" i="1"/>
  <c r="R2095" i="1"/>
  <c r="Q2095" i="1"/>
  <c r="U2094" i="1"/>
  <c r="S2094" i="1"/>
  <c r="R2094" i="1"/>
  <c r="Q2094" i="1"/>
  <c r="U2093" i="1"/>
  <c r="S2093" i="1"/>
  <c r="R2093" i="1"/>
  <c r="Q2093" i="1"/>
  <c r="U2092" i="1"/>
  <c r="S2092" i="1"/>
  <c r="R2092" i="1"/>
  <c r="Q2092" i="1"/>
  <c r="U2091" i="1"/>
  <c r="S2091" i="1"/>
  <c r="R2091" i="1"/>
  <c r="Q2091" i="1"/>
  <c r="U2090" i="1"/>
  <c r="S2090" i="1"/>
  <c r="R2090" i="1"/>
  <c r="Q2090" i="1"/>
  <c r="U2089" i="1"/>
  <c r="S2089" i="1"/>
  <c r="R2089" i="1"/>
  <c r="Q2089" i="1"/>
  <c r="U2088" i="1"/>
  <c r="S2088" i="1"/>
  <c r="R2088" i="1"/>
  <c r="Q2088" i="1"/>
  <c r="U2087" i="1"/>
  <c r="S2087" i="1"/>
  <c r="R2087" i="1"/>
  <c r="Q2087" i="1"/>
  <c r="U2086" i="1"/>
  <c r="S2086" i="1"/>
  <c r="R2086" i="1"/>
  <c r="Q2086" i="1"/>
  <c r="U2085" i="1"/>
  <c r="S2085" i="1"/>
  <c r="R2085" i="1"/>
  <c r="Q2085" i="1"/>
  <c r="U2084" i="1"/>
  <c r="S2084" i="1"/>
  <c r="R2084" i="1"/>
  <c r="Q2084" i="1"/>
  <c r="U2083" i="1"/>
  <c r="S2083" i="1"/>
  <c r="R2083" i="1"/>
  <c r="Q2083" i="1"/>
  <c r="U2082" i="1"/>
  <c r="S2082" i="1"/>
  <c r="R2082" i="1"/>
  <c r="Q2082" i="1"/>
  <c r="U2081" i="1"/>
  <c r="S2081" i="1"/>
  <c r="R2081" i="1"/>
  <c r="Q2081" i="1"/>
  <c r="U2080" i="1"/>
  <c r="S2080" i="1"/>
  <c r="R2080" i="1"/>
  <c r="Q2080" i="1"/>
  <c r="U2079" i="1"/>
  <c r="S2079" i="1"/>
  <c r="R2079" i="1"/>
  <c r="Q2079" i="1"/>
  <c r="U2078" i="1"/>
  <c r="S2078" i="1"/>
  <c r="R2078" i="1"/>
  <c r="Q2078" i="1"/>
  <c r="U2077" i="1"/>
  <c r="S2077" i="1"/>
  <c r="R2077" i="1"/>
  <c r="Q2077" i="1"/>
  <c r="U2076" i="1"/>
  <c r="S2076" i="1"/>
  <c r="R2076" i="1"/>
  <c r="Q2076" i="1"/>
  <c r="U2075" i="1"/>
  <c r="S2075" i="1"/>
  <c r="R2075" i="1"/>
  <c r="Q2075" i="1"/>
  <c r="U2074" i="1"/>
  <c r="S2074" i="1"/>
  <c r="R2074" i="1"/>
  <c r="Q2074" i="1"/>
  <c r="U2073" i="1"/>
  <c r="S2073" i="1"/>
  <c r="R2073" i="1"/>
  <c r="Q2073" i="1"/>
  <c r="U2072" i="1"/>
  <c r="S2072" i="1"/>
  <c r="R2072" i="1"/>
  <c r="Q2072" i="1"/>
  <c r="U2071" i="1"/>
  <c r="S2071" i="1"/>
  <c r="R2071" i="1"/>
  <c r="Q2071" i="1"/>
  <c r="U2070" i="1"/>
  <c r="S2070" i="1"/>
  <c r="R2070" i="1"/>
  <c r="Q2070" i="1"/>
  <c r="U2069" i="1"/>
  <c r="S2069" i="1"/>
  <c r="R2069" i="1"/>
  <c r="Q2069" i="1"/>
  <c r="U2068" i="1"/>
  <c r="S2068" i="1"/>
  <c r="R2068" i="1"/>
  <c r="Q2068" i="1"/>
  <c r="U2067" i="1"/>
  <c r="S2067" i="1"/>
  <c r="R2067" i="1"/>
  <c r="Q2067" i="1"/>
  <c r="U2066" i="1"/>
  <c r="S2066" i="1"/>
  <c r="R2066" i="1"/>
  <c r="Q2066" i="1"/>
  <c r="U2065" i="1"/>
  <c r="S2065" i="1"/>
  <c r="R2065" i="1"/>
  <c r="Q2065" i="1"/>
  <c r="U2064" i="1"/>
  <c r="S2064" i="1"/>
  <c r="R2064" i="1"/>
  <c r="Q2064" i="1"/>
  <c r="U2063" i="1"/>
  <c r="S2063" i="1"/>
  <c r="R2063" i="1"/>
  <c r="Q2063" i="1"/>
  <c r="U2062" i="1"/>
  <c r="S2062" i="1"/>
  <c r="R2062" i="1"/>
  <c r="Q2062" i="1"/>
  <c r="U2061" i="1"/>
  <c r="S2061" i="1"/>
  <c r="R2061" i="1"/>
  <c r="Q2061" i="1"/>
  <c r="U2060" i="1"/>
  <c r="S2060" i="1"/>
  <c r="R2060" i="1"/>
  <c r="Q2060" i="1"/>
  <c r="U2059" i="1"/>
  <c r="S2059" i="1"/>
  <c r="R2059" i="1"/>
  <c r="Q2059" i="1"/>
  <c r="U2058" i="1"/>
  <c r="S2058" i="1"/>
  <c r="R2058" i="1"/>
  <c r="Q2058" i="1"/>
  <c r="U2057" i="1"/>
  <c r="S2057" i="1"/>
  <c r="R2057" i="1"/>
  <c r="Q2057" i="1"/>
  <c r="U2056" i="1"/>
  <c r="S2056" i="1"/>
  <c r="R2056" i="1"/>
  <c r="Q2056" i="1"/>
  <c r="U2055" i="1"/>
  <c r="S2055" i="1"/>
  <c r="R2055" i="1"/>
  <c r="Q2055" i="1"/>
  <c r="U2054" i="1"/>
  <c r="S2054" i="1"/>
  <c r="R2054" i="1"/>
  <c r="Q2054" i="1"/>
  <c r="U2053" i="1"/>
  <c r="S2053" i="1"/>
  <c r="R2053" i="1"/>
  <c r="Q2053" i="1"/>
  <c r="U2052" i="1"/>
  <c r="S2052" i="1"/>
  <c r="R2052" i="1"/>
  <c r="Q2052" i="1"/>
  <c r="U2051" i="1"/>
  <c r="S2051" i="1"/>
  <c r="R2051" i="1"/>
  <c r="Q2051" i="1"/>
  <c r="U2050" i="1"/>
  <c r="S2050" i="1"/>
  <c r="R2050" i="1"/>
  <c r="Q2050" i="1"/>
  <c r="U2049" i="1"/>
  <c r="S2049" i="1"/>
  <c r="R2049" i="1"/>
  <c r="Q2049" i="1"/>
  <c r="U2048" i="1"/>
  <c r="S2048" i="1"/>
  <c r="R2048" i="1"/>
  <c r="Q2048" i="1"/>
  <c r="U2047" i="1"/>
  <c r="S2047" i="1"/>
  <c r="R2047" i="1"/>
  <c r="Q2047" i="1"/>
  <c r="U2046" i="1"/>
  <c r="S2046" i="1"/>
  <c r="R2046" i="1"/>
  <c r="Q2046" i="1"/>
  <c r="U2045" i="1"/>
  <c r="S2045" i="1"/>
  <c r="R2045" i="1"/>
  <c r="Q2045" i="1"/>
  <c r="U2044" i="1"/>
  <c r="S2044" i="1"/>
  <c r="R2044" i="1"/>
  <c r="Q2044" i="1"/>
  <c r="U2043" i="1"/>
  <c r="S2043" i="1"/>
  <c r="R2043" i="1"/>
  <c r="Q2043" i="1"/>
  <c r="U2042" i="1"/>
  <c r="S2042" i="1"/>
  <c r="R2042" i="1"/>
  <c r="Q2042" i="1"/>
  <c r="U2041" i="1"/>
  <c r="S2041" i="1"/>
  <c r="R2041" i="1"/>
  <c r="Q2041" i="1"/>
  <c r="U2040" i="1"/>
  <c r="S2040" i="1"/>
  <c r="R2040" i="1"/>
  <c r="Q2040" i="1"/>
  <c r="U2039" i="1"/>
  <c r="S2039" i="1"/>
  <c r="R2039" i="1"/>
  <c r="Q2039" i="1"/>
  <c r="U2038" i="1"/>
  <c r="S2038" i="1"/>
  <c r="R2038" i="1"/>
  <c r="Q2038" i="1"/>
  <c r="U2037" i="1"/>
  <c r="S2037" i="1"/>
  <c r="R2037" i="1"/>
  <c r="Q2037" i="1"/>
  <c r="U2036" i="1"/>
  <c r="S2036" i="1"/>
  <c r="R2036" i="1"/>
  <c r="Q2036" i="1"/>
  <c r="U2035" i="1"/>
  <c r="S2035" i="1"/>
  <c r="R2035" i="1"/>
  <c r="Q2035" i="1"/>
  <c r="U2034" i="1"/>
  <c r="S2034" i="1"/>
  <c r="R2034" i="1"/>
  <c r="Q2034" i="1"/>
  <c r="U2033" i="1"/>
  <c r="S2033" i="1"/>
  <c r="R2033" i="1"/>
  <c r="Q2033" i="1"/>
  <c r="U2032" i="1"/>
  <c r="S2032" i="1"/>
  <c r="R2032" i="1"/>
  <c r="Q2032" i="1"/>
  <c r="U2031" i="1"/>
  <c r="S2031" i="1"/>
  <c r="R2031" i="1"/>
  <c r="Q2031" i="1"/>
  <c r="U2030" i="1"/>
  <c r="S2030" i="1"/>
  <c r="R2030" i="1"/>
  <c r="Q2030" i="1"/>
  <c r="U2029" i="1"/>
  <c r="S2029" i="1"/>
  <c r="R2029" i="1"/>
  <c r="Q2029" i="1"/>
  <c r="U2028" i="1"/>
  <c r="S2028" i="1"/>
  <c r="R2028" i="1"/>
  <c r="Q2028" i="1"/>
  <c r="U2027" i="1"/>
  <c r="S2027" i="1"/>
  <c r="R2027" i="1"/>
  <c r="Q2027" i="1"/>
  <c r="U2026" i="1"/>
  <c r="S2026" i="1"/>
  <c r="R2026" i="1"/>
  <c r="Q2026" i="1"/>
  <c r="U2025" i="1"/>
  <c r="S2025" i="1"/>
  <c r="R2025" i="1"/>
  <c r="Q2025" i="1"/>
  <c r="U2024" i="1"/>
  <c r="S2024" i="1"/>
  <c r="R2024" i="1"/>
  <c r="Q2024" i="1"/>
  <c r="U2023" i="1"/>
  <c r="S2023" i="1"/>
  <c r="R2023" i="1"/>
  <c r="Q2023" i="1"/>
  <c r="U2022" i="1"/>
  <c r="S2022" i="1"/>
  <c r="R2022" i="1"/>
  <c r="Q2022" i="1"/>
  <c r="U2021" i="1"/>
  <c r="S2021" i="1"/>
  <c r="R2021" i="1"/>
  <c r="Q2021" i="1"/>
  <c r="U2020" i="1"/>
  <c r="S2020" i="1"/>
  <c r="R2020" i="1"/>
  <c r="Q2020" i="1"/>
  <c r="U2019" i="1"/>
  <c r="S2019" i="1"/>
  <c r="R2019" i="1"/>
  <c r="Q2019" i="1"/>
  <c r="U2018" i="1"/>
  <c r="S2018" i="1"/>
  <c r="R2018" i="1"/>
  <c r="Q2018" i="1"/>
  <c r="U2017" i="1"/>
  <c r="S2017" i="1"/>
  <c r="R2017" i="1"/>
  <c r="Q2017" i="1"/>
  <c r="U2016" i="1"/>
  <c r="S2016" i="1"/>
  <c r="R2016" i="1"/>
  <c r="Q2016" i="1"/>
  <c r="U2015" i="1"/>
  <c r="S2015" i="1"/>
  <c r="R2015" i="1"/>
  <c r="Q2015" i="1"/>
  <c r="U2014" i="1"/>
  <c r="S2014" i="1"/>
  <c r="R2014" i="1"/>
  <c r="Q2014" i="1"/>
  <c r="U2013" i="1"/>
  <c r="S2013" i="1"/>
  <c r="R2013" i="1"/>
  <c r="Q2013" i="1"/>
  <c r="U2012" i="1"/>
  <c r="S2012" i="1"/>
  <c r="R2012" i="1"/>
  <c r="Q2012" i="1"/>
  <c r="U2011" i="1"/>
  <c r="S2011" i="1"/>
  <c r="R2011" i="1"/>
  <c r="Q2011" i="1"/>
  <c r="U2010" i="1"/>
  <c r="S2010" i="1"/>
  <c r="R2010" i="1"/>
  <c r="Q2010" i="1"/>
  <c r="U2009" i="1"/>
  <c r="S2009" i="1"/>
  <c r="R2009" i="1"/>
  <c r="Q2009" i="1"/>
  <c r="U2008" i="1"/>
  <c r="S2008" i="1"/>
  <c r="R2008" i="1"/>
  <c r="Q2008" i="1"/>
  <c r="U2007" i="1"/>
  <c r="S2007" i="1"/>
  <c r="R2007" i="1"/>
  <c r="Q2007" i="1"/>
  <c r="U2006" i="1"/>
  <c r="S2006" i="1"/>
  <c r="R2006" i="1"/>
  <c r="Q2006" i="1"/>
  <c r="U2005" i="1"/>
  <c r="S2005" i="1"/>
  <c r="R2005" i="1"/>
  <c r="Q2005" i="1"/>
  <c r="U2004" i="1"/>
  <c r="S2004" i="1"/>
  <c r="R2004" i="1"/>
  <c r="Q2004" i="1"/>
  <c r="U2003" i="1"/>
  <c r="S2003" i="1"/>
  <c r="R2003" i="1"/>
  <c r="Q2003" i="1"/>
  <c r="U2002" i="1"/>
  <c r="S2002" i="1"/>
  <c r="R2002" i="1"/>
  <c r="Q2002" i="1"/>
  <c r="U2001" i="1"/>
  <c r="S2001" i="1"/>
  <c r="R2001" i="1"/>
  <c r="Q2001" i="1"/>
  <c r="U2000" i="1"/>
  <c r="S2000" i="1"/>
  <c r="R2000" i="1"/>
  <c r="Q2000" i="1"/>
  <c r="U1999" i="1"/>
  <c r="S1999" i="1"/>
  <c r="R1999" i="1"/>
  <c r="Q1999" i="1"/>
  <c r="U1998" i="1"/>
  <c r="S1998" i="1"/>
  <c r="R1998" i="1"/>
  <c r="Q1998" i="1"/>
  <c r="U1997" i="1"/>
  <c r="S1997" i="1"/>
  <c r="R1997" i="1"/>
  <c r="Q1997" i="1"/>
  <c r="U1996" i="1"/>
  <c r="S1996" i="1"/>
  <c r="R1996" i="1"/>
  <c r="Q1996" i="1"/>
  <c r="U1995" i="1"/>
  <c r="S1995" i="1"/>
  <c r="R1995" i="1"/>
  <c r="Q1995" i="1"/>
  <c r="U1994" i="1"/>
  <c r="S1994" i="1"/>
  <c r="R1994" i="1"/>
  <c r="Q1994" i="1"/>
  <c r="U1993" i="1"/>
  <c r="S1993" i="1"/>
  <c r="R1993" i="1"/>
  <c r="Q1993" i="1"/>
  <c r="U1992" i="1"/>
  <c r="S1992" i="1"/>
  <c r="R1992" i="1"/>
  <c r="Q1992" i="1"/>
  <c r="U1991" i="1"/>
  <c r="S1991" i="1"/>
  <c r="R1991" i="1"/>
  <c r="Q1991" i="1"/>
  <c r="U1990" i="1"/>
  <c r="S1990" i="1"/>
  <c r="R1990" i="1"/>
  <c r="Q1990" i="1"/>
  <c r="U1989" i="1"/>
  <c r="S1989" i="1"/>
  <c r="R1989" i="1"/>
  <c r="Q1989" i="1"/>
  <c r="U1988" i="1"/>
  <c r="S1988" i="1"/>
  <c r="R1988" i="1"/>
  <c r="Q1988" i="1"/>
  <c r="U1987" i="1"/>
  <c r="S1987" i="1"/>
  <c r="R1987" i="1"/>
  <c r="Q1987" i="1"/>
  <c r="U1986" i="1"/>
  <c r="S1986" i="1"/>
  <c r="R1986" i="1"/>
  <c r="Q1986" i="1"/>
  <c r="U1985" i="1"/>
  <c r="S1985" i="1"/>
  <c r="R1985" i="1"/>
  <c r="Q1985" i="1"/>
  <c r="U1984" i="1"/>
  <c r="S1984" i="1"/>
  <c r="R1984" i="1"/>
  <c r="Q1984" i="1"/>
  <c r="U1983" i="1"/>
  <c r="S1983" i="1"/>
  <c r="R1983" i="1"/>
  <c r="Q1983" i="1"/>
  <c r="U1982" i="1"/>
  <c r="S1982" i="1"/>
  <c r="R1982" i="1"/>
  <c r="Q1982" i="1"/>
  <c r="U1981" i="1"/>
  <c r="S1981" i="1"/>
  <c r="R1981" i="1"/>
  <c r="Q1981" i="1"/>
  <c r="U1980" i="1"/>
  <c r="S1980" i="1"/>
  <c r="R1980" i="1"/>
  <c r="Q1980" i="1"/>
  <c r="U1979" i="1"/>
  <c r="S1979" i="1"/>
  <c r="R1979" i="1"/>
  <c r="Q1979" i="1"/>
  <c r="U1978" i="1"/>
  <c r="S1978" i="1"/>
  <c r="R1978" i="1"/>
  <c r="Q1978" i="1"/>
  <c r="U1977" i="1"/>
  <c r="S1977" i="1"/>
  <c r="R1977" i="1"/>
  <c r="Q1977" i="1"/>
  <c r="U1976" i="1"/>
  <c r="S1976" i="1"/>
  <c r="R1976" i="1"/>
  <c r="Q1976" i="1"/>
  <c r="U1975" i="1"/>
  <c r="S1975" i="1"/>
  <c r="R1975" i="1"/>
  <c r="Q1975" i="1"/>
  <c r="U1974" i="1"/>
  <c r="S1974" i="1"/>
  <c r="R1974" i="1"/>
  <c r="Q1974" i="1"/>
  <c r="U1973" i="1"/>
  <c r="S1973" i="1"/>
  <c r="R1973" i="1"/>
  <c r="Q1973" i="1"/>
  <c r="U1972" i="1"/>
  <c r="S1972" i="1"/>
  <c r="R1972" i="1"/>
  <c r="Q1972" i="1"/>
  <c r="U1971" i="1"/>
  <c r="S1971" i="1"/>
  <c r="R1971" i="1"/>
  <c r="Q1971" i="1"/>
  <c r="U1970" i="1"/>
  <c r="S1970" i="1"/>
  <c r="R1970" i="1"/>
  <c r="Q1970" i="1"/>
  <c r="U1969" i="1"/>
  <c r="S1969" i="1"/>
  <c r="R1969" i="1"/>
  <c r="Q1969" i="1"/>
  <c r="U1968" i="1"/>
  <c r="S1968" i="1"/>
  <c r="R1968" i="1"/>
  <c r="Q1968" i="1"/>
  <c r="U1967" i="1"/>
  <c r="S1967" i="1"/>
  <c r="R1967" i="1"/>
  <c r="Q1967" i="1"/>
  <c r="U1966" i="1"/>
  <c r="S1966" i="1"/>
  <c r="R1966" i="1"/>
  <c r="Q1966" i="1"/>
  <c r="U1965" i="1"/>
  <c r="S1965" i="1"/>
  <c r="R1965" i="1"/>
  <c r="Q1965" i="1"/>
  <c r="U1964" i="1"/>
  <c r="S1964" i="1"/>
  <c r="R1964" i="1"/>
  <c r="Q1964" i="1"/>
  <c r="U1963" i="1"/>
  <c r="S1963" i="1"/>
  <c r="R1963" i="1"/>
  <c r="Q1963" i="1"/>
  <c r="U1962" i="1"/>
  <c r="S1962" i="1"/>
  <c r="R1962" i="1"/>
  <c r="Q1962" i="1"/>
  <c r="U1961" i="1"/>
  <c r="S1961" i="1"/>
  <c r="R1961" i="1"/>
  <c r="Q1961" i="1"/>
  <c r="U1960" i="1"/>
  <c r="S1960" i="1"/>
  <c r="R1960" i="1"/>
  <c r="Q1960" i="1"/>
  <c r="U1959" i="1"/>
  <c r="S1959" i="1"/>
  <c r="R1959" i="1"/>
  <c r="Q1959" i="1"/>
  <c r="U1958" i="1"/>
  <c r="S1958" i="1"/>
  <c r="R1958" i="1"/>
  <c r="Q1958" i="1"/>
  <c r="U1957" i="1"/>
  <c r="S1957" i="1"/>
  <c r="R1957" i="1"/>
  <c r="Q1957" i="1"/>
  <c r="U1956" i="1"/>
  <c r="S1956" i="1"/>
  <c r="R1956" i="1"/>
  <c r="Q1956" i="1"/>
  <c r="U1955" i="1"/>
  <c r="S1955" i="1"/>
  <c r="R1955" i="1"/>
  <c r="Q1955" i="1"/>
  <c r="U1954" i="1"/>
  <c r="S1954" i="1"/>
  <c r="R1954" i="1"/>
  <c r="Q1954" i="1"/>
  <c r="U1953" i="1"/>
  <c r="S1953" i="1"/>
  <c r="R1953" i="1"/>
  <c r="Q1953" i="1"/>
  <c r="U1952" i="1"/>
  <c r="S1952" i="1"/>
  <c r="R1952" i="1"/>
  <c r="Q1952" i="1"/>
  <c r="U1951" i="1"/>
  <c r="S1951" i="1"/>
  <c r="R1951" i="1"/>
  <c r="Q1951" i="1"/>
  <c r="U1950" i="1"/>
  <c r="S1950" i="1"/>
  <c r="R1950" i="1"/>
  <c r="Q1950" i="1"/>
  <c r="U1949" i="1"/>
  <c r="S1949" i="1"/>
  <c r="R1949" i="1"/>
  <c r="Q1949" i="1"/>
  <c r="U1948" i="1"/>
  <c r="S1948" i="1"/>
  <c r="R1948" i="1"/>
  <c r="Q1948" i="1"/>
  <c r="U1947" i="1"/>
  <c r="S1947" i="1"/>
  <c r="R1947" i="1"/>
  <c r="Q1947" i="1"/>
  <c r="U1946" i="1"/>
  <c r="S1946" i="1"/>
  <c r="R1946" i="1"/>
  <c r="Q1946" i="1"/>
  <c r="U1945" i="1"/>
  <c r="S1945" i="1"/>
  <c r="R1945" i="1"/>
  <c r="Q1945" i="1"/>
  <c r="U1944" i="1"/>
  <c r="S1944" i="1"/>
  <c r="R1944" i="1"/>
  <c r="Q1944" i="1"/>
  <c r="U1943" i="1"/>
  <c r="S1943" i="1"/>
  <c r="R1943" i="1"/>
  <c r="Q1943" i="1"/>
  <c r="U1942" i="1"/>
  <c r="S1942" i="1"/>
  <c r="R1942" i="1"/>
  <c r="Q1942" i="1"/>
  <c r="U1941" i="1"/>
  <c r="S1941" i="1"/>
  <c r="R1941" i="1"/>
  <c r="Q1941" i="1"/>
  <c r="U1940" i="1"/>
  <c r="S1940" i="1"/>
  <c r="R1940" i="1"/>
  <c r="Q1940" i="1"/>
  <c r="U1939" i="1"/>
  <c r="S1939" i="1"/>
  <c r="R1939" i="1"/>
  <c r="Q1939" i="1"/>
  <c r="U1938" i="1"/>
  <c r="S1938" i="1"/>
  <c r="R1938" i="1"/>
  <c r="Q1938" i="1"/>
  <c r="U1937" i="1"/>
  <c r="S1937" i="1"/>
  <c r="R1937" i="1"/>
  <c r="Q1937" i="1"/>
  <c r="U1936" i="1"/>
  <c r="S1936" i="1"/>
  <c r="R1936" i="1"/>
  <c r="Q1936" i="1"/>
  <c r="U1935" i="1"/>
  <c r="S1935" i="1"/>
  <c r="R1935" i="1"/>
  <c r="Q1935" i="1"/>
  <c r="U1934" i="1"/>
  <c r="S1934" i="1"/>
  <c r="R1934" i="1"/>
  <c r="Q1934" i="1"/>
  <c r="U1933" i="1"/>
  <c r="S1933" i="1"/>
  <c r="R1933" i="1"/>
  <c r="Q1933" i="1"/>
  <c r="U1932" i="1"/>
  <c r="S1932" i="1"/>
  <c r="R1932" i="1"/>
  <c r="Q1932" i="1"/>
  <c r="U1931" i="1"/>
  <c r="S1931" i="1"/>
  <c r="R1931" i="1"/>
  <c r="Q1931" i="1"/>
  <c r="U1930" i="1"/>
  <c r="S1930" i="1"/>
  <c r="R1930" i="1"/>
  <c r="Q1930" i="1"/>
  <c r="U1929" i="1"/>
  <c r="S1929" i="1"/>
  <c r="R1929" i="1"/>
  <c r="Q1929" i="1"/>
  <c r="U1928" i="1"/>
  <c r="S1928" i="1"/>
  <c r="R1928" i="1"/>
  <c r="Q1928" i="1"/>
  <c r="U1927" i="1"/>
  <c r="S1927" i="1"/>
  <c r="R1927" i="1"/>
  <c r="Q1927" i="1"/>
  <c r="U1926" i="1"/>
  <c r="S1926" i="1"/>
  <c r="R1926" i="1"/>
  <c r="Q1926" i="1"/>
  <c r="U1925" i="1"/>
  <c r="S1925" i="1"/>
  <c r="R1925" i="1"/>
  <c r="Q1925" i="1"/>
  <c r="U1924" i="1"/>
  <c r="S1924" i="1"/>
  <c r="R1924" i="1"/>
  <c r="Q1924" i="1"/>
  <c r="U1923" i="1"/>
  <c r="S1923" i="1"/>
  <c r="R1923" i="1"/>
  <c r="Q1923" i="1"/>
  <c r="U1922" i="1"/>
  <c r="S1922" i="1"/>
  <c r="R1922" i="1"/>
  <c r="Q1922" i="1"/>
  <c r="U1921" i="1"/>
  <c r="S1921" i="1"/>
  <c r="R1921" i="1"/>
  <c r="Q1921" i="1"/>
  <c r="U1920" i="1"/>
  <c r="S1920" i="1"/>
  <c r="R1920" i="1"/>
  <c r="Q1920" i="1"/>
  <c r="U1919" i="1"/>
  <c r="S1919" i="1"/>
  <c r="R1919" i="1"/>
  <c r="Q1919" i="1"/>
  <c r="U1918" i="1"/>
  <c r="S1918" i="1"/>
  <c r="R1918" i="1"/>
  <c r="Q1918" i="1"/>
  <c r="U1917" i="1"/>
  <c r="S1917" i="1"/>
  <c r="R1917" i="1"/>
  <c r="Q1917" i="1"/>
  <c r="U1916" i="1"/>
  <c r="S1916" i="1"/>
  <c r="R1916" i="1"/>
  <c r="Q1916" i="1"/>
  <c r="U1915" i="1"/>
  <c r="S1915" i="1"/>
  <c r="R1915" i="1"/>
  <c r="Q1915" i="1"/>
  <c r="U1914" i="1"/>
  <c r="S1914" i="1"/>
  <c r="R1914" i="1"/>
  <c r="Q1914" i="1"/>
  <c r="U1913" i="1"/>
  <c r="S1913" i="1"/>
  <c r="R1913" i="1"/>
  <c r="Q1913" i="1"/>
  <c r="U1912" i="1"/>
  <c r="S1912" i="1"/>
  <c r="R1912" i="1"/>
  <c r="Q1912" i="1"/>
  <c r="U1911" i="1"/>
  <c r="S1911" i="1"/>
  <c r="R1911" i="1"/>
  <c r="Q1911" i="1"/>
  <c r="U1910" i="1"/>
  <c r="S1910" i="1"/>
  <c r="R1910" i="1"/>
  <c r="Q1910" i="1"/>
  <c r="U1909" i="1"/>
  <c r="S1909" i="1"/>
  <c r="R1909" i="1"/>
  <c r="Q1909" i="1"/>
  <c r="U1908" i="1"/>
  <c r="S1908" i="1"/>
  <c r="R1908" i="1"/>
  <c r="Q1908" i="1"/>
  <c r="U1907" i="1"/>
  <c r="S1907" i="1"/>
  <c r="R1907" i="1"/>
  <c r="Q1907" i="1"/>
  <c r="U1906" i="1"/>
  <c r="S1906" i="1"/>
  <c r="R1906" i="1"/>
  <c r="Q1906" i="1"/>
  <c r="U1905" i="1"/>
  <c r="S1905" i="1"/>
  <c r="R1905" i="1"/>
  <c r="Q1905" i="1"/>
  <c r="U1904" i="1"/>
  <c r="S1904" i="1"/>
  <c r="R1904" i="1"/>
  <c r="Q1904" i="1"/>
  <c r="U1903" i="1"/>
  <c r="S1903" i="1"/>
  <c r="R1903" i="1"/>
  <c r="Q1903" i="1"/>
  <c r="U1902" i="1"/>
  <c r="S1902" i="1"/>
  <c r="R1902" i="1"/>
  <c r="Q1902" i="1"/>
  <c r="U1901" i="1"/>
  <c r="S1901" i="1"/>
  <c r="R1901" i="1"/>
  <c r="Q1901" i="1"/>
  <c r="U1900" i="1"/>
  <c r="S1900" i="1"/>
  <c r="R1900" i="1"/>
  <c r="Q1900" i="1"/>
  <c r="U1899" i="1"/>
  <c r="S1899" i="1"/>
  <c r="R1899" i="1"/>
  <c r="Q1899" i="1"/>
  <c r="U1898" i="1"/>
  <c r="S1898" i="1"/>
  <c r="R1898" i="1"/>
  <c r="Q1898" i="1"/>
  <c r="U1897" i="1"/>
  <c r="S1897" i="1"/>
  <c r="R1897" i="1"/>
  <c r="Q1897" i="1"/>
  <c r="U1896" i="1"/>
  <c r="S1896" i="1"/>
  <c r="R1896" i="1"/>
  <c r="Q1896" i="1"/>
  <c r="U1895" i="1"/>
  <c r="S1895" i="1"/>
  <c r="R1895" i="1"/>
  <c r="Q1895" i="1"/>
  <c r="U1894" i="1"/>
  <c r="S1894" i="1"/>
  <c r="R1894" i="1"/>
  <c r="Q1894" i="1"/>
  <c r="U1893" i="1"/>
  <c r="S1893" i="1"/>
  <c r="R1893" i="1"/>
  <c r="Q1893" i="1"/>
  <c r="U1892" i="1"/>
  <c r="S1892" i="1"/>
  <c r="R1892" i="1"/>
  <c r="Q1892" i="1"/>
  <c r="U1891" i="1"/>
  <c r="S1891" i="1"/>
  <c r="R1891" i="1"/>
  <c r="Q1891" i="1"/>
  <c r="U1890" i="1"/>
  <c r="S1890" i="1"/>
  <c r="R1890" i="1"/>
  <c r="Q1890" i="1"/>
  <c r="U1889" i="1"/>
  <c r="S1889" i="1"/>
  <c r="R1889" i="1"/>
  <c r="Q1889" i="1"/>
  <c r="U1888" i="1"/>
  <c r="S1888" i="1"/>
  <c r="R1888" i="1"/>
  <c r="Q1888" i="1"/>
  <c r="U1887" i="1"/>
  <c r="S1887" i="1"/>
  <c r="R1887" i="1"/>
  <c r="Q1887" i="1"/>
  <c r="U1886" i="1"/>
  <c r="S1886" i="1"/>
  <c r="R1886" i="1"/>
  <c r="Q1886" i="1"/>
  <c r="U1885" i="1"/>
  <c r="S1885" i="1"/>
  <c r="R1885" i="1"/>
  <c r="Q1885" i="1"/>
  <c r="U1884" i="1"/>
  <c r="S1884" i="1"/>
  <c r="R1884" i="1"/>
  <c r="Q1884" i="1"/>
  <c r="U1883" i="1"/>
  <c r="S1883" i="1"/>
  <c r="R1883" i="1"/>
  <c r="Q1883" i="1"/>
  <c r="U1882" i="1"/>
  <c r="S1882" i="1"/>
  <c r="R1882" i="1"/>
  <c r="Q1882" i="1"/>
  <c r="U1881" i="1"/>
  <c r="S1881" i="1"/>
  <c r="R1881" i="1"/>
  <c r="Q1881" i="1"/>
  <c r="U1880" i="1"/>
  <c r="S1880" i="1"/>
  <c r="R1880" i="1"/>
  <c r="Q1880" i="1"/>
  <c r="U1879" i="1"/>
  <c r="S1879" i="1"/>
  <c r="R1879" i="1"/>
  <c r="Q1879" i="1"/>
  <c r="U1878" i="1"/>
  <c r="S1878" i="1"/>
  <c r="R1878" i="1"/>
  <c r="Q1878" i="1"/>
  <c r="U1877" i="1"/>
  <c r="S1877" i="1"/>
  <c r="R1877" i="1"/>
  <c r="Q1877" i="1"/>
  <c r="U1876" i="1"/>
  <c r="S1876" i="1"/>
  <c r="R1876" i="1"/>
  <c r="Q1876" i="1"/>
  <c r="U1875" i="1"/>
  <c r="S1875" i="1"/>
  <c r="R1875" i="1"/>
  <c r="Q1875" i="1"/>
  <c r="U1874" i="1"/>
  <c r="S1874" i="1"/>
  <c r="R1874" i="1"/>
  <c r="Q1874" i="1"/>
  <c r="U1873" i="1"/>
  <c r="S1873" i="1"/>
  <c r="R1873" i="1"/>
  <c r="Q1873" i="1"/>
  <c r="U1872" i="1"/>
  <c r="S1872" i="1"/>
  <c r="R1872" i="1"/>
  <c r="Q1872" i="1"/>
  <c r="U1871" i="1"/>
  <c r="S1871" i="1"/>
  <c r="R1871" i="1"/>
  <c r="Q1871" i="1"/>
  <c r="U1870" i="1"/>
  <c r="S1870" i="1"/>
  <c r="R1870" i="1"/>
  <c r="Q1870" i="1"/>
  <c r="U1869" i="1"/>
  <c r="S1869" i="1"/>
  <c r="R1869" i="1"/>
  <c r="Q1869" i="1"/>
  <c r="U1868" i="1"/>
  <c r="S1868" i="1"/>
  <c r="R1868" i="1"/>
  <c r="Q1868" i="1"/>
  <c r="U1867" i="1"/>
  <c r="S1867" i="1"/>
  <c r="R1867" i="1"/>
  <c r="Q1867" i="1"/>
  <c r="U1866" i="1"/>
  <c r="S1866" i="1"/>
  <c r="R1866" i="1"/>
  <c r="Q1866" i="1"/>
  <c r="U1865" i="1"/>
  <c r="S1865" i="1"/>
  <c r="R1865" i="1"/>
  <c r="Q1865" i="1"/>
  <c r="U1864" i="1"/>
  <c r="S1864" i="1"/>
  <c r="R1864" i="1"/>
  <c r="Q1864" i="1"/>
  <c r="U1863" i="1"/>
  <c r="S1863" i="1"/>
  <c r="R1863" i="1"/>
  <c r="Q1863" i="1"/>
  <c r="U1862" i="1"/>
  <c r="S1862" i="1"/>
  <c r="R1862" i="1"/>
  <c r="Q1862" i="1"/>
  <c r="U1861" i="1"/>
  <c r="S1861" i="1"/>
  <c r="R1861" i="1"/>
  <c r="Q1861" i="1"/>
  <c r="U1860" i="1"/>
  <c r="S1860" i="1"/>
  <c r="R1860" i="1"/>
  <c r="Q1860" i="1"/>
  <c r="U1859" i="1"/>
  <c r="S1859" i="1"/>
  <c r="R1859" i="1"/>
  <c r="Q1859" i="1"/>
  <c r="U1858" i="1"/>
  <c r="S1858" i="1"/>
  <c r="R1858" i="1"/>
  <c r="Q1858" i="1"/>
  <c r="U1857" i="1"/>
  <c r="S1857" i="1"/>
  <c r="R1857" i="1"/>
  <c r="Q1857" i="1"/>
  <c r="U1856" i="1"/>
  <c r="S1856" i="1"/>
  <c r="R1856" i="1"/>
  <c r="Q1856" i="1"/>
  <c r="U1855" i="1"/>
  <c r="S1855" i="1"/>
  <c r="R1855" i="1"/>
  <c r="Q1855" i="1"/>
  <c r="U1854" i="1"/>
  <c r="S1854" i="1"/>
  <c r="R1854" i="1"/>
  <c r="Q1854" i="1"/>
  <c r="U1853" i="1"/>
  <c r="S1853" i="1"/>
  <c r="R1853" i="1"/>
  <c r="Q1853" i="1"/>
  <c r="U1852" i="1"/>
  <c r="S1852" i="1"/>
  <c r="R1852" i="1"/>
  <c r="Q1852" i="1"/>
  <c r="U1851" i="1"/>
  <c r="S1851" i="1"/>
  <c r="R1851" i="1"/>
  <c r="Q1851" i="1"/>
  <c r="U1850" i="1"/>
  <c r="S1850" i="1"/>
  <c r="R1850" i="1"/>
  <c r="Q1850" i="1"/>
  <c r="U1849" i="1"/>
  <c r="S1849" i="1"/>
  <c r="R1849" i="1"/>
  <c r="Q1849" i="1"/>
  <c r="U1848" i="1"/>
  <c r="S1848" i="1"/>
  <c r="R1848" i="1"/>
  <c r="Q1848" i="1"/>
  <c r="U1847" i="1"/>
  <c r="S1847" i="1"/>
  <c r="R1847" i="1"/>
  <c r="Q1847" i="1"/>
  <c r="U1846" i="1"/>
  <c r="S1846" i="1"/>
  <c r="R1846" i="1"/>
  <c r="Q1846" i="1"/>
  <c r="U1845" i="1"/>
  <c r="S1845" i="1"/>
  <c r="R1845" i="1"/>
  <c r="Q1845" i="1"/>
  <c r="U1844" i="1"/>
  <c r="S1844" i="1"/>
  <c r="R1844" i="1"/>
  <c r="Q1844" i="1"/>
  <c r="U1843" i="1"/>
  <c r="S1843" i="1"/>
  <c r="R1843" i="1"/>
  <c r="Q1843" i="1"/>
  <c r="U1842" i="1"/>
  <c r="S1842" i="1"/>
  <c r="R1842" i="1"/>
  <c r="Q1842" i="1"/>
  <c r="U1841" i="1"/>
  <c r="S1841" i="1"/>
  <c r="R1841" i="1"/>
  <c r="Q1841" i="1"/>
  <c r="U1840" i="1"/>
  <c r="S1840" i="1"/>
  <c r="R1840" i="1"/>
  <c r="Q1840" i="1"/>
  <c r="U1839" i="1"/>
  <c r="S1839" i="1"/>
  <c r="R1839" i="1"/>
  <c r="Q1839" i="1"/>
  <c r="U1838" i="1"/>
  <c r="S1838" i="1"/>
  <c r="R1838" i="1"/>
  <c r="Q1838" i="1"/>
  <c r="U1837" i="1"/>
  <c r="S1837" i="1"/>
  <c r="R1837" i="1"/>
  <c r="Q1837" i="1"/>
  <c r="U1836" i="1"/>
  <c r="S1836" i="1"/>
  <c r="R1836" i="1"/>
  <c r="Q1836" i="1"/>
  <c r="U1835" i="1"/>
  <c r="S1835" i="1"/>
  <c r="R1835" i="1"/>
  <c r="Q1835" i="1"/>
  <c r="U1834" i="1"/>
  <c r="S1834" i="1"/>
  <c r="R1834" i="1"/>
  <c r="Q1834" i="1"/>
  <c r="U1833" i="1"/>
  <c r="S1833" i="1"/>
  <c r="R1833" i="1"/>
  <c r="Q1833" i="1"/>
  <c r="U1832" i="1"/>
  <c r="S1832" i="1"/>
  <c r="R1832" i="1"/>
  <c r="Q1832" i="1"/>
  <c r="U1831" i="1"/>
  <c r="S1831" i="1"/>
  <c r="R1831" i="1"/>
  <c r="Q1831" i="1"/>
  <c r="U1830" i="1"/>
  <c r="S1830" i="1"/>
  <c r="R1830" i="1"/>
  <c r="Q1830" i="1"/>
  <c r="U1829" i="1"/>
  <c r="S1829" i="1"/>
  <c r="R1829" i="1"/>
  <c r="Q1829" i="1"/>
  <c r="U1828" i="1"/>
  <c r="S1828" i="1"/>
  <c r="R1828" i="1"/>
  <c r="Q1828" i="1"/>
  <c r="U1827" i="1"/>
  <c r="S1827" i="1"/>
  <c r="R1827" i="1"/>
  <c r="Q1827" i="1"/>
  <c r="U1826" i="1"/>
  <c r="S1826" i="1"/>
  <c r="R1826" i="1"/>
  <c r="Q1826" i="1"/>
  <c r="U1825" i="1"/>
  <c r="S1825" i="1"/>
  <c r="R1825" i="1"/>
  <c r="Q1825" i="1"/>
  <c r="U1824" i="1"/>
  <c r="S1824" i="1"/>
  <c r="R1824" i="1"/>
  <c r="Q1824" i="1"/>
  <c r="U1823" i="1"/>
  <c r="S1823" i="1"/>
  <c r="R1823" i="1"/>
  <c r="Q1823" i="1"/>
  <c r="U1822" i="1"/>
  <c r="S1822" i="1"/>
  <c r="R1822" i="1"/>
  <c r="Q1822" i="1"/>
  <c r="U1821" i="1"/>
  <c r="S1821" i="1"/>
  <c r="R1821" i="1"/>
  <c r="Q1821" i="1"/>
  <c r="U1820" i="1"/>
  <c r="S1820" i="1"/>
  <c r="R1820" i="1"/>
  <c r="Q1820" i="1"/>
  <c r="U1819" i="1"/>
  <c r="S1819" i="1"/>
  <c r="R1819" i="1"/>
  <c r="Q1819" i="1"/>
  <c r="U1818" i="1"/>
  <c r="S1818" i="1"/>
  <c r="R1818" i="1"/>
  <c r="Q1818" i="1"/>
  <c r="U1817" i="1"/>
  <c r="S1817" i="1"/>
  <c r="R1817" i="1"/>
  <c r="Q1817" i="1"/>
  <c r="U1816" i="1"/>
  <c r="S1816" i="1"/>
  <c r="R1816" i="1"/>
  <c r="Q1816" i="1"/>
  <c r="U1815" i="1"/>
  <c r="S1815" i="1"/>
  <c r="R1815" i="1"/>
  <c r="Q1815" i="1"/>
  <c r="U1814" i="1"/>
  <c r="S1814" i="1"/>
  <c r="R1814" i="1"/>
  <c r="Q1814" i="1"/>
  <c r="U1813" i="1"/>
  <c r="S1813" i="1"/>
  <c r="R1813" i="1"/>
  <c r="Q1813" i="1"/>
  <c r="U1812" i="1"/>
  <c r="S1812" i="1"/>
  <c r="R1812" i="1"/>
  <c r="Q1812" i="1"/>
  <c r="U1811" i="1"/>
  <c r="S1811" i="1"/>
  <c r="R1811" i="1"/>
  <c r="Q1811" i="1"/>
  <c r="U1810" i="1"/>
  <c r="S1810" i="1"/>
  <c r="R1810" i="1"/>
  <c r="Q1810" i="1"/>
  <c r="U1809" i="1"/>
  <c r="S1809" i="1"/>
  <c r="R1809" i="1"/>
  <c r="Q1809" i="1"/>
  <c r="U1808" i="1"/>
  <c r="S1808" i="1"/>
  <c r="R1808" i="1"/>
  <c r="Q1808" i="1"/>
  <c r="U1807" i="1"/>
  <c r="S1807" i="1"/>
  <c r="R1807" i="1"/>
  <c r="Q1807" i="1"/>
  <c r="U1806" i="1"/>
  <c r="S1806" i="1"/>
  <c r="R1806" i="1"/>
  <c r="Q1806" i="1"/>
  <c r="U1805" i="1"/>
  <c r="S1805" i="1"/>
  <c r="R1805" i="1"/>
  <c r="Q1805" i="1"/>
  <c r="U1804" i="1"/>
  <c r="S1804" i="1"/>
  <c r="R1804" i="1"/>
  <c r="Q1804" i="1"/>
  <c r="U1803" i="1"/>
  <c r="S1803" i="1"/>
  <c r="R1803" i="1"/>
  <c r="Q1803" i="1"/>
  <c r="U1802" i="1"/>
  <c r="S1802" i="1"/>
  <c r="R1802" i="1"/>
  <c r="Q1802" i="1"/>
  <c r="U1801" i="1"/>
  <c r="S1801" i="1"/>
  <c r="R1801" i="1"/>
  <c r="Q1801" i="1"/>
  <c r="U1800" i="1"/>
  <c r="S1800" i="1"/>
  <c r="R1800" i="1"/>
  <c r="Q1800" i="1"/>
  <c r="U1799" i="1"/>
  <c r="S1799" i="1"/>
  <c r="R1799" i="1"/>
  <c r="Q1799" i="1"/>
  <c r="U1798" i="1"/>
  <c r="S1798" i="1"/>
  <c r="R1798" i="1"/>
  <c r="Q1798" i="1"/>
  <c r="U1797" i="1"/>
  <c r="S1797" i="1"/>
  <c r="R1797" i="1"/>
  <c r="Q1797" i="1"/>
  <c r="U1796" i="1"/>
  <c r="S1796" i="1"/>
  <c r="R1796" i="1"/>
  <c r="Q1796" i="1"/>
  <c r="U1795" i="1"/>
  <c r="S1795" i="1"/>
  <c r="R1795" i="1"/>
  <c r="Q1795" i="1"/>
  <c r="U1794" i="1"/>
  <c r="S1794" i="1"/>
  <c r="R1794" i="1"/>
  <c r="Q1794" i="1"/>
  <c r="U1793" i="1"/>
  <c r="S1793" i="1"/>
  <c r="R1793" i="1"/>
  <c r="Q1793" i="1"/>
  <c r="U1792" i="1"/>
  <c r="S1792" i="1"/>
  <c r="R1792" i="1"/>
  <c r="Q1792" i="1"/>
  <c r="U1791" i="1"/>
  <c r="S1791" i="1"/>
  <c r="R1791" i="1"/>
  <c r="Q1791" i="1"/>
  <c r="U1790" i="1"/>
  <c r="S1790" i="1"/>
  <c r="R1790" i="1"/>
  <c r="Q1790" i="1"/>
  <c r="U1789" i="1"/>
  <c r="S1789" i="1"/>
  <c r="R1789" i="1"/>
  <c r="Q1789" i="1"/>
  <c r="U1788" i="1"/>
  <c r="S1788" i="1"/>
  <c r="R1788" i="1"/>
  <c r="Q1788" i="1"/>
  <c r="U1787" i="1"/>
  <c r="S1787" i="1"/>
  <c r="R1787" i="1"/>
  <c r="Q1787" i="1"/>
  <c r="U1786" i="1"/>
  <c r="S1786" i="1"/>
  <c r="R1786" i="1"/>
  <c r="Q1786" i="1"/>
  <c r="U1785" i="1"/>
  <c r="S1785" i="1"/>
  <c r="R1785" i="1"/>
  <c r="Q1785" i="1"/>
  <c r="U1784" i="1"/>
  <c r="S1784" i="1"/>
  <c r="R1784" i="1"/>
  <c r="Q1784" i="1"/>
  <c r="U1783" i="1"/>
  <c r="S1783" i="1"/>
  <c r="R1783" i="1"/>
  <c r="Q1783" i="1"/>
  <c r="U1782" i="1"/>
  <c r="S1782" i="1"/>
  <c r="R1782" i="1"/>
  <c r="Q1782" i="1"/>
  <c r="U1781" i="1"/>
  <c r="S1781" i="1"/>
  <c r="R1781" i="1"/>
  <c r="Q1781" i="1"/>
  <c r="U1780" i="1"/>
  <c r="S1780" i="1"/>
  <c r="R1780" i="1"/>
  <c r="Q1780" i="1"/>
  <c r="U1779" i="1"/>
  <c r="S1779" i="1"/>
  <c r="R1779" i="1"/>
  <c r="Q1779" i="1"/>
  <c r="U1778" i="1"/>
  <c r="S1778" i="1"/>
  <c r="R1778" i="1"/>
  <c r="Q1778" i="1"/>
  <c r="U1777" i="1"/>
  <c r="S1777" i="1"/>
  <c r="R1777" i="1"/>
  <c r="Q1777" i="1"/>
  <c r="U1776" i="1"/>
  <c r="S1776" i="1"/>
  <c r="R1776" i="1"/>
  <c r="Q1776" i="1"/>
  <c r="U1775" i="1"/>
  <c r="S1775" i="1"/>
  <c r="R1775" i="1"/>
  <c r="Q1775" i="1"/>
  <c r="U1774" i="1"/>
  <c r="S1774" i="1"/>
  <c r="R1774" i="1"/>
  <c r="Q1774" i="1"/>
  <c r="U1773" i="1"/>
  <c r="S1773" i="1"/>
  <c r="R1773" i="1"/>
  <c r="Q1773" i="1"/>
  <c r="U1772" i="1"/>
  <c r="S1772" i="1"/>
  <c r="R1772" i="1"/>
  <c r="Q1772" i="1"/>
  <c r="X2027" i="1"/>
  <c r="AN2027" i="1"/>
  <c r="AO2027" i="1"/>
  <c r="AQ2027" i="1"/>
  <c r="AR2027" i="1"/>
  <c r="AS2027" i="1"/>
  <c r="AT2027" i="1"/>
  <c r="AV1198" i="1"/>
  <c r="AJ1198" i="1"/>
  <c r="AG1198" i="1"/>
  <c r="AD1198" i="1"/>
  <c r="Z1198" i="1"/>
  <c r="Y1198" i="1"/>
  <c r="X1198" i="1"/>
  <c r="W1198" i="1"/>
  <c r="Q1771" i="1"/>
  <c r="AJ10" i="1"/>
  <c r="AG10" i="1"/>
  <c r="AD10" i="1"/>
  <c r="Z10" i="1"/>
  <c r="Y10" i="1"/>
  <c r="X10" i="1"/>
  <c r="W10" i="1"/>
  <c r="AJ211" i="1"/>
  <c r="AG211" i="1"/>
  <c r="AD211" i="1"/>
  <c r="Z211" i="1"/>
  <c r="Y211" i="1"/>
  <c r="X211" i="1"/>
  <c r="W211" i="1"/>
  <c r="AJ245" i="1"/>
  <c r="AG245" i="1"/>
  <c r="AD245" i="1"/>
  <c r="Z245" i="1"/>
  <c r="Y245" i="1"/>
  <c r="X245" i="1"/>
  <c r="W245" i="1"/>
  <c r="AJ213" i="1"/>
  <c r="AG213" i="1"/>
  <c r="AD213" i="1"/>
  <c r="Z213" i="1"/>
  <c r="Y213" i="1"/>
  <c r="X213" i="1"/>
  <c r="W213" i="1"/>
  <c r="AG1309" i="1"/>
  <c r="AD1309" i="1"/>
  <c r="Z1309" i="1"/>
  <c r="Y1309" i="1"/>
  <c r="X1309" i="1"/>
  <c r="W1309" i="1"/>
  <c r="AG1305" i="1"/>
  <c r="AD1305" i="1"/>
  <c r="Z1305" i="1"/>
  <c r="Y1305" i="1"/>
  <c r="X1305" i="1"/>
  <c r="W1305" i="1"/>
  <c r="W2027" i="1" l="1"/>
  <c r="X1811" i="1"/>
  <c r="W1805" i="1"/>
  <c r="W1807" i="1"/>
  <c r="X1812" i="1"/>
  <c r="X1798" i="1"/>
  <c r="X1800" i="1"/>
  <c r="X1802" i="1"/>
  <c r="X1804" i="1"/>
  <c r="X1806" i="1"/>
  <c r="X1808" i="1"/>
  <c r="X1810" i="1"/>
  <c r="X1788" i="1"/>
  <c r="X1789" i="1"/>
  <c r="X1790" i="1"/>
  <c r="X1791" i="1"/>
  <c r="X1792" i="1"/>
  <c r="X1793" i="1"/>
  <c r="X1794" i="1"/>
  <c r="X1795" i="1"/>
  <c r="X1796" i="1"/>
  <c r="X1797" i="1"/>
  <c r="X1799" i="1"/>
  <c r="X1801" i="1"/>
  <c r="X1803" i="1"/>
  <c r="X1805" i="1"/>
  <c r="X1807" i="1"/>
  <c r="X1809" i="1"/>
  <c r="W1809" i="1"/>
  <c r="W1811" i="1"/>
  <c r="W1788" i="1"/>
  <c r="W1789" i="1"/>
  <c r="W1790" i="1"/>
  <c r="W1791" i="1"/>
  <c r="W1792" i="1"/>
  <c r="W1793" i="1"/>
  <c r="W1794" i="1"/>
  <c r="W1795" i="1"/>
  <c r="W1796" i="1"/>
  <c r="W1797" i="1"/>
  <c r="W1798" i="1"/>
  <c r="W1799" i="1"/>
  <c r="W1800" i="1"/>
  <c r="W1801" i="1"/>
  <c r="W1802" i="1"/>
  <c r="W1803" i="1"/>
  <c r="W1804" i="1"/>
  <c r="W1806" i="1"/>
  <c r="W1808" i="1"/>
  <c r="W1810" i="1"/>
  <c r="W1812" i="1"/>
  <c r="AJ513" i="1" l="1"/>
  <c r="AG513" i="1"/>
  <c r="AD513" i="1"/>
  <c r="Z513" i="1"/>
  <c r="Y513" i="1"/>
  <c r="X513" i="1"/>
  <c r="W513" i="1"/>
  <c r="AJ520" i="1"/>
  <c r="AG520" i="1"/>
  <c r="AD520" i="1"/>
  <c r="Z520" i="1"/>
  <c r="Y520" i="1"/>
  <c r="X520" i="1"/>
  <c r="W520" i="1"/>
  <c r="AJ519" i="1"/>
  <c r="AG519" i="1"/>
  <c r="AD519" i="1"/>
  <c r="Z519" i="1"/>
  <c r="Y519" i="1"/>
  <c r="X519" i="1"/>
  <c r="W519" i="1"/>
  <c r="AJ518" i="1"/>
  <c r="AG518" i="1"/>
  <c r="AD518" i="1"/>
  <c r="Z518" i="1"/>
  <c r="Y518" i="1"/>
  <c r="X518" i="1"/>
  <c r="W518" i="1"/>
  <c r="AJ517" i="1"/>
  <c r="AG517" i="1"/>
  <c r="AD517" i="1"/>
  <c r="Z517" i="1"/>
  <c r="Y517" i="1"/>
  <c r="X517" i="1"/>
  <c r="W517" i="1"/>
  <c r="AJ516" i="1"/>
  <c r="AG516" i="1"/>
  <c r="AD516" i="1"/>
  <c r="Z516" i="1"/>
  <c r="Y516" i="1"/>
  <c r="X516" i="1"/>
  <c r="W516" i="1"/>
  <c r="AJ514" i="1"/>
  <c r="AG514" i="1"/>
  <c r="AD514" i="1"/>
  <c r="Z514" i="1"/>
  <c r="Y514" i="1"/>
  <c r="X514" i="1"/>
  <c r="W514" i="1"/>
  <c r="AJ515" i="1"/>
  <c r="AG515" i="1"/>
  <c r="AD515" i="1"/>
  <c r="Z515" i="1"/>
  <c r="Y515" i="1"/>
  <c r="X515" i="1"/>
  <c r="W515" i="1"/>
  <c r="AJ711" i="1"/>
  <c r="AG711" i="1"/>
  <c r="AD711" i="1"/>
  <c r="Z711" i="1"/>
  <c r="Y711" i="1"/>
  <c r="X711" i="1"/>
  <c r="W711" i="1"/>
  <c r="W674" i="1"/>
  <c r="X674" i="1"/>
  <c r="Y674" i="1"/>
  <c r="Z674" i="1"/>
  <c r="AD674" i="1"/>
  <c r="AG674" i="1"/>
  <c r="AJ674" i="1"/>
  <c r="AJ707" i="1"/>
  <c r="AG707" i="1"/>
  <c r="AD707" i="1"/>
  <c r="Z707" i="1"/>
  <c r="Y707" i="1"/>
  <c r="X707" i="1"/>
  <c r="W707" i="1"/>
  <c r="AJ705" i="1"/>
  <c r="AG705" i="1"/>
  <c r="AD705" i="1"/>
  <c r="Z705" i="1"/>
  <c r="Y705" i="1"/>
  <c r="X705" i="1"/>
  <c r="W705" i="1"/>
  <c r="AJ703" i="1"/>
  <c r="AG703" i="1"/>
  <c r="AD703" i="1"/>
  <c r="Z703" i="1"/>
  <c r="Y703" i="1"/>
  <c r="X703" i="1"/>
  <c r="W703" i="1"/>
  <c r="AJ706" i="1"/>
  <c r="AG706" i="1"/>
  <c r="AD706" i="1"/>
  <c r="Z706" i="1"/>
  <c r="Y706" i="1"/>
  <c r="X706" i="1"/>
  <c r="W706" i="1"/>
  <c r="AJ691" i="1"/>
  <c r="AG691" i="1"/>
  <c r="AD691" i="1"/>
  <c r="Z691" i="1"/>
  <c r="Y691" i="1"/>
  <c r="X691" i="1"/>
  <c r="W691" i="1"/>
  <c r="AJ690" i="1"/>
  <c r="AG690" i="1"/>
  <c r="AD690" i="1"/>
  <c r="Z690" i="1"/>
  <c r="Y690" i="1"/>
  <c r="X690" i="1"/>
  <c r="W690" i="1"/>
  <c r="AJ689" i="1"/>
  <c r="AG689" i="1"/>
  <c r="AD689" i="1"/>
  <c r="Z689" i="1"/>
  <c r="Y689" i="1"/>
  <c r="X689" i="1"/>
  <c r="W689" i="1"/>
  <c r="AJ686" i="1"/>
  <c r="AG686" i="1"/>
  <c r="AD686" i="1"/>
  <c r="Z686" i="1"/>
  <c r="Y686" i="1"/>
  <c r="X686" i="1"/>
  <c r="W686" i="1"/>
  <c r="AJ687" i="1"/>
  <c r="AG687" i="1"/>
  <c r="AD687" i="1"/>
  <c r="Z687" i="1"/>
  <c r="Y687" i="1"/>
  <c r="X687" i="1"/>
  <c r="W687" i="1"/>
  <c r="AJ429" i="1"/>
  <c r="AG429" i="1"/>
  <c r="AD429" i="1"/>
  <c r="Z429" i="1"/>
  <c r="Y429" i="1"/>
  <c r="X429" i="1"/>
  <c r="W429" i="1"/>
  <c r="AJ1548" i="1"/>
  <c r="AG1548" i="1"/>
  <c r="AD1548" i="1"/>
  <c r="Z1548" i="1"/>
  <c r="Y1548" i="1"/>
  <c r="X1548" i="1"/>
  <c r="W1548" i="1"/>
  <c r="AJ1427" i="1"/>
  <c r="AG1427" i="1"/>
  <c r="AD1427" i="1"/>
  <c r="Z1427" i="1"/>
  <c r="Y1427" i="1"/>
  <c r="X1427" i="1"/>
  <c r="W1427" i="1"/>
  <c r="AJ1423" i="1"/>
  <c r="AG1423" i="1"/>
  <c r="AD1423" i="1"/>
  <c r="Z1423" i="1"/>
  <c r="Y1423" i="1"/>
  <c r="X1423" i="1"/>
  <c r="W1423" i="1"/>
  <c r="AG1741" i="1" l="1"/>
  <c r="AG1729" i="1"/>
  <c r="AG1728" i="1"/>
  <c r="AG1727" i="1"/>
  <c r="AG1722" i="1"/>
  <c r="AG1721" i="1"/>
  <c r="AG1720" i="1"/>
  <c r="AG1719" i="1"/>
  <c r="AG1714" i="1"/>
  <c r="AG1713" i="1"/>
  <c r="AG1712" i="1"/>
  <c r="AG1711" i="1"/>
  <c r="AG1718" i="1"/>
  <c r="AG1697" i="1"/>
  <c r="AG1696" i="1"/>
  <c r="AG1693" i="1"/>
  <c r="AG1692" i="1"/>
  <c r="AG1691" i="1"/>
  <c r="AG1690" i="1"/>
  <c r="AG1709" i="1"/>
  <c r="AG1705" i="1"/>
  <c r="AG1701" i="1"/>
  <c r="AG1700" i="1"/>
  <c r="AJ803" i="1" l="1"/>
  <c r="AG803" i="1"/>
  <c r="AD803" i="1"/>
  <c r="Z803" i="1"/>
  <c r="Y803" i="1"/>
  <c r="X803" i="1"/>
  <c r="W803" i="1"/>
  <c r="AJ800" i="1"/>
  <c r="AG800" i="1"/>
  <c r="AD800" i="1"/>
  <c r="Z800" i="1"/>
  <c r="Y800" i="1"/>
  <c r="X800" i="1"/>
  <c r="W800" i="1"/>
  <c r="AT2150" i="1" l="1"/>
  <c r="AT2149" i="1"/>
  <c r="AT2148" i="1"/>
  <c r="AT2147" i="1"/>
  <c r="AT2146" i="1"/>
  <c r="AT2145" i="1"/>
  <c r="AT2144" i="1"/>
  <c r="AT2143" i="1"/>
  <c r="AT2142" i="1"/>
  <c r="AT2141" i="1"/>
  <c r="AT2140" i="1"/>
  <c r="AT2139" i="1"/>
  <c r="AT2138" i="1"/>
  <c r="AT2137" i="1"/>
  <c r="AT2136" i="1"/>
  <c r="AT2135" i="1"/>
  <c r="AT2134" i="1"/>
  <c r="AT2133" i="1"/>
  <c r="AT2132" i="1"/>
  <c r="AT2131" i="1"/>
  <c r="AT2130" i="1"/>
  <c r="AT2129" i="1"/>
  <c r="AT2128" i="1"/>
  <c r="AT2127" i="1"/>
  <c r="AT2126" i="1"/>
  <c r="AT2125" i="1"/>
  <c r="AT2124" i="1"/>
  <c r="AT2123" i="1"/>
  <c r="AT2122" i="1"/>
  <c r="AT2121" i="1"/>
  <c r="AT2120" i="1"/>
  <c r="AT2119" i="1"/>
  <c r="AT2118" i="1"/>
  <c r="AT2117" i="1"/>
  <c r="AT2116" i="1"/>
  <c r="AT2115" i="1"/>
  <c r="AT2114" i="1"/>
  <c r="AT2113" i="1"/>
  <c r="AT2112" i="1"/>
  <c r="AT2111" i="1"/>
  <c r="AT2110" i="1"/>
  <c r="AT2109" i="1"/>
  <c r="AT2108" i="1"/>
  <c r="AT2107" i="1"/>
  <c r="AT2106" i="1"/>
  <c r="AT2105" i="1"/>
  <c r="AT2104" i="1"/>
  <c r="AT2103" i="1"/>
  <c r="AT2102" i="1"/>
  <c r="AT2101" i="1"/>
  <c r="AT2100" i="1"/>
  <c r="AT2099" i="1"/>
  <c r="AT2098" i="1"/>
  <c r="AT2097" i="1"/>
  <c r="AT2096" i="1"/>
  <c r="AT2095" i="1"/>
  <c r="AT2094" i="1"/>
  <c r="AT2093" i="1"/>
  <c r="AT2092" i="1"/>
  <c r="AT2091" i="1"/>
  <c r="AT2090" i="1"/>
  <c r="AT2089" i="1"/>
  <c r="AT2088" i="1"/>
  <c r="AT2087" i="1"/>
  <c r="AT2086" i="1"/>
  <c r="AT2085" i="1"/>
  <c r="AT2084" i="1"/>
  <c r="AT2083" i="1"/>
  <c r="AT2082" i="1"/>
  <c r="AT2081" i="1"/>
  <c r="AT2080" i="1"/>
  <c r="AT2079" i="1"/>
  <c r="AT2078" i="1"/>
  <c r="AT2077" i="1"/>
  <c r="AT2076" i="1"/>
  <c r="AT2075" i="1"/>
  <c r="AT2074" i="1"/>
  <c r="AT2073" i="1"/>
  <c r="AT2072" i="1"/>
  <c r="AT2071" i="1"/>
  <c r="AT2070" i="1"/>
  <c r="AT2069" i="1"/>
  <c r="AT2068" i="1"/>
  <c r="AT2067" i="1"/>
  <c r="AT2066" i="1"/>
  <c r="AT2065" i="1"/>
  <c r="AT2064" i="1"/>
  <c r="AT2063" i="1"/>
  <c r="AT2062" i="1"/>
  <c r="AT2061" i="1"/>
  <c r="AT2060" i="1"/>
  <c r="AT2059" i="1"/>
  <c r="AT2058" i="1"/>
  <c r="AT2057" i="1"/>
  <c r="AT2056" i="1"/>
  <c r="AT2055" i="1"/>
  <c r="AT2054" i="1"/>
  <c r="AT2053" i="1"/>
  <c r="AT2052" i="1"/>
  <c r="AT2051" i="1"/>
  <c r="AT2050" i="1"/>
  <c r="AT2049" i="1"/>
  <c r="AT2048" i="1"/>
  <c r="AT2047" i="1"/>
  <c r="AT2046" i="1"/>
  <c r="AT2045" i="1"/>
  <c r="AT2044" i="1"/>
  <c r="AT2043" i="1"/>
  <c r="AT2042" i="1"/>
  <c r="AT2041" i="1"/>
  <c r="AT2040" i="1"/>
  <c r="AT2039" i="1"/>
  <c r="AT2037" i="1"/>
  <c r="AT2036" i="1"/>
  <c r="AT2035" i="1"/>
  <c r="AT2034" i="1"/>
  <c r="AT2033" i="1"/>
  <c r="AT2032" i="1"/>
  <c r="AT2031" i="1"/>
  <c r="AT2030" i="1"/>
  <c r="AT2029" i="1"/>
  <c r="AT2028" i="1"/>
  <c r="AT2026" i="1"/>
  <c r="AT2025" i="1"/>
  <c r="AT2024" i="1"/>
  <c r="AT2023" i="1"/>
  <c r="AT2022" i="1"/>
  <c r="AT2021" i="1"/>
  <c r="AT2020" i="1"/>
  <c r="AT2019" i="1"/>
  <c r="AT2018" i="1"/>
  <c r="AT2017" i="1"/>
  <c r="AT2016" i="1"/>
  <c r="AT2015" i="1"/>
  <c r="AT2014" i="1"/>
  <c r="AT2013" i="1"/>
  <c r="AT2012" i="1"/>
  <c r="AT2011" i="1"/>
  <c r="AT2010" i="1"/>
  <c r="AT2009" i="1"/>
  <c r="AT2008" i="1"/>
  <c r="AT2007" i="1"/>
  <c r="AT2006" i="1"/>
  <c r="AT2005" i="1"/>
  <c r="AT2004" i="1"/>
  <c r="AT2003" i="1"/>
  <c r="AT2002" i="1"/>
  <c r="AT2001" i="1"/>
  <c r="AT2000" i="1"/>
  <c r="AT1999" i="1"/>
  <c r="AT1998" i="1"/>
  <c r="AT1997" i="1"/>
  <c r="AT1996" i="1"/>
  <c r="AT1995" i="1"/>
  <c r="AT1994" i="1"/>
  <c r="AT1993" i="1"/>
  <c r="AT1992" i="1"/>
  <c r="AT1991" i="1"/>
  <c r="AT1990" i="1"/>
  <c r="AT1989" i="1"/>
  <c r="AT1988" i="1"/>
  <c r="AT1987" i="1"/>
  <c r="AT1986" i="1"/>
  <c r="AT1985" i="1"/>
  <c r="AT1984" i="1"/>
  <c r="AT1983" i="1"/>
  <c r="AT1982" i="1"/>
  <c r="AT1981" i="1"/>
  <c r="AT1980" i="1"/>
  <c r="AT1979" i="1"/>
  <c r="AT1978" i="1"/>
  <c r="AT1977" i="1"/>
  <c r="AT1976" i="1"/>
  <c r="AT1975" i="1"/>
  <c r="AT1974" i="1"/>
  <c r="AT1973" i="1"/>
  <c r="AT1972" i="1"/>
  <c r="AT1971" i="1"/>
  <c r="AT1970" i="1"/>
  <c r="AT1969" i="1"/>
  <c r="AT1968" i="1"/>
  <c r="AT1967" i="1"/>
  <c r="AT1966" i="1"/>
  <c r="AT1965" i="1"/>
  <c r="AT1964" i="1"/>
  <c r="AT1963" i="1"/>
  <c r="AT1962" i="1"/>
  <c r="AT1961" i="1"/>
  <c r="AT1960" i="1"/>
  <c r="AT1959" i="1"/>
  <c r="AT1958" i="1"/>
  <c r="AT1957" i="1"/>
  <c r="AT1956" i="1"/>
  <c r="AT1955" i="1"/>
  <c r="AT1954" i="1"/>
  <c r="AT1953" i="1"/>
  <c r="AT1952" i="1"/>
  <c r="AT1951" i="1"/>
  <c r="AT1950" i="1"/>
  <c r="AT1949" i="1"/>
  <c r="AT1948" i="1"/>
  <c r="AT1947" i="1"/>
  <c r="AT1946" i="1"/>
  <c r="AT1945" i="1"/>
  <c r="AT1944" i="1"/>
  <c r="AT1943" i="1"/>
  <c r="AT1942" i="1"/>
  <c r="AT1941" i="1"/>
  <c r="AT1940" i="1"/>
  <c r="AT1939" i="1"/>
  <c r="AT1938" i="1"/>
  <c r="AT1937" i="1"/>
  <c r="AT1936" i="1"/>
  <c r="AT1935" i="1"/>
  <c r="AT1934" i="1"/>
  <c r="AT1933" i="1"/>
  <c r="AT1932" i="1"/>
  <c r="AT1931" i="1"/>
  <c r="AT1930" i="1"/>
  <c r="AT1929" i="1"/>
  <c r="AT1928" i="1"/>
  <c r="AT1927" i="1"/>
  <c r="AT1926" i="1"/>
  <c r="AT1925" i="1"/>
  <c r="AT1924" i="1"/>
  <c r="AT1923" i="1"/>
  <c r="AT1922" i="1"/>
  <c r="AT1921" i="1"/>
  <c r="AT1920" i="1"/>
  <c r="AT1919" i="1"/>
  <c r="AT1918" i="1"/>
  <c r="AT1917" i="1"/>
  <c r="AT1916" i="1"/>
  <c r="AT1915" i="1"/>
  <c r="AT1914" i="1"/>
  <c r="AT1913" i="1"/>
  <c r="AT1912" i="1"/>
  <c r="AT1911" i="1"/>
  <c r="AT1910" i="1"/>
  <c r="AT1909" i="1"/>
  <c r="AT1908" i="1"/>
  <c r="AT1907" i="1"/>
  <c r="AT1906" i="1"/>
  <c r="AT1905" i="1"/>
  <c r="AT1904" i="1"/>
  <c r="AT1903" i="1"/>
  <c r="AT1902" i="1"/>
  <c r="AT1901" i="1"/>
  <c r="AT1900" i="1"/>
  <c r="AT1899" i="1"/>
  <c r="AT1898" i="1"/>
  <c r="AT1897" i="1"/>
  <c r="AT1896" i="1"/>
  <c r="AT1895" i="1"/>
  <c r="AT1894" i="1"/>
  <c r="AT1893" i="1"/>
  <c r="AT1892" i="1"/>
  <c r="AT1891" i="1"/>
  <c r="AT1890" i="1"/>
  <c r="AT1889" i="1"/>
  <c r="AT1888" i="1"/>
  <c r="AT1887" i="1"/>
  <c r="AT1886" i="1"/>
  <c r="AT1885" i="1"/>
  <c r="AT1884" i="1"/>
  <c r="AT1883" i="1"/>
  <c r="AT1882" i="1"/>
  <c r="AT1881" i="1"/>
  <c r="AT1880" i="1"/>
  <c r="AT1879" i="1"/>
  <c r="AT1878" i="1"/>
  <c r="AT1877" i="1"/>
  <c r="AT1876" i="1"/>
  <c r="AT1875" i="1"/>
  <c r="AT1874" i="1"/>
  <c r="AT1873" i="1"/>
  <c r="AT1872" i="1"/>
  <c r="AT1871" i="1"/>
  <c r="AT1870" i="1"/>
  <c r="AT1869" i="1"/>
  <c r="AT1868" i="1"/>
  <c r="AT1867" i="1"/>
  <c r="AT1866" i="1"/>
  <c r="AT1865" i="1"/>
  <c r="AT1864" i="1"/>
  <c r="AT1863" i="1"/>
  <c r="AT1862" i="1"/>
  <c r="AT1861" i="1"/>
  <c r="AT1860" i="1"/>
  <c r="AT1859" i="1"/>
  <c r="AT1858" i="1"/>
  <c r="AT1857" i="1"/>
  <c r="AT1856" i="1"/>
  <c r="AT1855" i="1"/>
  <c r="AT1854" i="1"/>
  <c r="AT1853" i="1"/>
  <c r="AT1852" i="1"/>
  <c r="AT1851" i="1"/>
  <c r="AT1850" i="1"/>
  <c r="AT1849" i="1"/>
  <c r="AT1848" i="1"/>
  <c r="AT1847" i="1"/>
  <c r="AT1846" i="1"/>
  <c r="AT1845" i="1"/>
  <c r="AT1844" i="1"/>
  <c r="AT1843" i="1"/>
  <c r="AT1842" i="1"/>
  <c r="AT1841" i="1"/>
  <c r="AT1840" i="1"/>
  <c r="AT1839" i="1"/>
  <c r="AT1838" i="1"/>
  <c r="AT1837" i="1"/>
  <c r="AT1836" i="1"/>
  <c r="AT1835" i="1"/>
  <c r="AT1834" i="1"/>
  <c r="AT1833" i="1"/>
  <c r="AT1832" i="1"/>
  <c r="AT1831" i="1"/>
  <c r="AT1830" i="1"/>
  <c r="AT1829" i="1"/>
  <c r="AT1828" i="1"/>
  <c r="AT1827" i="1"/>
  <c r="AT1826" i="1"/>
  <c r="AT1825" i="1"/>
  <c r="AT1824" i="1"/>
  <c r="AT1823" i="1"/>
  <c r="AT1822" i="1"/>
  <c r="AT1821" i="1"/>
  <c r="AT1820" i="1"/>
  <c r="AT1819" i="1"/>
  <c r="AT1818" i="1"/>
  <c r="AT1817" i="1"/>
  <c r="AT1816" i="1"/>
  <c r="AT1815" i="1"/>
  <c r="AT1814" i="1"/>
  <c r="AT1813" i="1"/>
  <c r="AT1812" i="1"/>
  <c r="AT1811" i="1"/>
  <c r="AT1810" i="1"/>
  <c r="AT1809" i="1"/>
  <c r="AT1808" i="1"/>
  <c r="AT1795" i="1"/>
  <c r="AT1794" i="1"/>
  <c r="AT1793" i="1"/>
  <c r="AT1792" i="1"/>
  <c r="AT1789" i="1"/>
  <c r="AT1787" i="1"/>
  <c r="AT1786" i="1"/>
  <c r="AT1785" i="1"/>
  <c r="AT1784" i="1"/>
  <c r="AT1783" i="1"/>
  <c r="AT1782" i="1"/>
  <c r="AT1781" i="1"/>
  <c r="AT1780" i="1"/>
  <c r="AT1779" i="1"/>
  <c r="AT1778" i="1"/>
  <c r="AT1777" i="1"/>
  <c r="AT1776" i="1"/>
  <c r="AT1775" i="1"/>
  <c r="AT1774" i="1"/>
  <c r="AT1773" i="1"/>
  <c r="AT1772" i="1"/>
  <c r="AT1771" i="1"/>
  <c r="AS2150" i="1"/>
  <c r="AS2149" i="1"/>
  <c r="AS2148" i="1"/>
  <c r="AS2147" i="1"/>
  <c r="AS2146" i="1"/>
  <c r="AS2145" i="1"/>
  <c r="AS2144" i="1"/>
  <c r="AS2143" i="1"/>
  <c r="AS2142" i="1"/>
  <c r="AS2141" i="1"/>
  <c r="AS2140" i="1"/>
  <c r="AS2139" i="1"/>
  <c r="AS2138" i="1"/>
  <c r="AS2137" i="1"/>
  <c r="AS2136" i="1"/>
  <c r="AS2135" i="1"/>
  <c r="AS2134" i="1"/>
  <c r="AS2133" i="1"/>
  <c r="AS2132" i="1"/>
  <c r="AS2131" i="1"/>
  <c r="AS2130" i="1"/>
  <c r="AS2129" i="1"/>
  <c r="AS2128" i="1"/>
  <c r="AS2127" i="1"/>
  <c r="AS2126" i="1"/>
  <c r="AS2125" i="1"/>
  <c r="AS2124" i="1"/>
  <c r="AS2123" i="1"/>
  <c r="AS2122" i="1"/>
  <c r="AS2121" i="1"/>
  <c r="AS2120" i="1"/>
  <c r="AS2119" i="1"/>
  <c r="AS2118" i="1"/>
  <c r="AS2117" i="1"/>
  <c r="AS2116" i="1"/>
  <c r="AS2115" i="1"/>
  <c r="AS2114" i="1"/>
  <c r="AS2113" i="1"/>
  <c r="AS2112" i="1"/>
  <c r="AS2111" i="1"/>
  <c r="AS2110" i="1"/>
  <c r="AS2109" i="1"/>
  <c r="AS2108" i="1"/>
  <c r="AS2107" i="1"/>
  <c r="AS2106" i="1"/>
  <c r="AS2105" i="1"/>
  <c r="AS2104" i="1"/>
  <c r="AS2103" i="1"/>
  <c r="AS2102" i="1"/>
  <c r="AS2101" i="1"/>
  <c r="AS2100" i="1"/>
  <c r="AS2099" i="1"/>
  <c r="AS2098" i="1"/>
  <c r="AS2097" i="1"/>
  <c r="AS2096" i="1"/>
  <c r="AS2095" i="1"/>
  <c r="AS2094" i="1"/>
  <c r="AS2093" i="1"/>
  <c r="AS2092" i="1"/>
  <c r="AS2091" i="1"/>
  <c r="AS2090" i="1"/>
  <c r="AS2089" i="1"/>
  <c r="AS2088" i="1"/>
  <c r="AS2087" i="1"/>
  <c r="AS2086" i="1"/>
  <c r="AS2085" i="1"/>
  <c r="AS2084" i="1"/>
  <c r="AS2083" i="1"/>
  <c r="AS2082" i="1"/>
  <c r="AS2081" i="1"/>
  <c r="AS2080" i="1"/>
  <c r="AS2079" i="1"/>
  <c r="AS2078" i="1"/>
  <c r="AS2077" i="1"/>
  <c r="AS2076" i="1"/>
  <c r="AS2075" i="1"/>
  <c r="AS2074" i="1"/>
  <c r="AS2073" i="1"/>
  <c r="AS2072" i="1"/>
  <c r="AS2071" i="1"/>
  <c r="AS2070" i="1"/>
  <c r="AS2069" i="1"/>
  <c r="AS2068" i="1"/>
  <c r="AS2067" i="1"/>
  <c r="AS2066" i="1"/>
  <c r="AS2065" i="1"/>
  <c r="AS2064" i="1"/>
  <c r="AS2063" i="1"/>
  <c r="AS2062" i="1"/>
  <c r="AS2061" i="1"/>
  <c r="AS2060" i="1"/>
  <c r="AS2059" i="1"/>
  <c r="AS2058" i="1"/>
  <c r="AS2057" i="1"/>
  <c r="AS2056" i="1"/>
  <c r="AS2055" i="1"/>
  <c r="AS2054" i="1"/>
  <c r="AS2053" i="1"/>
  <c r="AS2052" i="1"/>
  <c r="AS2051" i="1"/>
  <c r="AS2050" i="1"/>
  <c r="AS2049" i="1"/>
  <c r="AS2048" i="1"/>
  <c r="AS2047" i="1"/>
  <c r="AS2046" i="1"/>
  <c r="AS2045" i="1"/>
  <c r="AS2044" i="1"/>
  <c r="AS2043" i="1"/>
  <c r="AS2042" i="1"/>
  <c r="AS2041" i="1"/>
  <c r="AS2040" i="1"/>
  <c r="AS2039" i="1"/>
  <c r="AS2037" i="1"/>
  <c r="AS2036" i="1"/>
  <c r="AS2035" i="1"/>
  <c r="AS2034" i="1"/>
  <c r="AS2033" i="1"/>
  <c r="AS2032" i="1"/>
  <c r="AS2031" i="1"/>
  <c r="AS2030" i="1"/>
  <c r="AS2029" i="1"/>
  <c r="AS2028" i="1"/>
  <c r="AS2026" i="1"/>
  <c r="AS2025" i="1"/>
  <c r="AS2024" i="1"/>
  <c r="AS2023" i="1"/>
  <c r="AS2022" i="1"/>
  <c r="AS2021" i="1"/>
  <c r="AS2020" i="1"/>
  <c r="AS2019" i="1"/>
  <c r="AS2018" i="1"/>
  <c r="AS2017" i="1"/>
  <c r="AS2016" i="1"/>
  <c r="AS2015" i="1"/>
  <c r="AS2014" i="1"/>
  <c r="AS2013" i="1"/>
  <c r="AS2012" i="1"/>
  <c r="AS2011" i="1"/>
  <c r="AS2010" i="1"/>
  <c r="AS2009" i="1"/>
  <c r="AS2008" i="1"/>
  <c r="AS2007" i="1"/>
  <c r="AS2006" i="1"/>
  <c r="AS2005" i="1"/>
  <c r="AS2004" i="1"/>
  <c r="AS2003" i="1"/>
  <c r="AS2002" i="1"/>
  <c r="AS2001" i="1"/>
  <c r="AS2000" i="1"/>
  <c r="AS1999" i="1"/>
  <c r="AS1998" i="1"/>
  <c r="AS1997" i="1"/>
  <c r="AS1996" i="1"/>
  <c r="AS1995" i="1"/>
  <c r="AS1994" i="1"/>
  <c r="AS1993" i="1"/>
  <c r="AS1992" i="1"/>
  <c r="AS1991" i="1"/>
  <c r="AS1990" i="1"/>
  <c r="AS1989" i="1"/>
  <c r="AS1988" i="1"/>
  <c r="AS1987" i="1"/>
  <c r="AS1986" i="1"/>
  <c r="AS1985" i="1"/>
  <c r="AS1984" i="1"/>
  <c r="AS1983" i="1"/>
  <c r="AS1982" i="1"/>
  <c r="AS1981" i="1"/>
  <c r="AS1980" i="1"/>
  <c r="AS1979" i="1"/>
  <c r="AS1978" i="1"/>
  <c r="AS1977" i="1"/>
  <c r="AS1976" i="1"/>
  <c r="AS1975" i="1"/>
  <c r="AS1974" i="1"/>
  <c r="AS1973" i="1"/>
  <c r="AS1972" i="1"/>
  <c r="AS1971" i="1"/>
  <c r="AS1970" i="1"/>
  <c r="AS1969" i="1"/>
  <c r="AS1968" i="1"/>
  <c r="AS1967" i="1"/>
  <c r="AS1966" i="1"/>
  <c r="AS1965" i="1"/>
  <c r="AS1964" i="1"/>
  <c r="AS1963" i="1"/>
  <c r="AS1962" i="1"/>
  <c r="AS1961" i="1"/>
  <c r="AS1960" i="1"/>
  <c r="AS1959" i="1"/>
  <c r="AS1958" i="1"/>
  <c r="AS1957" i="1"/>
  <c r="AS1956" i="1"/>
  <c r="AS1955" i="1"/>
  <c r="AS1954" i="1"/>
  <c r="AS1953" i="1"/>
  <c r="AS1952" i="1"/>
  <c r="AS1951" i="1"/>
  <c r="AS1950" i="1"/>
  <c r="AS1949" i="1"/>
  <c r="AS1948" i="1"/>
  <c r="AS1947" i="1"/>
  <c r="AS1946" i="1"/>
  <c r="AS1945" i="1"/>
  <c r="AS1944" i="1"/>
  <c r="AS1943" i="1"/>
  <c r="AS1942" i="1"/>
  <c r="AS1941" i="1"/>
  <c r="AS1940" i="1"/>
  <c r="AS1939" i="1"/>
  <c r="AS1938" i="1"/>
  <c r="AS1937" i="1"/>
  <c r="AS1936" i="1"/>
  <c r="AS1935" i="1"/>
  <c r="AS1934" i="1"/>
  <c r="AS1933" i="1"/>
  <c r="AS1932" i="1"/>
  <c r="AS1931" i="1"/>
  <c r="AS1930" i="1"/>
  <c r="AS1929" i="1"/>
  <c r="AS1928" i="1"/>
  <c r="AS1927" i="1"/>
  <c r="AS1926" i="1"/>
  <c r="AS1925" i="1"/>
  <c r="AS1924" i="1"/>
  <c r="AS1923" i="1"/>
  <c r="AS1922" i="1"/>
  <c r="AS1921" i="1"/>
  <c r="AS1920" i="1"/>
  <c r="AS1919" i="1"/>
  <c r="AS1918" i="1"/>
  <c r="AS1917" i="1"/>
  <c r="AS1916" i="1"/>
  <c r="AS1915" i="1"/>
  <c r="AS1914" i="1"/>
  <c r="AS1913" i="1"/>
  <c r="AS1912" i="1"/>
  <c r="AS1911" i="1"/>
  <c r="AS1910" i="1"/>
  <c r="AS1909" i="1"/>
  <c r="AS1908" i="1"/>
  <c r="AS1907" i="1"/>
  <c r="AS1906" i="1"/>
  <c r="AS1905" i="1"/>
  <c r="AS1904" i="1"/>
  <c r="AS1903" i="1"/>
  <c r="AS1902" i="1"/>
  <c r="AS1901" i="1"/>
  <c r="AS1900" i="1"/>
  <c r="AS1899" i="1"/>
  <c r="AS1898" i="1"/>
  <c r="AS1897" i="1"/>
  <c r="AS1896" i="1"/>
  <c r="AS1895" i="1"/>
  <c r="AS1894" i="1"/>
  <c r="AS1893" i="1"/>
  <c r="AS1892" i="1"/>
  <c r="AS1891" i="1"/>
  <c r="AS1890" i="1"/>
  <c r="AS1889" i="1"/>
  <c r="AS1888" i="1"/>
  <c r="AS1887" i="1"/>
  <c r="AS1886" i="1"/>
  <c r="AS1885" i="1"/>
  <c r="AS1884" i="1"/>
  <c r="AS1883" i="1"/>
  <c r="AS1882" i="1"/>
  <c r="AS1881" i="1"/>
  <c r="AS1880" i="1"/>
  <c r="AS1879" i="1"/>
  <c r="AS1878" i="1"/>
  <c r="AS1877" i="1"/>
  <c r="AS1876" i="1"/>
  <c r="AS1875" i="1"/>
  <c r="AS1874" i="1"/>
  <c r="AS1873" i="1"/>
  <c r="AS1872" i="1"/>
  <c r="AS1871" i="1"/>
  <c r="AS1870" i="1"/>
  <c r="AS1869" i="1"/>
  <c r="AS1868" i="1"/>
  <c r="AS1867" i="1"/>
  <c r="AS1866" i="1"/>
  <c r="AS1865" i="1"/>
  <c r="AS1864" i="1"/>
  <c r="AS1863" i="1"/>
  <c r="AS1862" i="1"/>
  <c r="AS1861" i="1"/>
  <c r="AS1860" i="1"/>
  <c r="AS1859" i="1"/>
  <c r="AS1858" i="1"/>
  <c r="AS1857" i="1"/>
  <c r="AS1856" i="1"/>
  <c r="AS1855" i="1"/>
  <c r="AS1854" i="1"/>
  <c r="AS1853" i="1"/>
  <c r="AS1852" i="1"/>
  <c r="AS1851" i="1"/>
  <c r="AS1850" i="1"/>
  <c r="AS1849" i="1"/>
  <c r="AS1848" i="1"/>
  <c r="AS1847" i="1"/>
  <c r="AS1846" i="1"/>
  <c r="AS1845" i="1"/>
  <c r="AS1844" i="1"/>
  <c r="AS1843" i="1"/>
  <c r="AS1842" i="1"/>
  <c r="AS1841" i="1"/>
  <c r="AS1840" i="1"/>
  <c r="AS1839" i="1"/>
  <c r="AS1838" i="1"/>
  <c r="AS1837" i="1"/>
  <c r="AS1836" i="1"/>
  <c r="AS1835" i="1"/>
  <c r="AS1834" i="1"/>
  <c r="AS1833" i="1"/>
  <c r="AS1832" i="1"/>
  <c r="AS1831" i="1"/>
  <c r="AS1830" i="1"/>
  <c r="AS1829" i="1"/>
  <c r="AS1828" i="1"/>
  <c r="AS1827" i="1"/>
  <c r="AS1826" i="1"/>
  <c r="AS1825" i="1"/>
  <c r="AS1824" i="1"/>
  <c r="AS1823" i="1"/>
  <c r="AS1822" i="1"/>
  <c r="AS1821" i="1"/>
  <c r="AS1820" i="1"/>
  <c r="AS1819" i="1"/>
  <c r="AS1818" i="1"/>
  <c r="AS1817" i="1"/>
  <c r="AS1816" i="1"/>
  <c r="AS1815" i="1"/>
  <c r="AS1814" i="1"/>
  <c r="AS1813" i="1"/>
  <c r="AS1812" i="1"/>
  <c r="AS1811" i="1"/>
  <c r="AS1810" i="1"/>
  <c r="AS1809" i="1"/>
  <c r="AS1808" i="1"/>
  <c r="AS1795" i="1"/>
  <c r="AS1794" i="1"/>
  <c r="AS1793" i="1"/>
  <c r="AS1792" i="1"/>
  <c r="AS1789" i="1"/>
  <c r="AS1787" i="1"/>
  <c r="AS1786" i="1"/>
  <c r="AS1785" i="1"/>
  <c r="AS1784" i="1"/>
  <c r="AS1783" i="1"/>
  <c r="AS1782" i="1"/>
  <c r="AS1781" i="1"/>
  <c r="AS1780" i="1"/>
  <c r="AS1779" i="1"/>
  <c r="AS1778" i="1"/>
  <c r="AS1777" i="1"/>
  <c r="AS1776" i="1"/>
  <c r="AS1775" i="1"/>
  <c r="AS1774" i="1"/>
  <c r="AS1773" i="1"/>
  <c r="AS1772" i="1"/>
  <c r="AS1771" i="1"/>
  <c r="AR2150" i="1"/>
  <c r="AR2149" i="1"/>
  <c r="AR2148" i="1"/>
  <c r="AR2147" i="1"/>
  <c r="AR2146" i="1"/>
  <c r="AR2145" i="1"/>
  <c r="AR2144" i="1"/>
  <c r="AR2143" i="1"/>
  <c r="AR2142" i="1"/>
  <c r="AR2141" i="1"/>
  <c r="AR2140" i="1"/>
  <c r="AR2139" i="1"/>
  <c r="AR2138" i="1"/>
  <c r="AR2137" i="1"/>
  <c r="AR2136" i="1"/>
  <c r="AR2135" i="1"/>
  <c r="AR2134" i="1"/>
  <c r="AR2133" i="1"/>
  <c r="AR2132" i="1"/>
  <c r="AR2131" i="1"/>
  <c r="AR2130" i="1"/>
  <c r="AR2129" i="1"/>
  <c r="AR2128" i="1"/>
  <c r="AR2127" i="1"/>
  <c r="AR2126" i="1"/>
  <c r="AR2125" i="1"/>
  <c r="AR2124" i="1"/>
  <c r="AR2123" i="1"/>
  <c r="AR2122" i="1"/>
  <c r="AR2121" i="1"/>
  <c r="AR2120" i="1"/>
  <c r="AR2119" i="1"/>
  <c r="AR2118" i="1"/>
  <c r="AR2117" i="1"/>
  <c r="AR2116" i="1"/>
  <c r="AR2115" i="1"/>
  <c r="AR2114" i="1"/>
  <c r="AR2113" i="1"/>
  <c r="AR2112" i="1"/>
  <c r="AR2111" i="1"/>
  <c r="AR2110" i="1"/>
  <c r="AR2109" i="1"/>
  <c r="AR2108" i="1"/>
  <c r="AR2107" i="1"/>
  <c r="AR2106" i="1"/>
  <c r="AR2105" i="1"/>
  <c r="AR2104" i="1"/>
  <c r="AR2103" i="1"/>
  <c r="AR2102" i="1"/>
  <c r="AR2101" i="1"/>
  <c r="AR2100" i="1"/>
  <c r="AR2099" i="1"/>
  <c r="AR2098" i="1"/>
  <c r="AR2097" i="1"/>
  <c r="AR2096" i="1"/>
  <c r="AR2095" i="1"/>
  <c r="AR2094" i="1"/>
  <c r="AR2093" i="1"/>
  <c r="AR2092" i="1"/>
  <c r="AR2091" i="1"/>
  <c r="AR2090" i="1"/>
  <c r="AR2089" i="1"/>
  <c r="AR2088" i="1"/>
  <c r="AR2087" i="1"/>
  <c r="AR2086" i="1"/>
  <c r="AR2085" i="1"/>
  <c r="AR2084" i="1"/>
  <c r="AR2083" i="1"/>
  <c r="AR2082" i="1"/>
  <c r="AR2081" i="1"/>
  <c r="AR2080" i="1"/>
  <c r="AR2079" i="1"/>
  <c r="AR2078" i="1"/>
  <c r="AR2077" i="1"/>
  <c r="AR2076" i="1"/>
  <c r="AR2075" i="1"/>
  <c r="AR2074" i="1"/>
  <c r="AR2073" i="1"/>
  <c r="AR2072" i="1"/>
  <c r="AR2071" i="1"/>
  <c r="AR2070" i="1"/>
  <c r="AR2069" i="1"/>
  <c r="AR2068" i="1"/>
  <c r="AR2067" i="1"/>
  <c r="AR2066" i="1"/>
  <c r="AR2065" i="1"/>
  <c r="AR2064" i="1"/>
  <c r="AR2063" i="1"/>
  <c r="AR2062" i="1"/>
  <c r="AR2061" i="1"/>
  <c r="AR2060" i="1"/>
  <c r="AR2059" i="1"/>
  <c r="AR2058" i="1"/>
  <c r="AR2057" i="1"/>
  <c r="AR2056" i="1"/>
  <c r="AR2055" i="1"/>
  <c r="AR2054" i="1"/>
  <c r="AR2053" i="1"/>
  <c r="AR2052" i="1"/>
  <c r="AR2051" i="1"/>
  <c r="AR2050" i="1"/>
  <c r="AR2049" i="1"/>
  <c r="AR2048" i="1"/>
  <c r="AR2047" i="1"/>
  <c r="AR2046" i="1"/>
  <c r="AR2045" i="1"/>
  <c r="AR2044" i="1"/>
  <c r="AR2043" i="1"/>
  <c r="AR2042" i="1"/>
  <c r="AR2041" i="1"/>
  <c r="AR2040" i="1"/>
  <c r="AR2039" i="1"/>
  <c r="AR2037" i="1"/>
  <c r="AR2036" i="1"/>
  <c r="AR2035" i="1"/>
  <c r="AR2034" i="1"/>
  <c r="AR2033" i="1"/>
  <c r="AR2032" i="1"/>
  <c r="AR2031" i="1"/>
  <c r="AR2030" i="1"/>
  <c r="AR2029" i="1"/>
  <c r="AR2028" i="1"/>
  <c r="AR2026" i="1"/>
  <c r="AR2025" i="1"/>
  <c r="AR2024" i="1"/>
  <c r="AR2023" i="1"/>
  <c r="AR2022" i="1"/>
  <c r="AR2021" i="1"/>
  <c r="AR2020" i="1"/>
  <c r="AR2019" i="1"/>
  <c r="AR2018" i="1"/>
  <c r="AR2017" i="1"/>
  <c r="AR2016" i="1"/>
  <c r="AR2015" i="1"/>
  <c r="AR2014" i="1"/>
  <c r="AR2013" i="1"/>
  <c r="AR2012" i="1"/>
  <c r="AR2011" i="1"/>
  <c r="AR2010" i="1"/>
  <c r="AR2009" i="1"/>
  <c r="AR2008" i="1"/>
  <c r="AR2007" i="1"/>
  <c r="AR2006" i="1"/>
  <c r="AR2005" i="1"/>
  <c r="AR2004" i="1"/>
  <c r="AR2003" i="1"/>
  <c r="AR2002" i="1"/>
  <c r="AR2001" i="1"/>
  <c r="AR2000" i="1"/>
  <c r="AR1999" i="1"/>
  <c r="AR1998" i="1"/>
  <c r="AR1997" i="1"/>
  <c r="AR1996" i="1"/>
  <c r="AR1995" i="1"/>
  <c r="AR1994" i="1"/>
  <c r="AR1993" i="1"/>
  <c r="AR1992" i="1"/>
  <c r="AR1991" i="1"/>
  <c r="AR1990" i="1"/>
  <c r="AR1989" i="1"/>
  <c r="AR1988" i="1"/>
  <c r="AR1987" i="1"/>
  <c r="AR1986" i="1"/>
  <c r="AR1985" i="1"/>
  <c r="AR1984" i="1"/>
  <c r="AR1983" i="1"/>
  <c r="AR1982" i="1"/>
  <c r="AR1981" i="1"/>
  <c r="AR1980" i="1"/>
  <c r="AR1979" i="1"/>
  <c r="AR1978" i="1"/>
  <c r="AR1977" i="1"/>
  <c r="AR1976" i="1"/>
  <c r="AR1975" i="1"/>
  <c r="AR1974" i="1"/>
  <c r="AR1973" i="1"/>
  <c r="AR1972" i="1"/>
  <c r="AR1971" i="1"/>
  <c r="AR1970" i="1"/>
  <c r="AR1969" i="1"/>
  <c r="AR1968" i="1"/>
  <c r="AR1967" i="1"/>
  <c r="AR1966" i="1"/>
  <c r="AR1965" i="1"/>
  <c r="AR1964" i="1"/>
  <c r="AR1963" i="1"/>
  <c r="AR1962" i="1"/>
  <c r="AR1961" i="1"/>
  <c r="AR1960" i="1"/>
  <c r="AR1959" i="1"/>
  <c r="AR1958" i="1"/>
  <c r="AR1957" i="1"/>
  <c r="AR1956" i="1"/>
  <c r="AR1955" i="1"/>
  <c r="AR1954" i="1"/>
  <c r="AR1953" i="1"/>
  <c r="AR1952" i="1"/>
  <c r="AR1951" i="1"/>
  <c r="AR1950" i="1"/>
  <c r="AR1949" i="1"/>
  <c r="AR1948" i="1"/>
  <c r="AR1947" i="1"/>
  <c r="AR1946" i="1"/>
  <c r="AR1945" i="1"/>
  <c r="AR1944" i="1"/>
  <c r="AR1943" i="1"/>
  <c r="AR1942" i="1"/>
  <c r="AR1941" i="1"/>
  <c r="AR1940" i="1"/>
  <c r="AR1939" i="1"/>
  <c r="AR1938" i="1"/>
  <c r="AR1937" i="1"/>
  <c r="AR1936" i="1"/>
  <c r="AR1935" i="1"/>
  <c r="AR1934" i="1"/>
  <c r="AR1933" i="1"/>
  <c r="AR1932" i="1"/>
  <c r="AR1931" i="1"/>
  <c r="AR1930" i="1"/>
  <c r="AR1929" i="1"/>
  <c r="AR1928" i="1"/>
  <c r="AR1927" i="1"/>
  <c r="AR1926" i="1"/>
  <c r="AR1925" i="1"/>
  <c r="AR1924" i="1"/>
  <c r="AR1923" i="1"/>
  <c r="AR1922" i="1"/>
  <c r="AR1921" i="1"/>
  <c r="AR1920" i="1"/>
  <c r="AR1919" i="1"/>
  <c r="AR1918" i="1"/>
  <c r="AR1917" i="1"/>
  <c r="AR1916" i="1"/>
  <c r="AR1915" i="1"/>
  <c r="AR1914" i="1"/>
  <c r="AR1913" i="1"/>
  <c r="AR1912" i="1"/>
  <c r="AR1911" i="1"/>
  <c r="AR1910" i="1"/>
  <c r="AR1909" i="1"/>
  <c r="AR1908" i="1"/>
  <c r="AR1907" i="1"/>
  <c r="AR1906" i="1"/>
  <c r="AR1905" i="1"/>
  <c r="AR1904" i="1"/>
  <c r="AR1903" i="1"/>
  <c r="AR1902" i="1"/>
  <c r="AR1901" i="1"/>
  <c r="AR1900" i="1"/>
  <c r="AR1899" i="1"/>
  <c r="AR1898" i="1"/>
  <c r="AR1897" i="1"/>
  <c r="AR1896" i="1"/>
  <c r="AR1895" i="1"/>
  <c r="AR1894" i="1"/>
  <c r="AR1893" i="1"/>
  <c r="AR1892" i="1"/>
  <c r="AR1891" i="1"/>
  <c r="AR1890" i="1"/>
  <c r="AR1889" i="1"/>
  <c r="AR1888" i="1"/>
  <c r="AR1887" i="1"/>
  <c r="AR1886" i="1"/>
  <c r="AR1885" i="1"/>
  <c r="AR1884" i="1"/>
  <c r="AR1883" i="1"/>
  <c r="AR1882" i="1"/>
  <c r="AR1881" i="1"/>
  <c r="AR1880" i="1"/>
  <c r="AR1879" i="1"/>
  <c r="AR1878" i="1"/>
  <c r="AR1877" i="1"/>
  <c r="AR1876" i="1"/>
  <c r="AR1875" i="1"/>
  <c r="AR1874" i="1"/>
  <c r="AR1873" i="1"/>
  <c r="AR1872" i="1"/>
  <c r="AR1871" i="1"/>
  <c r="AR1870" i="1"/>
  <c r="AR1869" i="1"/>
  <c r="AR1868" i="1"/>
  <c r="AR1867" i="1"/>
  <c r="AR1866" i="1"/>
  <c r="AR1865" i="1"/>
  <c r="AR1864" i="1"/>
  <c r="AR1863" i="1"/>
  <c r="AR1862" i="1"/>
  <c r="AR1861" i="1"/>
  <c r="AR1860" i="1"/>
  <c r="AR1859" i="1"/>
  <c r="AR1858" i="1"/>
  <c r="AR1857" i="1"/>
  <c r="AR1856" i="1"/>
  <c r="AR1855" i="1"/>
  <c r="AR1854" i="1"/>
  <c r="AR1853" i="1"/>
  <c r="AR1852" i="1"/>
  <c r="AR1851" i="1"/>
  <c r="AR1850" i="1"/>
  <c r="AR1849" i="1"/>
  <c r="AR1848" i="1"/>
  <c r="AR1847" i="1"/>
  <c r="AR1846" i="1"/>
  <c r="AR1845" i="1"/>
  <c r="AR1844" i="1"/>
  <c r="AR1843" i="1"/>
  <c r="AR1842" i="1"/>
  <c r="AR1841" i="1"/>
  <c r="AR1840" i="1"/>
  <c r="AR1839" i="1"/>
  <c r="AR1838" i="1"/>
  <c r="AR1837" i="1"/>
  <c r="AR1836" i="1"/>
  <c r="AR1835" i="1"/>
  <c r="AR1834" i="1"/>
  <c r="AR1833" i="1"/>
  <c r="AR1832" i="1"/>
  <c r="AR1831" i="1"/>
  <c r="AR1830" i="1"/>
  <c r="AR1829" i="1"/>
  <c r="AR1828" i="1"/>
  <c r="AR1827" i="1"/>
  <c r="AR1826" i="1"/>
  <c r="AR1825" i="1"/>
  <c r="AR1824" i="1"/>
  <c r="AR1823" i="1"/>
  <c r="AR1822" i="1"/>
  <c r="AR1821" i="1"/>
  <c r="AR1820" i="1"/>
  <c r="AR1819" i="1"/>
  <c r="AR1818" i="1"/>
  <c r="AR1817" i="1"/>
  <c r="AR1816" i="1"/>
  <c r="AR1815" i="1"/>
  <c r="AR1814" i="1"/>
  <c r="AR1813" i="1"/>
  <c r="AR1812" i="1"/>
  <c r="AR1811" i="1"/>
  <c r="AR1810" i="1"/>
  <c r="AR1809" i="1"/>
  <c r="AR1808" i="1"/>
  <c r="AR1795" i="1"/>
  <c r="AR1794" i="1"/>
  <c r="AR1793" i="1"/>
  <c r="AR1792" i="1"/>
  <c r="AR1789" i="1"/>
  <c r="AR1787" i="1"/>
  <c r="AR1786" i="1"/>
  <c r="AR1785" i="1"/>
  <c r="AR1784" i="1"/>
  <c r="AR1783" i="1"/>
  <c r="AR1782" i="1"/>
  <c r="AR1781" i="1"/>
  <c r="AR1780" i="1"/>
  <c r="AR1779" i="1"/>
  <c r="AR1778" i="1"/>
  <c r="AR1777" i="1"/>
  <c r="AR1776" i="1"/>
  <c r="AR1775" i="1"/>
  <c r="AR1774" i="1"/>
  <c r="AR1773" i="1"/>
  <c r="AR1772" i="1"/>
  <c r="AR1771" i="1"/>
  <c r="AQ2150" i="1"/>
  <c r="AQ2149" i="1"/>
  <c r="AQ2148" i="1"/>
  <c r="AQ2147" i="1"/>
  <c r="AQ2146" i="1"/>
  <c r="AQ2145" i="1"/>
  <c r="AQ2144" i="1"/>
  <c r="AQ2143" i="1"/>
  <c r="AQ2142" i="1"/>
  <c r="AQ2141" i="1"/>
  <c r="AQ2140" i="1"/>
  <c r="AQ2139" i="1"/>
  <c r="AQ2138" i="1"/>
  <c r="AQ2137" i="1"/>
  <c r="AQ2136" i="1"/>
  <c r="AQ2135" i="1"/>
  <c r="AQ2134" i="1"/>
  <c r="AQ2133" i="1"/>
  <c r="AQ2132" i="1"/>
  <c r="AQ2131" i="1"/>
  <c r="AQ2130" i="1"/>
  <c r="AQ2129" i="1"/>
  <c r="AQ2128" i="1"/>
  <c r="AQ2127" i="1"/>
  <c r="AQ2126" i="1"/>
  <c r="AQ2125" i="1"/>
  <c r="AQ2124" i="1"/>
  <c r="AQ2123" i="1"/>
  <c r="AQ2122" i="1"/>
  <c r="AQ2121" i="1"/>
  <c r="AQ2120" i="1"/>
  <c r="AQ2119" i="1"/>
  <c r="AQ2118" i="1"/>
  <c r="AQ2117" i="1"/>
  <c r="AQ2116" i="1"/>
  <c r="AQ2115" i="1"/>
  <c r="AQ2114" i="1"/>
  <c r="AQ2113" i="1"/>
  <c r="AQ2112" i="1"/>
  <c r="AQ2111" i="1"/>
  <c r="AQ2110" i="1"/>
  <c r="AQ2109" i="1"/>
  <c r="AQ2108" i="1"/>
  <c r="AQ2107" i="1"/>
  <c r="AQ2106" i="1"/>
  <c r="AQ2105" i="1"/>
  <c r="AQ2104" i="1"/>
  <c r="AQ2103" i="1"/>
  <c r="AQ2102" i="1"/>
  <c r="AQ2101" i="1"/>
  <c r="AQ2100" i="1"/>
  <c r="AQ2099" i="1"/>
  <c r="AQ2098" i="1"/>
  <c r="AQ2097" i="1"/>
  <c r="AQ2096" i="1"/>
  <c r="AQ2095" i="1"/>
  <c r="AQ2094" i="1"/>
  <c r="AQ2093" i="1"/>
  <c r="AQ2092" i="1"/>
  <c r="AQ2091" i="1"/>
  <c r="AQ2090" i="1"/>
  <c r="AQ2089" i="1"/>
  <c r="AQ2088" i="1"/>
  <c r="AQ2087" i="1"/>
  <c r="AQ2086" i="1"/>
  <c r="AQ2085" i="1"/>
  <c r="AQ2084" i="1"/>
  <c r="AQ2083" i="1"/>
  <c r="AQ2082" i="1"/>
  <c r="AQ2081" i="1"/>
  <c r="AQ2080" i="1"/>
  <c r="AQ2079" i="1"/>
  <c r="AQ2078" i="1"/>
  <c r="AQ2077" i="1"/>
  <c r="AQ2076" i="1"/>
  <c r="AQ2075" i="1"/>
  <c r="AQ2074" i="1"/>
  <c r="AQ2073" i="1"/>
  <c r="AQ2072" i="1"/>
  <c r="AQ2071" i="1"/>
  <c r="AQ2070" i="1"/>
  <c r="AQ2069" i="1"/>
  <c r="AQ2068" i="1"/>
  <c r="AQ2067" i="1"/>
  <c r="AQ2066" i="1"/>
  <c r="AQ2065" i="1"/>
  <c r="AQ2064" i="1"/>
  <c r="AQ2063" i="1"/>
  <c r="AQ2062" i="1"/>
  <c r="AQ2061" i="1"/>
  <c r="AQ2060" i="1"/>
  <c r="AQ2059" i="1"/>
  <c r="AQ2058" i="1"/>
  <c r="AQ2057" i="1"/>
  <c r="AQ2056" i="1"/>
  <c r="AQ2055" i="1"/>
  <c r="AQ2054" i="1"/>
  <c r="AQ2053" i="1"/>
  <c r="AQ2052" i="1"/>
  <c r="AQ2051" i="1"/>
  <c r="AQ2050" i="1"/>
  <c r="AQ2049" i="1"/>
  <c r="AQ2048" i="1"/>
  <c r="AQ2047" i="1"/>
  <c r="AQ2046" i="1"/>
  <c r="AQ2045" i="1"/>
  <c r="AQ2044" i="1"/>
  <c r="AQ2043" i="1"/>
  <c r="AQ2042" i="1"/>
  <c r="AQ2041" i="1"/>
  <c r="AQ2040" i="1"/>
  <c r="AQ2039" i="1"/>
  <c r="AQ2037" i="1"/>
  <c r="AQ2036" i="1"/>
  <c r="AQ2035" i="1"/>
  <c r="AQ2034" i="1"/>
  <c r="AQ2033" i="1"/>
  <c r="AQ2032" i="1"/>
  <c r="AQ2031" i="1"/>
  <c r="AQ2030" i="1"/>
  <c r="AQ2029" i="1"/>
  <c r="AQ2028" i="1"/>
  <c r="AQ2026" i="1"/>
  <c r="AQ2025" i="1"/>
  <c r="AQ2024" i="1"/>
  <c r="AQ2023" i="1"/>
  <c r="AQ2022" i="1"/>
  <c r="AQ2021" i="1"/>
  <c r="AQ2020" i="1"/>
  <c r="AQ2019" i="1"/>
  <c r="AQ2018" i="1"/>
  <c r="AQ2017" i="1"/>
  <c r="AQ2016" i="1"/>
  <c r="AQ2015" i="1"/>
  <c r="AQ2014" i="1"/>
  <c r="AQ2013" i="1"/>
  <c r="AQ2012" i="1"/>
  <c r="AQ2011" i="1"/>
  <c r="AQ2010" i="1"/>
  <c r="AQ2009" i="1"/>
  <c r="AQ2008" i="1"/>
  <c r="AQ2007" i="1"/>
  <c r="AQ2006" i="1"/>
  <c r="AQ2005" i="1"/>
  <c r="AQ2004" i="1"/>
  <c r="AQ2003" i="1"/>
  <c r="AQ2002" i="1"/>
  <c r="AQ2001" i="1"/>
  <c r="AQ2000" i="1"/>
  <c r="AQ1999" i="1"/>
  <c r="AQ1998" i="1"/>
  <c r="AQ1997" i="1"/>
  <c r="AQ1996" i="1"/>
  <c r="AQ1995" i="1"/>
  <c r="AQ1994" i="1"/>
  <c r="AQ1993" i="1"/>
  <c r="AQ1992" i="1"/>
  <c r="AQ1991" i="1"/>
  <c r="AQ1990" i="1"/>
  <c r="AQ1989" i="1"/>
  <c r="AQ1988" i="1"/>
  <c r="AQ1987" i="1"/>
  <c r="AQ1986" i="1"/>
  <c r="AQ1985" i="1"/>
  <c r="AQ1984" i="1"/>
  <c r="AQ1983" i="1"/>
  <c r="AQ1982" i="1"/>
  <c r="AQ1981" i="1"/>
  <c r="AQ1980" i="1"/>
  <c r="AQ1979" i="1"/>
  <c r="AQ1978" i="1"/>
  <c r="AQ1977" i="1"/>
  <c r="AQ1976" i="1"/>
  <c r="AQ1975" i="1"/>
  <c r="AQ1974" i="1"/>
  <c r="AQ1973" i="1"/>
  <c r="AQ1972" i="1"/>
  <c r="AQ1971" i="1"/>
  <c r="AQ1970" i="1"/>
  <c r="AQ1969" i="1"/>
  <c r="AQ1968" i="1"/>
  <c r="AQ1967" i="1"/>
  <c r="AQ1966" i="1"/>
  <c r="AQ1965" i="1"/>
  <c r="AQ1964" i="1"/>
  <c r="AQ1963" i="1"/>
  <c r="AQ1962" i="1"/>
  <c r="AQ1961" i="1"/>
  <c r="AQ1960" i="1"/>
  <c r="AQ1959" i="1"/>
  <c r="AQ1958" i="1"/>
  <c r="AQ1957" i="1"/>
  <c r="AQ1956" i="1"/>
  <c r="AQ1955" i="1"/>
  <c r="AQ1954" i="1"/>
  <c r="AQ1953" i="1"/>
  <c r="AQ1952" i="1"/>
  <c r="AQ1951" i="1"/>
  <c r="AQ1950" i="1"/>
  <c r="AQ1949" i="1"/>
  <c r="AQ1948" i="1"/>
  <c r="AQ1947" i="1"/>
  <c r="AQ1946" i="1"/>
  <c r="AQ1945" i="1"/>
  <c r="AQ1944" i="1"/>
  <c r="AQ1943" i="1"/>
  <c r="AQ1942" i="1"/>
  <c r="AQ1941" i="1"/>
  <c r="AQ1940" i="1"/>
  <c r="AQ1939" i="1"/>
  <c r="AQ1938" i="1"/>
  <c r="AQ1937" i="1"/>
  <c r="AQ1936" i="1"/>
  <c r="AQ1935" i="1"/>
  <c r="AQ1934" i="1"/>
  <c r="AQ1933" i="1"/>
  <c r="AQ1932" i="1"/>
  <c r="AQ1931" i="1"/>
  <c r="AQ1930" i="1"/>
  <c r="AQ1929" i="1"/>
  <c r="AQ1928" i="1"/>
  <c r="AQ1927" i="1"/>
  <c r="AQ1926" i="1"/>
  <c r="AQ1925" i="1"/>
  <c r="AQ1924" i="1"/>
  <c r="AQ1923" i="1"/>
  <c r="AQ1922" i="1"/>
  <c r="AQ1921" i="1"/>
  <c r="AQ1920" i="1"/>
  <c r="AQ1919" i="1"/>
  <c r="AQ1918" i="1"/>
  <c r="AQ1917" i="1"/>
  <c r="AQ1916" i="1"/>
  <c r="AQ1915" i="1"/>
  <c r="AQ1914" i="1"/>
  <c r="AQ1913" i="1"/>
  <c r="AQ1912" i="1"/>
  <c r="AQ1911" i="1"/>
  <c r="AQ1910" i="1"/>
  <c r="AQ1909" i="1"/>
  <c r="AQ1908" i="1"/>
  <c r="AQ1907" i="1"/>
  <c r="AQ1906" i="1"/>
  <c r="AQ1905" i="1"/>
  <c r="AQ1904" i="1"/>
  <c r="AQ1903" i="1"/>
  <c r="AQ1902" i="1"/>
  <c r="AQ1901" i="1"/>
  <c r="AQ1900" i="1"/>
  <c r="AQ1899" i="1"/>
  <c r="AQ1898" i="1"/>
  <c r="AQ1897" i="1"/>
  <c r="AQ1896" i="1"/>
  <c r="AQ1895" i="1"/>
  <c r="AQ1894" i="1"/>
  <c r="AQ1893" i="1"/>
  <c r="AQ1892" i="1"/>
  <c r="AQ1891" i="1"/>
  <c r="AQ1890" i="1"/>
  <c r="AQ1889" i="1"/>
  <c r="AQ1888" i="1"/>
  <c r="AQ1887" i="1"/>
  <c r="AQ1886" i="1"/>
  <c r="AQ1885" i="1"/>
  <c r="AQ1884" i="1"/>
  <c r="AQ1883" i="1"/>
  <c r="AQ1882" i="1"/>
  <c r="AQ1881" i="1"/>
  <c r="AQ1880" i="1"/>
  <c r="AQ1879" i="1"/>
  <c r="AQ1878" i="1"/>
  <c r="AQ1877" i="1"/>
  <c r="AQ1876" i="1"/>
  <c r="AQ1875" i="1"/>
  <c r="AQ1874" i="1"/>
  <c r="AQ1873" i="1"/>
  <c r="AQ1872" i="1"/>
  <c r="AQ1871" i="1"/>
  <c r="AQ1870" i="1"/>
  <c r="AQ1869" i="1"/>
  <c r="AQ1868" i="1"/>
  <c r="AQ1867" i="1"/>
  <c r="AQ1866" i="1"/>
  <c r="AQ1865" i="1"/>
  <c r="AQ1864" i="1"/>
  <c r="AQ1863" i="1"/>
  <c r="AQ1862" i="1"/>
  <c r="AQ1861" i="1"/>
  <c r="AQ1860" i="1"/>
  <c r="AQ1859" i="1"/>
  <c r="AQ1858" i="1"/>
  <c r="AQ1857" i="1"/>
  <c r="AQ1856" i="1"/>
  <c r="AQ1855" i="1"/>
  <c r="AQ1854" i="1"/>
  <c r="AQ1853" i="1"/>
  <c r="AQ1852" i="1"/>
  <c r="AQ1851" i="1"/>
  <c r="AQ1850" i="1"/>
  <c r="AQ1849" i="1"/>
  <c r="AQ1848" i="1"/>
  <c r="AQ1847" i="1"/>
  <c r="AQ1846" i="1"/>
  <c r="AQ1845" i="1"/>
  <c r="AQ1844" i="1"/>
  <c r="AQ1843" i="1"/>
  <c r="AQ1842" i="1"/>
  <c r="AQ1841" i="1"/>
  <c r="AQ1840" i="1"/>
  <c r="AQ1839" i="1"/>
  <c r="AQ1838" i="1"/>
  <c r="AQ1837" i="1"/>
  <c r="AQ1836" i="1"/>
  <c r="AQ1835" i="1"/>
  <c r="AQ1834" i="1"/>
  <c r="AQ1833" i="1"/>
  <c r="AQ1832" i="1"/>
  <c r="AQ1831" i="1"/>
  <c r="AQ1830" i="1"/>
  <c r="AQ1829" i="1"/>
  <c r="AQ1828" i="1"/>
  <c r="AQ1827" i="1"/>
  <c r="AQ1826" i="1"/>
  <c r="AQ1825" i="1"/>
  <c r="AQ1824" i="1"/>
  <c r="AQ1823" i="1"/>
  <c r="AQ1822" i="1"/>
  <c r="AQ1821" i="1"/>
  <c r="AQ1820" i="1"/>
  <c r="AQ1819" i="1"/>
  <c r="AQ1818" i="1"/>
  <c r="AQ1817" i="1"/>
  <c r="AQ1816" i="1"/>
  <c r="AQ1815" i="1"/>
  <c r="AQ1814" i="1"/>
  <c r="AQ1813" i="1"/>
  <c r="AQ1812" i="1"/>
  <c r="AQ1811" i="1"/>
  <c r="AQ1810" i="1"/>
  <c r="AQ1809" i="1"/>
  <c r="AQ1808" i="1"/>
  <c r="AQ1795" i="1"/>
  <c r="AQ1794" i="1"/>
  <c r="AQ1793" i="1"/>
  <c r="AQ1792" i="1"/>
  <c r="AQ1789" i="1"/>
  <c r="AQ1787" i="1"/>
  <c r="AQ1786" i="1"/>
  <c r="AQ1785" i="1"/>
  <c r="AQ1784" i="1"/>
  <c r="AQ1783" i="1"/>
  <c r="AQ1782" i="1"/>
  <c r="AQ1781" i="1"/>
  <c r="AQ1780" i="1"/>
  <c r="AQ1779" i="1"/>
  <c r="AQ1778" i="1"/>
  <c r="AQ1777" i="1"/>
  <c r="AQ1776" i="1"/>
  <c r="AQ1775" i="1"/>
  <c r="AQ1774" i="1"/>
  <c r="AQ1773" i="1"/>
  <c r="AQ1772" i="1"/>
  <c r="AQ1771" i="1"/>
  <c r="AO2150" i="1"/>
  <c r="AN2150" i="1"/>
  <c r="AO2149" i="1"/>
  <c r="AN2149" i="1"/>
  <c r="AO2148" i="1"/>
  <c r="AN2148" i="1"/>
  <c r="AO2147" i="1"/>
  <c r="AN2147" i="1"/>
  <c r="AO2146" i="1"/>
  <c r="AN2146" i="1"/>
  <c r="AO2145" i="1"/>
  <c r="AN2145" i="1"/>
  <c r="AO2144" i="1"/>
  <c r="AN2144" i="1"/>
  <c r="AO2143" i="1"/>
  <c r="AN2143" i="1"/>
  <c r="AO2142" i="1"/>
  <c r="AN2142" i="1"/>
  <c r="AO2141" i="1"/>
  <c r="AN2141" i="1"/>
  <c r="AO2140" i="1"/>
  <c r="AN2140" i="1"/>
  <c r="AO2139" i="1"/>
  <c r="AN2139" i="1"/>
  <c r="AO2138" i="1"/>
  <c r="AN2138" i="1"/>
  <c r="AO2137" i="1"/>
  <c r="AN2137" i="1"/>
  <c r="AO2136" i="1"/>
  <c r="AN2136" i="1"/>
  <c r="AO2135" i="1"/>
  <c r="AN2135" i="1"/>
  <c r="AO2134" i="1"/>
  <c r="AN2134" i="1"/>
  <c r="AO2133" i="1"/>
  <c r="AN2133" i="1"/>
  <c r="AO2132" i="1"/>
  <c r="AN2132" i="1"/>
  <c r="AO2131" i="1"/>
  <c r="AN2131" i="1"/>
  <c r="AO2130" i="1"/>
  <c r="AN2130" i="1"/>
  <c r="AO2129" i="1"/>
  <c r="AN2129" i="1"/>
  <c r="AO2128" i="1"/>
  <c r="AN2128" i="1"/>
  <c r="AO2127" i="1"/>
  <c r="AN2127" i="1"/>
  <c r="AO2126" i="1"/>
  <c r="AN2126" i="1"/>
  <c r="AO2125" i="1"/>
  <c r="AN2125" i="1"/>
  <c r="AO2124" i="1"/>
  <c r="AN2124" i="1"/>
  <c r="AO2123" i="1"/>
  <c r="AN2123" i="1"/>
  <c r="AO2122" i="1"/>
  <c r="AN2122" i="1"/>
  <c r="AO2121" i="1"/>
  <c r="AN2121" i="1"/>
  <c r="AO2120" i="1"/>
  <c r="AN2120" i="1"/>
  <c r="AO2119" i="1"/>
  <c r="AN2119" i="1"/>
  <c r="AO2118" i="1"/>
  <c r="AN2118" i="1"/>
  <c r="AO2117" i="1"/>
  <c r="AN2117" i="1"/>
  <c r="AO2116" i="1"/>
  <c r="AN2116" i="1"/>
  <c r="AO2115" i="1"/>
  <c r="AN2115" i="1"/>
  <c r="AO2114" i="1"/>
  <c r="AN2114" i="1"/>
  <c r="AO2113" i="1"/>
  <c r="AN2113" i="1"/>
  <c r="AO2112" i="1"/>
  <c r="AN2112" i="1"/>
  <c r="AO2111" i="1"/>
  <c r="AN2111" i="1"/>
  <c r="AO2110" i="1"/>
  <c r="AN2110" i="1"/>
  <c r="AO2109" i="1"/>
  <c r="AN2109" i="1"/>
  <c r="AO2108" i="1"/>
  <c r="AN2108" i="1"/>
  <c r="AO2107" i="1"/>
  <c r="AN2107" i="1"/>
  <c r="AO2106" i="1"/>
  <c r="AN2106" i="1"/>
  <c r="AO2105" i="1"/>
  <c r="AN2105" i="1"/>
  <c r="AO2104" i="1"/>
  <c r="AN2104" i="1"/>
  <c r="AO2103" i="1"/>
  <c r="AN2103" i="1"/>
  <c r="AO2102" i="1"/>
  <c r="AN2102" i="1"/>
  <c r="AO2101" i="1"/>
  <c r="AN2101" i="1"/>
  <c r="AO2100" i="1"/>
  <c r="AN2100" i="1"/>
  <c r="AO2099" i="1"/>
  <c r="AN2099" i="1"/>
  <c r="AO2098" i="1"/>
  <c r="AN2098" i="1"/>
  <c r="AO2097" i="1"/>
  <c r="AN2097" i="1"/>
  <c r="AO2096" i="1"/>
  <c r="AN2096" i="1"/>
  <c r="AO2095" i="1"/>
  <c r="AN2095" i="1"/>
  <c r="AO2094" i="1"/>
  <c r="AN2094" i="1"/>
  <c r="AO2093" i="1"/>
  <c r="AN2093" i="1"/>
  <c r="AO2092" i="1"/>
  <c r="AN2092" i="1"/>
  <c r="AO2091" i="1"/>
  <c r="AN2091" i="1"/>
  <c r="AO2090" i="1"/>
  <c r="AN2090" i="1"/>
  <c r="AO2089" i="1"/>
  <c r="AN2089" i="1"/>
  <c r="AO2088" i="1"/>
  <c r="AN2088" i="1"/>
  <c r="AO2087" i="1"/>
  <c r="AN2087" i="1"/>
  <c r="AO2086" i="1"/>
  <c r="AN2086" i="1"/>
  <c r="AO2085" i="1"/>
  <c r="AN2085" i="1"/>
  <c r="AO2084" i="1"/>
  <c r="AN2084" i="1"/>
  <c r="AO2083" i="1"/>
  <c r="AN2083" i="1"/>
  <c r="AO2082" i="1"/>
  <c r="AN2082" i="1"/>
  <c r="AO2081" i="1"/>
  <c r="AN2081" i="1"/>
  <c r="AO2080" i="1"/>
  <c r="AN2080" i="1"/>
  <c r="AO2079" i="1"/>
  <c r="AN2079" i="1"/>
  <c r="AO2078" i="1"/>
  <c r="AN2078" i="1"/>
  <c r="AO2077" i="1"/>
  <c r="AN2077" i="1"/>
  <c r="AO2076" i="1"/>
  <c r="AN2076" i="1"/>
  <c r="AO2075" i="1"/>
  <c r="AN2075" i="1"/>
  <c r="AO2074" i="1"/>
  <c r="AN2074" i="1"/>
  <c r="AO2073" i="1"/>
  <c r="AN2073" i="1"/>
  <c r="AO2072" i="1"/>
  <c r="AN2072" i="1"/>
  <c r="AO2071" i="1"/>
  <c r="AN2071" i="1"/>
  <c r="AO2070" i="1"/>
  <c r="AN2070" i="1"/>
  <c r="AO2069" i="1"/>
  <c r="AN2069" i="1"/>
  <c r="AO2068" i="1"/>
  <c r="AN2068" i="1"/>
  <c r="AO2067" i="1"/>
  <c r="AN2067" i="1"/>
  <c r="AO2066" i="1"/>
  <c r="AN2066" i="1"/>
  <c r="AO2065" i="1"/>
  <c r="AN2065" i="1"/>
  <c r="AO2064" i="1"/>
  <c r="AN2064" i="1"/>
  <c r="AO2063" i="1"/>
  <c r="AN2063" i="1"/>
  <c r="AO2062" i="1"/>
  <c r="AN2062" i="1"/>
  <c r="AO2061" i="1"/>
  <c r="AN2061" i="1"/>
  <c r="AO2060" i="1"/>
  <c r="AN2060" i="1"/>
  <c r="AO2059" i="1"/>
  <c r="AN2059" i="1"/>
  <c r="AO2058" i="1"/>
  <c r="AN2058" i="1"/>
  <c r="AO2057" i="1"/>
  <c r="AN2057" i="1"/>
  <c r="AO2056" i="1"/>
  <c r="AN2056" i="1"/>
  <c r="AO2055" i="1"/>
  <c r="AN2055" i="1"/>
  <c r="AO2054" i="1"/>
  <c r="AN2054" i="1"/>
  <c r="AO2053" i="1"/>
  <c r="AN2053" i="1"/>
  <c r="AO2052" i="1"/>
  <c r="AN2052" i="1"/>
  <c r="AO2051" i="1"/>
  <c r="AN2051" i="1"/>
  <c r="AO2050" i="1"/>
  <c r="AN2050" i="1"/>
  <c r="AO2049" i="1"/>
  <c r="AN2049" i="1"/>
  <c r="AO2048" i="1"/>
  <c r="AN2048" i="1"/>
  <c r="AO2047" i="1"/>
  <c r="AN2047" i="1"/>
  <c r="AO2046" i="1"/>
  <c r="AN2046" i="1"/>
  <c r="AO2045" i="1"/>
  <c r="AN2045" i="1"/>
  <c r="AO2044" i="1"/>
  <c r="AN2044" i="1"/>
  <c r="AO2043" i="1"/>
  <c r="AN2043" i="1"/>
  <c r="AO2042" i="1"/>
  <c r="AN2042" i="1"/>
  <c r="AO2041" i="1"/>
  <c r="AN2041" i="1"/>
  <c r="AO2040" i="1"/>
  <c r="AN2040" i="1"/>
  <c r="AO2039" i="1"/>
  <c r="AN2039" i="1"/>
  <c r="AO2037" i="1"/>
  <c r="AN2037" i="1"/>
  <c r="AO2036" i="1"/>
  <c r="AN2036" i="1"/>
  <c r="AO2035" i="1"/>
  <c r="AN2035" i="1"/>
  <c r="AO2034" i="1"/>
  <c r="AN2034" i="1"/>
  <c r="AO2033" i="1"/>
  <c r="AN2033" i="1"/>
  <c r="AO2032" i="1"/>
  <c r="AN2032" i="1"/>
  <c r="AO2031" i="1"/>
  <c r="AN2031" i="1"/>
  <c r="AO2030" i="1"/>
  <c r="AN2030" i="1"/>
  <c r="AO2029" i="1"/>
  <c r="AN2029" i="1"/>
  <c r="AO2028" i="1"/>
  <c r="AN2028" i="1"/>
  <c r="AO2026" i="1"/>
  <c r="AN2026" i="1"/>
  <c r="AO2025" i="1"/>
  <c r="AN2025" i="1"/>
  <c r="AO2024" i="1"/>
  <c r="AN2024" i="1"/>
  <c r="AO2023" i="1"/>
  <c r="AN2023" i="1"/>
  <c r="AO2022" i="1"/>
  <c r="AN2022" i="1"/>
  <c r="AO2021" i="1"/>
  <c r="AN2021" i="1"/>
  <c r="AO2020" i="1"/>
  <c r="AN2020" i="1"/>
  <c r="AO2019" i="1"/>
  <c r="AN2019" i="1"/>
  <c r="AO2018" i="1"/>
  <c r="AN2018" i="1"/>
  <c r="AO2017" i="1"/>
  <c r="AN2017" i="1"/>
  <c r="AO2016" i="1"/>
  <c r="AN2016" i="1"/>
  <c r="AO2015" i="1"/>
  <c r="AN2015" i="1"/>
  <c r="AO2014" i="1"/>
  <c r="AN2014" i="1"/>
  <c r="AO2013" i="1"/>
  <c r="AN2013" i="1"/>
  <c r="AO2012" i="1"/>
  <c r="AN2012" i="1"/>
  <c r="AO2011" i="1"/>
  <c r="AN2011" i="1"/>
  <c r="AO2010" i="1"/>
  <c r="AN2010" i="1"/>
  <c r="AO2009" i="1"/>
  <c r="AN2009" i="1"/>
  <c r="AO2008" i="1"/>
  <c r="AN2008" i="1"/>
  <c r="AO2007" i="1"/>
  <c r="AN2007" i="1"/>
  <c r="AO2006" i="1"/>
  <c r="AN2006" i="1"/>
  <c r="AO2005" i="1"/>
  <c r="AN2005" i="1"/>
  <c r="AO2004" i="1"/>
  <c r="AN2004" i="1"/>
  <c r="AO2003" i="1"/>
  <c r="AN2003" i="1"/>
  <c r="AO2002" i="1"/>
  <c r="AN2002" i="1"/>
  <c r="AO2001" i="1"/>
  <c r="AN2001" i="1"/>
  <c r="AO2000" i="1"/>
  <c r="AN2000" i="1"/>
  <c r="AO1999" i="1"/>
  <c r="AN1999" i="1"/>
  <c r="AO1998" i="1"/>
  <c r="AN1998" i="1"/>
  <c r="AO1997" i="1"/>
  <c r="AN1997" i="1"/>
  <c r="AO1996" i="1"/>
  <c r="AN1996" i="1"/>
  <c r="AO1995" i="1"/>
  <c r="AN1995" i="1"/>
  <c r="AO1994" i="1"/>
  <c r="AN1994" i="1"/>
  <c r="AO1993" i="1"/>
  <c r="AN1993" i="1"/>
  <c r="AO1992" i="1"/>
  <c r="AN1992" i="1"/>
  <c r="AO1991" i="1"/>
  <c r="AN1991" i="1"/>
  <c r="AO1990" i="1"/>
  <c r="AN1990" i="1"/>
  <c r="AO1989" i="1"/>
  <c r="AN1989" i="1"/>
  <c r="AO1988" i="1"/>
  <c r="AN1988" i="1"/>
  <c r="AO1987" i="1"/>
  <c r="AN1987" i="1"/>
  <c r="AO1986" i="1"/>
  <c r="AN1986" i="1"/>
  <c r="AO1985" i="1"/>
  <c r="AN1985" i="1"/>
  <c r="AO1984" i="1"/>
  <c r="AN1984" i="1"/>
  <c r="AO1983" i="1"/>
  <c r="AN1983" i="1"/>
  <c r="AO1982" i="1"/>
  <c r="AN1982" i="1"/>
  <c r="AO1981" i="1"/>
  <c r="AN1981" i="1"/>
  <c r="AO1980" i="1"/>
  <c r="AN1980" i="1"/>
  <c r="AO1979" i="1"/>
  <c r="AN1979" i="1"/>
  <c r="AO1978" i="1"/>
  <c r="AN1978" i="1"/>
  <c r="AO1977" i="1"/>
  <c r="AN1977" i="1"/>
  <c r="AO1976" i="1"/>
  <c r="AN1976" i="1"/>
  <c r="AO1975" i="1"/>
  <c r="AN1975" i="1"/>
  <c r="AO1974" i="1"/>
  <c r="AN1974" i="1"/>
  <c r="AO1973" i="1"/>
  <c r="AN1973" i="1"/>
  <c r="AO1972" i="1"/>
  <c r="AN1972" i="1"/>
  <c r="AO1971" i="1"/>
  <c r="AN1971" i="1"/>
  <c r="AO1970" i="1"/>
  <c r="AN1970" i="1"/>
  <c r="AO1969" i="1"/>
  <c r="AN1969" i="1"/>
  <c r="AO1968" i="1"/>
  <c r="AN1968" i="1"/>
  <c r="AO1967" i="1"/>
  <c r="AN1967" i="1"/>
  <c r="AO1966" i="1"/>
  <c r="AN1966" i="1"/>
  <c r="AO1965" i="1"/>
  <c r="AN1965" i="1"/>
  <c r="AO1964" i="1"/>
  <c r="AN1964" i="1"/>
  <c r="AO1963" i="1"/>
  <c r="AN1963" i="1"/>
  <c r="AO1962" i="1"/>
  <c r="AN1962" i="1"/>
  <c r="AO1961" i="1"/>
  <c r="AN1961" i="1"/>
  <c r="AO1960" i="1"/>
  <c r="AN1960" i="1"/>
  <c r="AO1959" i="1"/>
  <c r="AN1959" i="1"/>
  <c r="AO1958" i="1"/>
  <c r="AN1958" i="1"/>
  <c r="AO1957" i="1"/>
  <c r="AN1957" i="1"/>
  <c r="AO1956" i="1"/>
  <c r="AN1956" i="1"/>
  <c r="AO1955" i="1"/>
  <c r="AN1955" i="1"/>
  <c r="AO1954" i="1"/>
  <c r="AN1954" i="1"/>
  <c r="AO1953" i="1"/>
  <c r="AN1953" i="1"/>
  <c r="AO1952" i="1"/>
  <c r="AN1952" i="1"/>
  <c r="AO1951" i="1"/>
  <c r="AN1951" i="1"/>
  <c r="AO1950" i="1"/>
  <c r="AN1950" i="1"/>
  <c r="AO1949" i="1"/>
  <c r="AN1949" i="1"/>
  <c r="AO1948" i="1"/>
  <c r="AN1948" i="1"/>
  <c r="AO1947" i="1"/>
  <c r="AN1947" i="1"/>
  <c r="AO1946" i="1"/>
  <c r="AN1946" i="1"/>
  <c r="AO1945" i="1"/>
  <c r="AN1945" i="1"/>
  <c r="AO1944" i="1"/>
  <c r="AN1944" i="1"/>
  <c r="AO1943" i="1"/>
  <c r="AN1943" i="1"/>
  <c r="AO1942" i="1"/>
  <c r="AN1942" i="1"/>
  <c r="AO1941" i="1"/>
  <c r="AN1941" i="1"/>
  <c r="AO1940" i="1"/>
  <c r="AN1940" i="1"/>
  <c r="AO1939" i="1"/>
  <c r="AN1939" i="1"/>
  <c r="AO1938" i="1"/>
  <c r="AN1938" i="1"/>
  <c r="AO1937" i="1"/>
  <c r="AN1937" i="1"/>
  <c r="AO1936" i="1"/>
  <c r="AN1936" i="1"/>
  <c r="AO1935" i="1"/>
  <c r="AN1935" i="1"/>
  <c r="AO1934" i="1"/>
  <c r="AN1934" i="1"/>
  <c r="AO1933" i="1"/>
  <c r="AN1933" i="1"/>
  <c r="AO1932" i="1"/>
  <c r="AN1932" i="1"/>
  <c r="AO1931" i="1"/>
  <c r="AN1931" i="1"/>
  <c r="AO1930" i="1"/>
  <c r="AN1930" i="1"/>
  <c r="AO1929" i="1"/>
  <c r="AN1929" i="1"/>
  <c r="AO1928" i="1"/>
  <c r="AN1928" i="1"/>
  <c r="AO1927" i="1"/>
  <c r="AN1927" i="1"/>
  <c r="AO1926" i="1"/>
  <c r="AN1926" i="1"/>
  <c r="AO1925" i="1"/>
  <c r="AN1925" i="1"/>
  <c r="AO1924" i="1"/>
  <c r="AN1924" i="1"/>
  <c r="AO1923" i="1"/>
  <c r="AN1923" i="1"/>
  <c r="AO1922" i="1"/>
  <c r="AN1922" i="1"/>
  <c r="AO1921" i="1"/>
  <c r="AN1921" i="1"/>
  <c r="AO1920" i="1"/>
  <c r="AN1920" i="1"/>
  <c r="AO1919" i="1"/>
  <c r="AN1919" i="1"/>
  <c r="AO1918" i="1"/>
  <c r="AN1918" i="1"/>
  <c r="AO1917" i="1"/>
  <c r="AN1917" i="1"/>
  <c r="AO1916" i="1"/>
  <c r="AN1916" i="1"/>
  <c r="AO1915" i="1"/>
  <c r="AN1915" i="1"/>
  <c r="AO1914" i="1"/>
  <c r="AN1914" i="1"/>
  <c r="AO1913" i="1"/>
  <c r="AN1913" i="1"/>
  <c r="AO1912" i="1"/>
  <c r="AN1912" i="1"/>
  <c r="AO1911" i="1"/>
  <c r="AN1911" i="1"/>
  <c r="AO1910" i="1"/>
  <c r="AN1910" i="1"/>
  <c r="AO1909" i="1"/>
  <c r="AN1909" i="1"/>
  <c r="AO1908" i="1"/>
  <c r="AN1908" i="1"/>
  <c r="AO1907" i="1"/>
  <c r="AN1907" i="1"/>
  <c r="AO1906" i="1"/>
  <c r="AN1906" i="1"/>
  <c r="AO1905" i="1"/>
  <c r="AN1905" i="1"/>
  <c r="AO1904" i="1"/>
  <c r="AN1904" i="1"/>
  <c r="AO1903" i="1"/>
  <c r="AN1903" i="1"/>
  <c r="AO1902" i="1"/>
  <c r="AN1902" i="1"/>
  <c r="AO1901" i="1"/>
  <c r="AN1901" i="1"/>
  <c r="AO1900" i="1"/>
  <c r="AN1900" i="1"/>
  <c r="AO1899" i="1"/>
  <c r="AN1899" i="1"/>
  <c r="AO1898" i="1"/>
  <c r="AN1898" i="1"/>
  <c r="AO1897" i="1"/>
  <c r="AN1897" i="1"/>
  <c r="AO1896" i="1"/>
  <c r="AN1896" i="1"/>
  <c r="AO1895" i="1"/>
  <c r="AN1895" i="1"/>
  <c r="AO1894" i="1"/>
  <c r="AN1894" i="1"/>
  <c r="AO1893" i="1"/>
  <c r="AN1893" i="1"/>
  <c r="AO1892" i="1"/>
  <c r="AN1892" i="1"/>
  <c r="AO1891" i="1"/>
  <c r="AN1891" i="1"/>
  <c r="AO1890" i="1"/>
  <c r="AN1890" i="1"/>
  <c r="AO1889" i="1"/>
  <c r="AN1889" i="1"/>
  <c r="AO1888" i="1"/>
  <c r="AN1888" i="1"/>
  <c r="AO1887" i="1"/>
  <c r="AN1887" i="1"/>
  <c r="AO1886" i="1"/>
  <c r="AN1886" i="1"/>
  <c r="AO1885" i="1"/>
  <c r="AN1885" i="1"/>
  <c r="AO1884" i="1"/>
  <c r="AN1884" i="1"/>
  <c r="AO1883" i="1"/>
  <c r="AN1883" i="1"/>
  <c r="AO1882" i="1"/>
  <c r="AN1882" i="1"/>
  <c r="AO1881" i="1"/>
  <c r="AN1881" i="1"/>
  <c r="AO1880" i="1"/>
  <c r="AN1880" i="1"/>
  <c r="AO1879" i="1"/>
  <c r="AN1879" i="1"/>
  <c r="AO1878" i="1"/>
  <c r="AN1878" i="1"/>
  <c r="AO1877" i="1"/>
  <c r="AN1877" i="1"/>
  <c r="AO1876" i="1"/>
  <c r="AN1876" i="1"/>
  <c r="AO1875" i="1"/>
  <c r="AN1875" i="1"/>
  <c r="AO1874" i="1"/>
  <c r="AN1874" i="1"/>
  <c r="AO1873" i="1"/>
  <c r="AN1873" i="1"/>
  <c r="AO1872" i="1"/>
  <c r="AN1872" i="1"/>
  <c r="AO1871" i="1"/>
  <c r="AN1871" i="1"/>
  <c r="AO1870" i="1"/>
  <c r="AN1870" i="1"/>
  <c r="AO1869" i="1"/>
  <c r="AN1869" i="1"/>
  <c r="AO1868" i="1"/>
  <c r="AN1868" i="1"/>
  <c r="AO1867" i="1"/>
  <c r="AN1867" i="1"/>
  <c r="AO1866" i="1"/>
  <c r="AN1866" i="1"/>
  <c r="AO1865" i="1"/>
  <c r="AN1865" i="1"/>
  <c r="AO1864" i="1"/>
  <c r="AN1864" i="1"/>
  <c r="AO1863" i="1"/>
  <c r="AN1863" i="1"/>
  <c r="AO1862" i="1"/>
  <c r="AN1862" i="1"/>
  <c r="AO1861" i="1"/>
  <c r="AN1861" i="1"/>
  <c r="AO1860" i="1"/>
  <c r="AN1860" i="1"/>
  <c r="AO1859" i="1"/>
  <c r="AN1859" i="1"/>
  <c r="AO1858" i="1"/>
  <c r="AN1858" i="1"/>
  <c r="AO1857" i="1"/>
  <c r="AN1857" i="1"/>
  <c r="AO1856" i="1"/>
  <c r="AN1856" i="1"/>
  <c r="AO1855" i="1"/>
  <c r="AN1855" i="1"/>
  <c r="AO1854" i="1"/>
  <c r="AN1854" i="1"/>
  <c r="AO1853" i="1"/>
  <c r="AN1853" i="1"/>
  <c r="AO1852" i="1"/>
  <c r="AN1852" i="1"/>
  <c r="AO1851" i="1"/>
  <c r="AN1851" i="1"/>
  <c r="AO1850" i="1"/>
  <c r="AN1850" i="1"/>
  <c r="AO1849" i="1"/>
  <c r="AN1849" i="1"/>
  <c r="AO1848" i="1"/>
  <c r="AN1848" i="1"/>
  <c r="AO1847" i="1"/>
  <c r="AN1847" i="1"/>
  <c r="AO1846" i="1"/>
  <c r="AN1846" i="1"/>
  <c r="AO1845" i="1"/>
  <c r="AN1845" i="1"/>
  <c r="AO1844" i="1"/>
  <c r="AN1844" i="1"/>
  <c r="AO1843" i="1"/>
  <c r="AN1843" i="1"/>
  <c r="AO1842" i="1"/>
  <c r="AN1842" i="1"/>
  <c r="AO1841" i="1"/>
  <c r="AN1841" i="1"/>
  <c r="AO1840" i="1"/>
  <c r="AN1840" i="1"/>
  <c r="AO1839" i="1"/>
  <c r="AN1839" i="1"/>
  <c r="AO1838" i="1"/>
  <c r="AN1838" i="1"/>
  <c r="AO1837" i="1"/>
  <c r="AN1837" i="1"/>
  <c r="AO1836" i="1"/>
  <c r="AN1836" i="1"/>
  <c r="AO1835" i="1"/>
  <c r="AN1835" i="1"/>
  <c r="AO1834" i="1"/>
  <c r="AN1834" i="1"/>
  <c r="AO1833" i="1"/>
  <c r="AN1833" i="1"/>
  <c r="AO1832" i="1"/>
  <c r="AN1832" i="1"/>
  <c r="AO1831" i="1"/>
  <c r="AN1831" i="1"/>
  <c r="AO1830" i="1"/>
  <c r="AN1830" i="1"/>
  <c r="AO1829" i="1"/>
  <c r="AN1829" i="1"/>
  <c r="AO1828" i="1"/>
  <c r="AN1828" i="1"/>
  <c r="AO1827" i="1"/>
  <c r="AN1827" i="1"/>
  <c r="AO1826" i="1"/>
  <c r="AN1826" i="1"/>
  <c r="AO1825" i="1"/>
  <c r="AN1825" i="1"/>
  <c r="AO1824" i="1"/>
  <c r="AN1824" i="1"/>
  <c r="AO1823" i="1"/>
  <c r="AN1823" i="1"/>
  <c r="AO1822" i="1"/>
  <c r="AN1822" i="1"/>
  <c r="AO1821" i="1"/>
  <c r="AN1821" i="1"/>
  <c r="AO1820" i="1"/>
  <c r="AN1820" i="1"/>
  <c r="AO1819" i="1"/>
  <c r="AN1819" i="1"/>
  <c r="AO1818" i="1"/>
  <c r="AN1818" i="1"/>
  <c r="AO1817" i="1"/>
  <c r="AN1817" i="1"/>
  <c r="AO1816" i="1"/>
  <c r="AN1816" i="1"/>
  <c r="AO1815" i="1"/>
  <c r="AN1815" i="1"/>
  <c r="AO1814" i="1"/>
  <c r="AN1814" i="1"/>
  <c r="AO1813" i="1"/>
  <c r="AN1813" i="1"/>
  <c r="AO1812" i="1"/>
  <c r="AN1812" i="1"/>
  <c r="AO1811" i="1"/>
  <c r="AN1811" i="1"/>
  <c r="AO1810" i="1"/>
  <c r="AN1810" i="1"/>
  <c r="AO1809" i="1"/>
  <c r="AN1809" i="1"/>
  <c r="AO1808" i="1"/>
  <c r="AN1808" i="1"/>
  <c r="AO1795" i="1"/>
  <c r="AN1795" i="1"/>
  <c r="AO1794" i="1"/>
  <c r="AN1794" i="1"/>
  <c r="AO1793" i="1"/>
  <c r="AN1793" i="1"/>
  <c r="AO1792" i="1"/>
  <c r="AN1792" i="1"/>
  <c r="AO1789" i="1"/>
  <c r="AN1789" i="1"/>
  <c r="AO1787" i="1"/>
  <c r="AN1787" i="1"/>
  <c r="AO1786" i="1"/>
  <c r="AN1786" i="1"/>
  <c r="AO1785" i="1"/>
  <c r="AN1785" i="1"/>
  <c r="AO1784" i="1"/>
  <c r="AN1784" i="1"/>
  <c r="AO1783" i="1"/>
  <c r="AN1783" i="1"/>
  <c r="AO1782" i="1"/>
  <c r="AN1782" i="1"/>
  <c r="AO1781" i="1"/>
  <c r="AN1781" i="1"/>
  <c r="AO1780" i="1"/>
  <c r="AN1780" i="1"/>
  <c r="AO1779" i="1"/>
  <c r="AN1779" i="1"/>
  <c r="AO1778" i="1"/>
  <c r="AN1778" i="1"/>
  <c r="AO1777" i="1"/>
  <c r="AN1777" i="1"/>
  <c r="AO1776" i="1"/>
  <c r="AN1776" i="1"/>
  <c r="AO1775" i="1"/>
  <c r="AN1775" i="1"/>
  <c r="AO1774" i="1"/>
  <c r="AN1774" i="1"/>
  <c r="AO1773" i="1"/>
  <c r="AN1773" i="1"/>
  <c r="AO1772" i="1"/>
  <c r="AN1772" i="1"/>
  <c r="AO1771" i="1"/>
  <c r="AN1771" i="1"/>
  <c r="AV1194" i="1"/>
  <c r="AJ1194" i="1"/>
  <c r="AG1194" i="1"/>
  <c r="AD1194" i="1"/>
  <c r="Z1194" i="1"/>
  <c r="Y1194" i="1"/>
  <c r="X1194" i="1"/>
  <c r="W1194" i="1"/>
  <c r="AV1193" i="1"/>
  <c r="AJ1193" i="1"/>
  <c r="AG1193" i="1"/>
  <c r="AD1193" i="1"/>
  <c r="Z1193" i="1"/>
  <c r="Y1193" i="1"/>
  <c r="X1193" i="1"/>
  <c r="W1193" i="1"/>
  <c r="U1771" i="1"/>
  <c r="S1771" i="1"/>
  <c r="R1771" i="1"/>
  <c r="AJ1349" i="1"/>
  <c r="AG1349" i="1"/>
  <c r="AD1349" i="1"/>
  <c r="Z1349" i="1"/>
  <c r="Y1349" i="1"/>
  <c r="X1349" i="1"/>
  <c r="W1349" i="1"/>
  <c r="AJ1346" i="1"/>
  <c r="AG1346" i="1"/>
  <c r="AD1346" i="1"/>
  <c r="Z1346" i="1"/>
  <c r="Y1346" i="1"/>
  <c r="X1346" i="1"/>
  <c r="W1346" i="1"/>
  <c r="AJ1347" i="1"/>
  <c r="AG1347" i="1"/>
  <c r="AD1347" i="1"/>
  <c r="Z1347" i="1"/>
  <c r="Y1347" i="1"/>
  <c r="X1347" i="1"/>
  <c r="W1347" i="1"/>
  <c r="AG1348" i="1"/>
  <c r="AD1348" i="1"/>
  <c r="Z1348" i="1"/>
  <c r="Y1348" i="1"/>
  <c r="X1348" i="1"/>
  <c r="W1348" i="1"/>
  <c r="AJ1345" i="1"/>
  <c r="AG1345" i="1"/>
  <c r="AD1345" i="1"/>
  <c r="Z1345" i="1"/>
  <c r="Y1345" i="1"/>
  <c r="X1345" i="1"/>
  <c r="W1345" i="1"/>
  <c r="AJ1280" i="1"/>
  <c r="AG1280" i="1"/>
  <c r="AD1280" i="1"/>
  <c r="Z1280" i="1"/>
  <c r="Y1280" i="1"/>
  <c r="X1280" i="1"/>
  <c r="W1280" i="1"/>
  <c r="AJ1234" i="1"/>
  <c r="AG1234" i="1"/>
  <c r="AD1234" i="1"/>
  <c r="Z1234" i="1"/>
  <c r="Y1234" i="1"/>
  <c r="X1234" i="1"/>
  <c r="W1234" i="1"/>
  <c r="AV1233" i="1"/>
  <c r="AJ1233" i="1"/>
  <c r="AG1233" i="1"/>
  <c r="AD1233" i="1"/>
  <c r="Z1233" i="1"/>
  <c r="Y1233" i="1"/>
  <c r="X1233" i="1"/>
  <c r="W1233" i="1"/>
  <c r="AV1248" i="1"/>
  <c r="AJ1248" i="1"/>
  <c r="AG1248" i="1"/>
  <c r="AD1248" i="1"/>
  <c r="Z1248" i="1"/>
  <c r="Y1248" i="1"/>
  <c r="X1248" i="1"/>
  <c r="W1248" i="1"/>
  <c r="AV1249" i="1"/>
  <c r="AJ1249" i="1"/>
  <c r="AG1249" i="1"/>
  <c r="AD1249" i="1"/>
  <c r="Z1249" i="1"/>
  <c r="Y1249" i="1"/>
  <c r="X1249" i="1"/>
  <c r="W1249" i="1"/>
  <c r="AV1227" i="1"/>
  <c r="AJ1227" i="1"/>
  <c r="AG1227" i="1"/>
  <c r="AD1227" i="1"/>
  <c r="Z1227" i="1"/>
  <c r="Y1227" i="1"/>
  <c r="X1227" i="1"/>
  <c r="W1227" i="1"/>
  <c r="AV1231" i="1"/>
  <c r="AJ1231" i="1"/>
  <c r="AG1231" i="1"/>
  <c r="AD1231" i="1"/>
  <c r="Z1231" i="1"/>
  <c r="Y1231" i="1"/>
  <c r="X1231" i="1"/>
  <c r="W1231" i="1"/>
  <c r="AJ1119" i="1"/>
  <c r="AG1119" i="1"/>
  <c r="AD1119" i="1"/>
  <c r="Z1119" i="1"/>
  <c r="Y1119" i="1"/>
  <c r="X1119" i="1"/>
  <c r="W1119" i="1"/>
  <c r="AJ669" i="1"/>
  <c r="AG669" i="1"/>
  <c r="AD669" i="1"/>
  <c r="Z669" i="1"/>
  <c r="Y669" i="1"/>
  <c r="X669" i="1"/>
  <c r="W669" i="1"/>
  <c r="AJ568" i="1"/>
  <c r="AG568" i="1"/>
  <c r="AD568" i="1"/>
  <c r="Z568" i="1"/>
  <c r="Y568" i="1"/>
  <c r="X568" i="1"/>
  <c r="W568" i="1"/>
  <c r="AJ539" i="1"/>
  <c r="AG539" i="1"/>
  <c r="AD539" i="1"/>
  <c r="Z539" i="1"/>
  <c r="Y539" i="1"/>
  <c r="X539" i="1"/>
  <c r="W539" i="1"/>
  <c r="X1910" i="1" l="1"/>
  <c r="X1926" i="1"/>
  <c r="X1942" i="1"/>
  <c r="X1954" i="1"/>
  <c r="X1962" i="1"/>
  <c r="X1970" i="1"/>
  <c r="X1978" i="1"/>
  <c r="W1999" i="1"/>
  <c r="W2003" i="1"/>
  <c r="W2007" i="1"/>
  <c r="W2011" i="1"/>
  <c r="W2015" i="1"/>
  <c r="W2019" i="1"/>
  <c r="W2023" i="1"/>
  <c r="W2028" i="1"/>
  <c r="W2032" i="1"/>
  <c r="W2036" i="1"/>
  <c r="X1976" i="1"/>
  <c r="W1773" i="1"/>
  <c r="W1777" i="1"/>
  <c r="W1781" i="1"/>
  <c r="W1785" i="1"/>
  <c r="W1814" i="1"/>
  <c r="W1818" i="1"/>
  <c r="W1822" i="1"/>
  <c r="W1825" i="1"/>
  <c r="W1829" i="1"/>
  <c r="W1833" i="1"/>
  <c r="W1837" i="1"/>
  <c r="W1841" i="1"/>
  <c r="W1845" i="1"/>
  <c r="W1849" i="1"/>
  <c r="W1853" i="1"/>
  <c r="W1857" i="1"/>
  <c r="W1861" i="1"/>
  <c r="W1865" i="1"/>
  <c r="W1869" i="1"/>
  <c r="W1873" i="1"/>
  <c r="W1877" i="1"/>
  <c r="W1881" i="1"/>
  <c r="W1885" i="1"/>
  <c r="W1889" i="1"/>
  <c r="W1893" i="1"/>
  <c r="W1897" i="1"/>
  <c r="W1901" i="1"/>
  <c r="W1905" i="1"/>
  <c r="W1909" i="1"/>
  <c r="W1913" i="1"/>
  <c r="W1917" i="1"/>
  <c r="W1921" i="1"/>
  <c r="W1925" i="1"/>
  <c r="W1929" i="1"/>
  <c r="W1933" i="1"/>
  <c r="W1937" i="1"/>
  <c r="W1941" i="1"/>
  <c r="W1945" i="1"/>
  <c r="W1949" i="1"/>
  <c r="W1953" i="1"/>
  <c r="W1957" i="1"/>
  <c r="W1961" i="1"/>
  <c r="W1965" i="1"/>
  <c r="W1969" i="1"/>
  <c r="W1973" i="1"/>
  <c r="W1977" i="1"/>
  <c r="W1981" i="1"/>
  <c r="W1985" i="1"/>
  <c r="W1989" i="1"/>
  <c r="W1993" i="1"/>
  <c r="W1997" i="1"/>
  <c r="W2001" i="1"/>
  <c r="W2005" i="1"/>
  <c r="W2009" i="1"/>
  <c r="W2013" i="1"/>
  <c r="W2017" i="1"/>
  <c r="W2021" i="1"/>
  <c r="W2025" i="1"/>
  <c r="W2030" i="1"/>
  <c r="W2034" i="1"/>
  <c r="X1773" i="1"/>
  <c r="X1777" i="1"/>
  <c r="X1781" i="1"/>
  <c r="X1785" i="1"/>
  <c r="X1814" i="1"/>
  <c r="X1818" i="1"/>
  <c r="X1822" i="1"/>
  <c r="X1825" i="1"/>
  <c r="X1829" i="1"/>
  <c r="W1774" i="1"/>
  <c r="W1778" i="1"/>
  <c r="W1782" i="1"/>
  <c r="W1786" i="1"/>
  <c r="W1815" i="1"/>
  <c r="W1819" i="1"/>
  <c r="W1823" i="1"/>
  <c r="W1826" i="1"/>
  <c r="W1830" i="1"/>
  <c r="W1834" i="1"/>
  <c r="W1838" i="1"/>
  <c r="W1842" i="1"/>
  <c r="W1846" i="1"/>
  <c r="W1850" i="1"/>
  <c r="W1854" i="1"/>
  <c r="W1858" i="1"/>
  <c r="W1862" i="1"/>
  <c r="W1866" i="1"/>
  <c r="W1870" i="1"/>
  <c r="W1874" i="1"/>
  <c r="W1878" i="1"/>
  <c r="W1882" i="1"/>
  <c r="W1886" i="1"/>
  <c r="W1890" i="1"/>
  <c r="W1894" i="1"/>
  <c r="W1898" i="1"/>
  <c r="W1902" i="1"/>
  <c r="W1906" i="1"/>
  <c r="W1910" i="1"/>
  <c r="W1914" i="1"/>
  <c r="W1918" i="1"/>
  <c r="W1922" i="1"/>
  <c r="W1926" i="1"/>
  <c r="W1930" i="1"/>
  <c r="W1934" i="1"/>
  <c r="W1938" i="1"/>
  <c r="W1942" i="1"/>
  <c r="W1946" i="1"/>
  <c r="W1950" i="1"/>
  <c r="W1954" i="1"/>
  <c r="W1958" i="1"/>
  <c r="W1962" i="1"/>
  <c r="W1966" i="1"/>
  <c r="W1970" i="1"/>
  <c r="W1974" i="1"/>
  <c r="W1978" i="1"/>
  <c r="W1982" i="1"/>
  <c r="W1986" i="1"/>
  <c r="W1990" i="1"/>
  <c r="W1994" i="1"/>
  <c r="W1998" i="1"/>
  <c r="W2002" i="1"/>
  <c r="W2006" i="1"/>
  <c r="W2010" i="1"/>
  <c r="W2014" i="1"/>
  <c r="W2018" i="1"/>
  <c r="W2022" i="1"/>
  <c r="W2026" i="1"/>
  <c r="W2031" i="1"/>
  <c r="W2035" i="1"/>
  <c r="X1906" i="1"/>
  <c r="X1914" i="1"/>
  <c r="X1918" i="1"/>
  <c r="X1922" i="1"/>
  <c r="X1930" i="1"/>
  <c r="X1934" i="1"/>
  <c r="X1938" i="1"/>
  <c r="X1946" i="1"/>
  <c r="X1950" i="1"/>
  <c r="X1958" i="1"/>
  <c r="X1966" i="1"/>
  <c r="X1974" i="1"/>
  <c r="W1771" i="1"/>
  <c r="W1775" i="1"/>
  <c r="W1779" i="1"/>
  <c r="W1783" i="1"/>
  <c r="W1787" i="1"/>
  <c r="W1813" i="1"/>
  <c r="W1816" i="1"/>
  <c r="W1820" i="1"/>
  <c r="W1824" i="1"/>
  <c r="W1827" i="1"/>
  <c r="W1831" i="1"/>
  <c r="W1835" i="1"/>
  <c r="W1839" i="1"/>
  <c r="W1843" i="1"/>
  <c r="W1847" i="1"/>
  <c r="W1851" i="1"/>
  <c r="W1855" i="1"/>
  <c r="W1859" i="1"/>
  <c r="W1863" i="1"/>
  <c r="W1867" i="1"/>
  <c r="W1871" i="1"/>
  <c r="W1875" i="1"/>
  <c r="W1879" i="1"/>
  <c r="W1883" i="1"/>
  <c r="W1887" i="1"/>
  <c r="W1891" i="1"/>
  <c r="W1895" i="1"/>
  <c r="W1899" i="1"/>
  <c r="W1903" i="1"/>
  <c r="W1907" i="1"/>
  <c r="W1911" i="1"/>
  <c r="W1915" i="1"/>
  <c r="W1919" i="1"/>
  <c r="W1923" i="1"/>
  <c r="W1927" i="1"/>
  <c r="W1931" i="1"/>
  <c r="W1935" i="1"/>
  <c r="W1939" i="1"/>
  <c r="W1943" i="1"/>
  <c r="W1947" i="1"/>
  <c r="W1951" i="1"/>
  <c r="W1955" i="1"/>
  <c r="W1959" i="1"/>
  <c r="W1963" i="1"/>
  <c r="W1967" i="1"/>
  <c r="W1971" i="1"/>
  <c r="W1975" i="1"/>
  <c r="W1979" i="1"/>
  <c r="W1983" i="1"/>
  <c r="W1987" i="1"/>
  <c r="W1991" i="1"/>
  <c r="W1995" i="1"/>
  <c r="X1771" i="1"/>
  <c r="X1775" i="1"/>
  <c r="X1779" i="1"/>
  <c r="X1783" i="1"/>
  <c r="X1787" i="1"/>
  <c r="X1813" i="1"/>
  <c r="X1816" i="1"/>
  <c r="X1820" i="1"/>
  <c r="X1824" i="1"/>
  <c r="X1827" i="1"/>
  <c r="X1831" i="1"/>
  <c r="X1835" i="1"/>
  <c r="X1839" i="1"/>
  <c r="X1843" i="1"/>
  <c r="X1847" i="1"/>
  <c r="X1851" i="1"/>
  <c r="X1855" i="1"/>
  <c r="X1859" i="1"/>
  <c r="X1863" i="1"/>
  <c r="X1867" i="1"/>
  <c r="X1871" i="1"/>
  <c r="X1875" i="1"/>
  <c r="X1879" i="1"/>
  <c r="X1883" i="1"/>
  <c r="X1887" i="1"/>
  <c r="X1891" i="1"/>
  <c r="X1895" i="1"/>
  <c r="X1899" i="1"/>
  <c r="X1903" i="1"/>
  <c r="X1907" i="1"/>
  <c r="X1911" i="1"/>
  <c r="X1915" i="1"/>
  <c r="X1919" i="1"/>
  <c r="X1923" i="1"/>
  <c r="X1927" i="1"/>
  <c r="X1931" i="1"/>
  <c r="X1935" i="1"/>
  <c r="X1939" i="1"/>
  <c r="X1943" i="1"/>
  <c r="X1947" i="1"/>
  <c r="X1951" i="1"/>
  <c r="X1955" i="1"/>
  <c r="X1959" i="1"/>
  <c r="X1963" i="1"/>
  <c r="X1967" i="1"/>
  <c r="X1971" i="1"/>
  <c r="X1975" i="1"/>
  <c r="X1979" i="1"/>
  <c r="X1983" i="1"/>
  <c r="X1987" i="1"/>
  <c r="X1991" i="1"/>
  <c r="X1995" i="1"/>
  <c r="X1999" i="1"/>
  <c r="X2003" i="1"/>
  <c r="X2007" i="1"/>
  <c r="X2011" i="1"/>
  <c r="X2015" i="1"/>
  <c r="X2019" i="1"/>
  <c r="X2023" i="1"/>
  <c r="X2028" i="1"/>
  <c r="X2032" i="1"/>
  <c r="X2036" i="1"/>
  <c r="W1772" i="1"/>
  <c r="W1776" i="1"/>
  <c r="W1780" i="1"/>
  <c r="W1784" i="1"/>
  <c r="W1817" i="1"/>
  <c r="W1821" i="1"/>
  <c r="W1828" i="1"/>
  <c r="W1832" i="1"/>
  <c r="W1836" i="1"/>
  <c r="W1840" i="1"/>
  <c r="W1844" i="1"/>
  <c r="W1848" i="1"/>
  <c r="W1852" i="1"/>
  <c r="W1856" i="1"/>
  <c r="W1860" i="1"/>
  <c r="W1864" i="1"/>
  <c r="W1868" i="1"/>
  <c r="W1872" i="1"/>
  <c r="W1876" i="1"/>
  <c r="W1880" i="1"/>
  <c r="W1884" i="1"/>
  <c r="W1888" i="1"/>
  <c r="W1892" i="1"/>
  <c r="W1896" i="1"/>
  <c r="W1900" i="1"/>
  <c r="W1904" i="1"/>
  <c r="W1908" i="1"/>
  <c r="W1912" i="1"/>
  <c r="W1916" i="1"/>
  <c r="W1920" i="1"/>
  <c r="W1924" i="1"/>
  <c r="W1928" i="1"/>
  <c r="W1932" i="1"/>
  <c r="W1936" i="1"/>
  <c r="W1940" i="1"/>
  <c r="W1944" i="1"/>
  <c r="W1948" i="1"/>
  <c r="W1952" i="1"/>
  <c r="W1956" i="1"/>
  <c r="W1960" i="1"/>
  <c r="W1964" i="1"/>
  <c r="W1968" i="1"/>
  <c r="W1972" i="1"/>
  <c r="W1976" i="1"/>
  <c r="W1980" i="1"/>
  <c r="W1984" i="1"/>
  <c r="W1988" i="1"/>
  <c r="W1992" i="1"/>
  <c r="W1996" i="1"/>
  <c r="W2000" i="1"/>
  <c r="W2004" i="1"/>
  <c r="W2008" i="1"/>
  <c r="W2012" i="1"/>
  <c r="W2016" i="1"/>
  <c r="W2020" i="1"/>
  <c r="W2024" i="1"/>
  <c r="W2029" i="1"/>
  <c r="W2033" i="1"/>
  <c r="W2037" i="1"/>
  <c r="X1772" i="1"/>
  <c r="X1776" i="1"/>
  <c r="X1780" i="1"/>
  <c r="X1784" i="1"/>
  <c r="X1817" i="1"/>
  <c r="X1821" i="1"/>
  <c r="X1828" i="1"/>
  <c r="X1832" i="1"/>
  <c r="X1836" i="1"/>
  <c r="X1840" i="1"/>
  <c r="X1844" i="1"/>
  <c r="X1848" i="1"/>
  <c r="X1852" i="1"/>
  <c r="X1856" i="1"/>
  <c r="X1860" i="1"/>
  <c r="X1864" i="1"/>
  <c r="X1868" i="1"/>
  <c r="X1872" i="1"/>
  <c r="X1876" i="1"/>
  <c r="X1880" i="1"/>
  <c r="X1884" i="1"/>
  <c r="X1888" i="1"/>
  <c r="X1952" i="1"/>
  <c r="X1956" i="1"/>
  <c r="X1960" i="1"/>
  <c r="X1964" i="1"/>
  <c r="X1968" i="1"/>
  <c r="X1972" i="1"/>
  <c r="X1892" i="1"/>
  <c r="X1896" i="1"/>
  <c r="X1900" i="1"/>
  <c r="X1904" i="1"/>
  <c r="X1908" i="1"/>
  <c r="X1912" i="1"/>
  <c r="X1916" i="1"/>
  <c r="X1920" i="1"/>
  <c r="X1924" i="1"/>
  <c r="X1928" i="1"/>
  <c r="X1932" i="1"/>
  <c r="X1936" i="1"/>
  <c r="X1940" i="1"/>
  <c r="X1944" i="1"/>
  <c r="X1948" i="1"/>
  <c r="X1980" i="1"/>
  <c r="X1984" i="1"/>
  <c r="X1988" i="1"/>
  <c r="X1992" i="1"/>
  <c r="X1996" i="1"/>
  <c r="X2000" i="1"/>
  <c r="X2004" i="1"/>
  <c r="X2008" i="1"/>
  <c r="X2012" i="1"/>
  <c r="X2016" i="1"/>
  <c r="X2020" i="1"/>
  <c r="X2024" i="1"/>
  <c r="X2029" i="1"/>
  <c r="X2033" i="1"/>
  <c r="X2037" i="1"/>
  <c r="X1833" i="1"/>
  <c r="X1837" i="1"/>
  <c r="X1841" i="1"/>
  <c r="X1845" i="1"/>
  <c r="X1849" i="1"/>
  <c r="X1853" i="1"/>
  <c r="X1857" i="1"/>
  <c r="X1861" i="1"/>
  <c r="X1865" i="1"/>
  <c r="X1869" i="1"/>
  <c r="X1873" i="1"/>
  <c r="X1877" i="1"/>
  <c r="X1881" i="1"/>
  <c r="X1885" i="1"/>
  <c r="X1889" i="1"/>
  <c r="X1893" i="1"/>
  <c r="X1897" i="1"/>
  <c r="X1901" i="1"/>
  <c r="X1905" i="1"/>
  <c r="X1909" i="1"/>
  <c r="X1913" i="1"/>
  <c r="X1917" i="1"/>
  <c r="X1921" i="1"/>
  <c r="X1925" i="1"/>
  <c r="X1929" i="1"/>
  <c r="X1933" i="1"/>
  <c r="X1937" i="1"/>
  <c r="X1941" i="1"/>
  <c r="X1945" i="1"/>
  <c r="X1949" i="1"/>
  <c r="X1953" i="1"/>
  <c r="X1957" i="1"/>
  <c r="X1961" i="1"/>
  <c r="X1965" i="1"/>
  <c r="X1969" i="1"/>
  <c r="X1973" i="1"/>
  <c r="X1977" i="1"/>
  <c r="X1981" i="1"/>
  <c r="X1985" i="1"/>
  <c r="X1989" i="1"/>
  <c r="X1993" i="1"/>
  <c r="X1997" i="1"/>
  <c r="X2001" i="1"/>
  <c r="X2005" i="1"/>
  <c r="X2009" i="1"/>
  <c r="X2013" i="1"/>
  <c r="X2017" i="1"/>
  <c r="X2021" i="1"/>
  <c r="X2025" i="1"/>
  <c r="X2030" i="1"/>
  <c r="X2034" i="1"/>
  <c r="X1774" i="1"/>
  <c r="X1778" i="1"/>
  <c r="X1782" i="1"/>
  <c r="X1786" i="1"/>
  <c r="X1815" i="1"/>
  <c r="X1819" i="1"/>
  <c r="X1823" i="1"/>
  <c r="X1826" i="1"/>
  <c r="X1830" i="1"/>
  <c r="X1834" i="1"/>
  <c r="X1838" i="1"/>
  <c r="X1842" i="1"/>
  <c r="X1846" i="1"/>
  <c r="X1850" i="1"/>
  <c r="X1854" i="1"/>
  <c r="X1858" i="1"/>
  <c r="X1862" i="1"/>
  <c r="X1866" i="1"/>
  <c r="X1870" i="1"/>
  <c r="X1874" i="1"/>
  <c r="X1878" i="1"/>
  <c r="X1882" i="1"/>
  <c r="X1886" i="1"/>
  <c r="X1890" i="1"/>
  <c r="X1894" i="1"/>
  <c r="X1898" i="1"/>
  <c r="X1902" i="1"/>
  <c r="X1982" i="1"/>
  <c r="X1986" i="1"/>
  <c r="X1990" i="1"/>
  <c r="X1994" i="1"/>
  <c r="X1998" i="1"/>
  <c r="X2002" i="1"/>
  <c r="X2006" i="1"/>
  <c r="X2010" i="1"/>
  <c r="X2014" i="1"/>
  <c r="X2018" i="1"/>
  <c r="X2022" i="1"/>
  <c r="X2026" i="1"/>
  <c r="X2031" i="1"/>
  <c r="X2035" i="1"/>
  <c r="AJ631" i="1"/>
  <c r="AG631" i="1"/>
  <c r="AD631" i="1"/>
  <c r="Z631" i="1"/>
  <c r="Y631" i="1"/>
  <c r="X631" i="1"/>
  <c r="W631" i="1"/>
  <c r="AJ1121" i="1" l="1"/>
  <c r="AG1121" i="1"/>
  <c r="AD1121" i="1"/>
  <c r="Y61" i="1" l="1"/>
  <c r="AG1730" i="1" l="1"/>
  <c r="AG1748" i="1"/>
  <c r="AG1731" i="1"/>
  <c r="AG1749" i="1"/>
  <c r="AG1756" i="1"/>
  <c r="AG1732" i="1"/>
  <c r="AG1742" i="1"/>
  <c r="AG1743" i="1"/>
  <c r="AG1744" i="1"/>
  <c r="AG1745" i="1"/>
  <c r="AG1746" i="1"/>
  <c r="AG1750" i="1"/>
  <c r="AJ1752" i="1"/>
  <c r="AJ1757" i="1"/>
  <c r="AJ1751" i="1"/>
  <c r="AJ1747" i="1"/>
  <c r="AJ1750" i="1"/>
  <c r="AJ1746" i="1"/>
  <c r="AJ1745" i="1"/>
  <c r="AJ1744" i="1"/>
  <c r="AJ1743" i="1"/>
  <c r="AJ1742" i="1"/>
  <c r="AJ1732" i="1"/>
  <c r="AJ1756" i="1"/>
  <c r="AJ1749" i="1"/>
  <c r="AJ1731" i="1"/>
  <c r="AJ1748" i="1"/>
  <c r="AJ1730" i="1"/>
  <c r="AJ1741" i="1"/>
  <c r="AJ1729" i="1"/>
  <c r="AJ1738" i="1"/>
  <c r="AJ1728" i="1"/>
  <c r="AJ1727" i="1"/>
  <c r="AJ1724" i="1"/>
  <c r="AJ1723" i="1"/>
  <c r="AJ1722" i="1"/>
  <c r="AJ1721" i="1"/>
  <c r="AJ1720" i="1"/>
  <c r="AJ1719" i="1"/>
  <c r="AJ1715" i="1"/>
  <c r="AJ1714" i="1"/>
  <c r="AJ1713" i="1"/>
  <c r="AJ1712" i="1"/>
  <c r="AJ1711" i="1"/>
  <c r="AJ1718" i="1"/>
  <c r="AJ1697" i="1"/>
  <c r="AJ1696" i="1"/>
  <c r="AJ1693" i="1"/>
  <c r="AJ1692" i="1"/>
  <c r="AJ1691" i="1"/>
  <c r="AJ1690" i="1"/>
  <c r="AJ1709" i="1"/>
  <c r="AJ1705" i="1"/>
  <c r="AJ1701" i="1"/>
  <c r="AJ1700" i="1"/>
  <c r="AJ1726" i="1"/>
  <c r="AJ1725" i="1"/>
  <c r="AJ1687" i="1"/>
  <c r="AJ1717" i="1"/>
  <c r="AJ1716" i="1"/>
  <c r="AJ1710" i="1"/>
  <c r="AJ1706" i="1"/>
  <c r="AJ1708" i="1"/>
  <c r="AJ1699" i="1"/>
  <c r="AJ1702" i="1"/>
  <c r="AJ1667" i="1"/>
  <c r="AJ1686" i="1"/>
  <c r="AJ1698" i="1"/>
  <c r="AJ1689" i="1"/>
  <c r="AJ1695" i="1"/>
  <c r="AJ1694" i="1"/>
  <c r="AJ1704" i="1"/>
  <c r="AJ1703" i="1"/>
  <c r="AJ1707" i="1"/>
  <c r="AJ1688" i="1"/>
  <c r="AJ1685" i="1"/>
  <c r="AJ1684" i="1"/>
  <c r="AJ1683" i="1"/>
  <c r="AJ1682" i="1"/>
  <c r="AJ1671" i="1"/>
  <c r="AJ1681" i="1"/>
  <c r="AJ1680" i="1"/>
  <c r="AJ1670" i="1"/>
  <c r="AJ1678" i="1"/>
  <c r="AJ1677" i="1"/>
  <c r="AJ1664" i="1"/>
  <c r="AJ1679" i="1"/>
  <c r="AJ1663" i="1"/>
  <c r="AJ1662" i="1"/>
  <c r="AJ1661" i="1"/>
  <c r="AJ1660" i="1"/>
  <c r="AJ1675" i="1"/>
  <c r="AJ1666" i="1"/>
  <c r="AJ1674" i="1"/>
  <c r="AJ1659" i="1"/>
  <c r="AJ1676" i="1"/>
  <c r="AJ1669" i="1"/>
  <c r="AJ1673" i="1"/>
  <c r="AJ1672" i="1"/>
  <c r="AJ1668" i="1"/>
  <c r="AJ1665" i="1"/>
  <c r="AJ1658" i="1"/>
  <c r="AJ1652" i="1"/>
  <c r="AJ1651" i="1"/>
  <c r="AJ1643" i="1"/>
  <c r="AJ1657" i="1"/>
  <c r="AJ1655" i="1"/>
  <c r="AJ1642" i="1"/>
  <c r="AJ1641" i="1"/>
  <c r="AJ1649" i="1"/>
  <c r="AJ1656" i="1"/>
  <c r="AJ1648" i="1"/>
  <c r="AJ1654" i="1"/>
  <c r="AJ1640" i="1"/>
  <c r="AJ1639" i="1"/>
  <c r="AJ1653" i="1"/>
  <c r="AJ1650" i="1"/>
  <c r="AJ1644" i="1"/>
  <c r="AJ1638" i="1"/>
  <c r="AJ1637" i="1"/>
  <c r="AG1687" i="1"/>
  <c r="AG1717" i="1"/>
  <c r="AG1716" i="1"/>
  <c r="AG1710" i="1"/>
  <c r="AG1706" i="1"/>
  <c r="AG1708" i="1"/>
  <c r="AG1699" i="1"/>
  <c r="AG1702" i="1"/>
  <c r="AG1667" i="1"/>
  <c r="AG1686" i="1"/>
  <c r="AG1698" i="1"/>
  <c r="AG1689" i="1"/>
  <c r="AG1695" i="1"/>
  <c r="AG1694" i="1"/>
  <c r="AG1704" i="1"/>
  <c r="AG1703" i="1"/>
  <c r="AG1707" i="1"/>
  <c r="AG1688" i="1"/>
  <c r="AG1685" i="1"/>
  <c r="AG1684" i="1"/>
  <c r="AG1683" i="1"/>
  <c r="AG1682" i="1"/>
  <c r="AG1671" i="1"/>
  <c r="AG1681" i="1"/>
  <c r="AG1680" i="1"/>
  <c r="AG1670" i="1"/>
  <c r="AG1678" i="1"/>
  <c r="AG1677" i="1"/>
  <c r="AG1664" i="1"/>
  <c r="AG1679" i="1"/>
  <c r="AG1663" i="1"/>
  <c r="AG1662" i="1"/>
  <c r="AG1661" i="1"/>
  <c r="AG1660" i="1"/>
  <c r="AG1675" i="1"/>
  <c r="AG1666" i="1"/>
  <c r="AG1674" i="1"/>
  <c r="AG1659" i="1"/>
  <c r="AG1676" i="1"/>
  <c r="AG1669" i="1"/>
  <c r="AG1673" i="1"/>
  <c r="AG1672" i="1"/>
  <c r="AG1668" i="1"/>
  <c r="AG1665" i="1"/>
  <c r="AG1658" i="1"/>
  <c r="AG1652" i="1"/>
  <c r="AG1651" i="1"/>
  <c r="AG1643" i="1"/>
  <c r="AG1657" i="1"/>
  <c r="AG1655" i="1"/>
  <c r="AG1642" i="1"/>
  <c r="AG1641" i="1"/>
  <c r="AG1649" i="1"/>
  <c r="AG1656" i="1"/>
  <c r="AG1648" i="1"/>
  <c r="AG1654" i="1"/>
  <c r="AG1640" i="1"/>
  <c r="AG1639" i="1"/>
  <c r="AG1653" i="1"/>
  <c r="AG1650" i="1"/>
  <c r="AG1644" i="1"/>
  <c r="AG1638" i="1"/>
  <c r="AG1637" i="1"/>
  <c r="AD1740" i="1"/>
  <c r="AD1739" i="1"/>
  <c r="AD1767" i="1"/>
  <c r="AD1737" i="1"/>
  <c r="AD1766" i="1"/>
  <c r="AD1764" i="1"/>
  <c r="AD1765" i="1"/>
  <c r="AD1763" i="1"/>
  <c r="AD1762" i="1"/>
  <c r="AD1761" i="1"/>
  <c r="AD1760" i="1"/>
  <c r="AD1759" i="1"/>
  <c r="AD1758" i="1"/>
  <c r="AD1736" i="1"/>
  <c r="AD1735" i="1"/>
  <c r="AD1734" i="1"/>
  <c r="AD1733" i="1"/>
  <c r="AD1755" i="1"/>
  <c r="AD1754" i="1"/>
  <c r="AD1753" i="1"/>
  <c r="AD1752" i="1"/>
  <c r="AD1757" i="1"/>
  <c r="AD1751" i="1"/>
  <c r="AD1747" i="1"/>
  <c r="AD1750" i="1"/>
  <c r="AD1746" i="1"/>
  <c r="AD1745" i="1"/>
  <c r="AD1744" i="1"/>
  <c r="AD1743" i="1"/>
  <c r="AD1742" i="1"/>
  <c r="AD1732" i="1"/>
  <c r="AD1756" i="1"/>
  <c r="AD1749" i="1"/>
  <c r="AD1731" i="1"/>
  <c r="AD1748" i="1"/>
  <c r="AD1730" i="1"/>
  <c r="AD1741" i="1"/>
  <c r="AD1729" i="1"/>
  <c r="AD1738" i="1"/>
  <c r="AD1728" i="1"/>
  <c r="AD1727" i="1"/>
  <c r="AD1724" i="1"/>
  <c r="AD1723" i="1"/>
  <c r="AD1722" i="1"/>
  <c r="AD1721" i="1"/>
  <c r="AD1720" i="1"/>
  <c r="AD1719" i="1"/>
  <c r="AD1715" i="1"/>
  <c r="AD1714" i="1"/>
  <c r="AD1713" i="1"/>
  <c r="AD1712" i="1"/>
  <c r="AD1711" i="1"/>
  <c r="AD1718" i="1"/>
  <c r="AD1697" i="1"/>
  <c r="AD1696" i="1"/>
  <c r="AD1693" i="1"/>
  <c r="AD1692" i="1"/>
  <c r="AD1691" i="1"/>
  <c r="AD1690" i="1"/>
  <c r="AD1709" i="1"/>
  <c r="AD1705" i="1"/>
  <c r="AD1701" i="1"/>
  <c r="AD1700" i="1"/>
  <c r="AD1726" i="1"/>
  <c r="AD1725" i="1"/>
  <c r="AD1687" i="1"/>
  <c r="AD1717" i="1"/>
  <c r="AD1716" i="1"/>
  <c r="AD1710" i="1"/>
  <c r="AD1706" i="1"/>
  <c r="AD1708" i="1"/>
  <c r="AD1699" i="1"/>
  <c r="AD1702" i="1"/>
  <c r="AD1667" i="1"/>
  <c r="AD1686" i="1"/>
  <c r="AD1698" i="1"/>
  <c r="AD1689" i="1"/>
  <c r="AD1695" i="1"/>
  <c r="AD1694" i="1"/>
  <c r="AD1704" i="1"/>
  <c r="AD1703" i="1"/>
  <c r="AD1707" i="1"/>
  <c r="AD1688" i="1"/>
  <c r="AD1685" i="1"/>
  <c r="AD1684" i="1"/>
  <c r="AD1683" i="1"/>
  <c r="AD1682" i="1"/>
  <c r="AD1671" i="1"/>
  <c r="AD1681" i="1"/>
  <c r="AD1680" i="1"/>
  <c r="AD1670" i="1"/>
  <c r="AD1678" i="1"/>
  <c r="AD1677" i="1"/>
  <c r="AD1664" i="1"/>
  <c r="AD1679" i="1"/>
  <c r="AD1663" i="1"/>
  <c r="AD1662" i="1"/>
  <c r="AD1661" i="1"/>
  <c r="AD1660" i="1"/>
  <c r="AD1675" i="1"/>
  <c r="AD1666" i="1"/>
  <c r="AD1674" i="1"/>
  <c r="AD1659" i="1"/>
  <c r="AD1676" i="1"/>
  <c r="AD1669" i="1"/>
  <c r="AD1673" i="1"/>
  <c r="AD1672" i="1"/>
  <c r="AD1668" i="1"/>
  <c r="AD1665" i="1"/>
  <c r="AD1658" i="1"/>
  <c r="AD1652" i="1"/>
  <c r="AD1651" i="1"/>
  <c r="AD1643" i="1"/>
  <c r="AD1657" i="1"/>
  <c r="AD1655" i="1"/>
  <c r="AD1642" i="1"/>
  <c r="AD1641" i="1"/>
  <c r="AD1649" i="1"/>
  <c r="AD1656" i="1"/>
  <c r="AD1648" i="1"/>
  <c r="AD1654" i="1"/>
  <c r="AD1640" i="1"/>
  <c r="AD1639" i="1"/>
  <c r="AD1653" i="1"/>
  <c r="AD1650" i="1"/>
  <c r="AD1644" i="1"/>
  <c r="AD1638" i="1"/>
  <c r="AD1637" i="1"/>
  <c r="AG500" i="1" l="1"/>
  <c r="AG491" i="1"/>
  <c r="AG490" i="1"/>
  <c r="AG499" i="1"/>
  <c r="AG498" i="1"/>
  <c r="AG482" i="1"/>
  <c r="AG496" i="1"/>
  <c r="AG495" i="1"/>
  <c r="AG494" i="1"/>
  <c r="AG493" i="1"/>
  <c r="AG505" i="1"/>
  <c r="AG510" i="1"/>
  <c r="AG509" i="1"/>
  <c r="AG508" i="1"/>
  <c r="AG507" i="1"/>
  <c r="AG506" i="1"/>
  <c r="AG504" i="1"/>
  <c r="AG503" i="1"/>
  <c r="AG502" i="1"/>
  <c r="AG512" i="1"/>
  <c r="AG511" i="1"/>
  <c r="AG481" i="1"/>
  <c r="AG480" i="1"/>
  <c r="AG487" i="1"/>
  <c r="AG485" i="1"/>
  <c r="AG501" i="1"/>
  <c r="AG484" i="1"/>
  <c r="AG479" i="1"/>
  <c r="AG497" i="1"/>
  <c r="AG492" i="1"/>
  <c r="AG489" i="1"/>
  <c r="AG488" i="1"/>
  <c r="AG486" i="1"/>
  <c r="AG483" i="1"/>
  <c r="AG478" i="1"/>
  <c r="AG477" i="1"/>
  <c r="AG475" i="1"/>
  <c r="AG466" i="1"/>
  <c r="AG465" i="1"/>
  <c r="AG437" i="1"/>
  <c r="AG464" i="1"/>
  <c r="AG463" i="1"/>
  <c r="AG462" i="1"/>
  <c r="AG461" i="1"/>
  <c r="AG460" i="1"/>
  <c r="AG459" i="1"/>
  <c r="AG458" i="1"/>
  <c r="AG476" i="1"/>
  <c r="AG457" i="1"/>
  <c r="AG474" i="1"/>
  <c r="AG456" i="1"/>
  <c r="AG473" i="1"/>
  <c r="AG455" i="1"/>
  <c r="AG471" i="1"/>
  <c r="AG470" i="1"/>
  <c r="AG454" i="1"/>
  <c r="AG469" i="1"/>
  <c r="AG467" i="1"/>
  <c r="AG468" i="1"/>
  <c r="AG453" i="1"/>
  <c r="AG585" i="1"/>
  <c r="AG436" i="1"/>
  <c r="AG435" i="1"/>
  <c r="AG434" i="1"/>
  <c r="AG584" i="1"/>
  <c r="AG432" i="1"/>
  <c r="AG431" i="1"/>
  <c r="AG420" i="1"/>
  <c r="AG426" i="1"/>
  <c r="AG419" i="1"/>
  <c r="AG418" i="1"/>
  <c r="AG417" i="1"/>
  <c r="AG439" i="1"/>
  <c r="AG583" i="1"/>
  <c r="AG452" i="1"/>
  <c r="AG451" i="1"/>
  <c r="AG446" i="1"/>
  <c r="AG442" i="1"/>
  <c r="AG430" i="1"/>
  <c r="AG450" i="1"/>
  <c r="AG444" i="1"/>
  <c r="AG440" i="1"/>
  <c r="AG416" i="1"/>
  <c r="AG415" i="1"/>
  <c r="AG582" i="1"/>
  <c r="AG447" i="1"/>
  <c r="AG445" i="1"/>
  <c r="AG425" i="1"/>
  <c r="AG427" i="1"/>
  <c r="AG581" i="1"/>
  <c r="AG580" i="1"/>
  <c r="AG414" i="1"/>
  <c r="AG424" i="1"/>
  <c r="AG423" i="1"/>
  <c r="AG422" i="1"/>
  <c r="AG443" i="1"/>
  <c r="AG441" i="1"/>
  <c r="AG579" i="1"/>
  <c r="AG472" i="1"/>
  <c r="AG438" i="1"/>
  <c r="AG433" i="1"/>
  <c r="AG428" i="1"/>
  <c r="AG421" i="1"/>
  <c r="AG413" i="1"/>
  <c r="AG393" i="1"/>
  <c r="AG409" i="1"/>
  <c r="AG406" i="1"/>
  <c r="AG405" i="1"/>
  <c r="AG404" i="1"/>
  <c r="AG403" i="1"/>
  <c r="AG380" i="1"/>
  <c r="AG379" i="1"/>
  <c r="AG412" i="1"/>
  <c r="AG378" i="1"/>
  <c r="AG411" i="1"/>
  <c r="AG377" i="1"/>
  <c r="AG410" i="1"/>
  <c r="AG390" i="1"/>
  <c r="AG389" i="1"/>
  <c r="AG388" i="1"/>
  <c r="AG387" i="1"/>
  <c r="AG386" i="1"/>
  <c r="AG385" i="1"/>
  <c r="AG384" i="1"/>
  <c r="AG383" i="1"/>
  <c r="AG369" i="1"/>
  <c r="AG397" i="1"/>
  <c r="AG396" i="1"/>
  <c r="AG395" i="1"/>
  <c r="AG368" i="1"/>
  <c r="AG367" i="1"/>
  <c r="AG366" i="1"/>
  <c r="AG365" i="1"/>
  <c r="AG364" i="1"/>
  <c r="AG363" i="1"/>
  <c r="AG362" i="1"/>
  <c r="AG398" i="1"/>
  <c r="AG401" i="1"/>
  <c r="AG400" i="1"/>
  <c r="AG399" i="1"/>
  <c r="AG376" i="1"/>
  <c r="AG375" i="1"/>
  <c r="AG374" i="1"/>
  <c r="AG359" i="1"/>
  <c r="AG358" i="1"/>
  <c r="AG357" i="1"/>
  <c r="AG373" i="1"/>
  <c r="AG356" i="1"/>
  <c r="AG391" i="1"/>
  <c r="AG372" i="1"/>
  <c r="AG355" i="1"/>
  <c r="AG392" i="1"/>
  <c r="AG361" i="1"/>
  <c r="AG371" i="1"/>
  <c r="AG382" i="1"/>
  <c r="AG381" i="1"/>
  <c r="AG370" i="1"/>
  <c r="AG360" i="1"/>
  <c r="AG354" i="1"/>
  <c r="AG337" i="1"/>
  <c r="AG336" i="1"/>
  <c r="AG334" i="1"/>
  <c r="AG352" i="1"/>
  <c r="AG351" i="1"/>
  <c r="AG353" i="1"/>
  <c r="AG332" i="1"/>
  <c r="AG331" i="1"/>
  <c r="AG345" i="1"/>
  <c r="AG344" i="1"/>
  <c r="AG343" i="1"/>
  <c r="AG342" i="1"/>
  <c r="AG341" i="1"/>
  <c r="AG340" i="1"/>
  <c r="AG339" i="1"/>
  <c r="AG349" i="1"/>
  <c r="AG328" i="1"/>
  <c r="AG327" i="1"/>
  <c r="AJ500" i="1" l="1"/>
  <c r="AJ491" i="1"/>
  <c r="AJ490" i="1"/>
  <c r="AJ499" i="1"/>
  <c r="AJ498" i="1"/>
  <c r="AJ482" i="1"/>
  <c r="AJ496" i="1"/>
  <c r="AJ495" i="1"/>
  <c r="AJ494" i="1"/>
  <c r="AJ493" i="1"/>
  <c r="AJ505" i="1"/>
  <c r="AJ510" i="1"/>
  <c r="AJ509" i="1"/>
  <c r="AJ508" i="1"/>
  <c r="AJ507" i="1"/>
  <c r="AJ506" i="1"/>
  <c r="AJ504" i="1"/>
  <c r="AJ503" i="1"/>
  <c r="AJ502" i="1"/>
  <c r="AJ512" i="1"/>
  <c r="AJ511" i="1"/>
  <c r="AJ481" i="1"/>
  <c r="AJ480" i="1"/>
  <c r="AJ487" i="1"/>
  <c r="AJ485" i="1"/>
  <c r="AJ501" i="1"/>
  <c r="AJ484" i="1"/>
  <c r="AJ479" i="1"/>
  <c r="AJ497" i="1"/>
  <c r="AJ492" i="1"/>
  <c r="AJ489" i="1"/>
  <c r="AJ488" i="1"/>
  <c r="AJ486" i="1"/>
  <c r="AJ483" i="1"/>
  <c r="AJ478" i="1"/>
  <c r="AJ477" i="1"/>
  <c r="AJ475" i="1"/>
  <c r="AJ466" i="1"/>
  <c r="AJ465" i="1"/>
  <c r="AJ437" i="1"/>
  <c r="AJ464" i="1"/>
  <c r="AJ463" i="1"/>
  <c r="AJ462" i="1"/>
  <c r="AJ461" i="1"/>
  <c r="AJ460" i="1"/>
  <c r="AJ459" i="1"/>
  <c r="AJ458" i="1"/>
  <c r="AJ476" i="1"/>
  <c r="AJ457" i="1"/>
  <c r="AJ474" i="1"/>
  <c r="AJ456" i="1"/>
  <c r="AJ473" i="1"/>
  <c r="AJ455" i="1"/>
  <c r="AJ471" i="1"/>
  <c r="AJ470" i="1"/>
  <c r="AJ454" i="1"/>
  <c r="AJ469" i="1"/>
  <c r="AJ467" i="1"/>
  <c r="AJ468" i="1"/>
  <c r="AJ453" i="1"/>
  <c r="AJ585" i="1"/>
  <c r="AJ436" i="1"/>
  <c r="AJ435" i="1"/>
  <c r="AJ434" i="1"/>
  <c r="AJ584" i="1"/>
  <c r="AJ432" i="1"/>
  <c r="AJ431" i="1"/>
  <c r="AJ420" i="1"/>
  <c r="AJ426" i="1"/>
  <c r="AJ419" i="1"/>
  <c r="AJ418" i="1"/>
  <c r="AJ417" i="1"/>
  <c r="AJ439" i="1"/>
  <c r="AJ583" i="1"/>
  <c r="AJ452" i="1"/>
  <c r="AJ451" i="1"/>
  <c r="AJ446" i="1"/>
  <c r="AJ442" i="1"/>
  <c r="AJ430" i="1"/>
  <c r="AJ450" i="1"/>
  <c r="AJ444" i="1"/>
  <c r="AJ440" i="1"/>
  <c r="AJ416" i="1"/>
  <c r="AJ415" i="1"/>
  <c r="AJ582" i="1"/>
  <c r="AJ447" i="1"/>
  <c r="AJ445" i="1"/>
  <c r="AJ425" i="1"/>
  <c r="AJ427" i="1"/>
  <c r="AJ581" i="1"/>
  <c r="AJ580" i="1"/>
  <c r="AJ414" i="1"/>
  <c r="AJ424" i="1"/>
  <c r="AJ423" i="1"/>
  <c r="AJ422" i="1"/>
  <c r="AJ443" i="1"/>
  <c r="AJ441" i="1"/>
  <c r="AJ579" i="1"/>
  <c r="AJ472" i="1"/>
  <c r="AJ438" i="1"/>
  <c r="AJ433" i="1"/>
  <c r="AJ428" i="1"/>
  <c r="AJ421" i="1"/>
  <c r="AJ413" i="1"/>
  <c r="AJ393" i="1"/>
  <c r="AJ409" i="1"/>
  <c r="AJ408" i="1"/>
  <c r="AJ407" i="1"/>
  <c r="AJ402" i="1"/>
  <c r="AJ406" i="1"/>
  <c r="AJ405" i="1"/>
  <c r="AJ404" i="1"/>
  <c r="AJ403" i="1"/>
  <c r="AJ380" i="1"/>
  <c r="AJ379" i="1"/>
  <c r="AJ412" i="1"/>
  <c r="AJ378" i="1"/>
  <c r="AJ411" i="1"/>
  <c r="AJ377" i="1"/>
  <c r="AJ410" i="1"/>
  <c r="AJ390" i="1"/>
  <c r="AJ389" i="1"/>
  <c r="AJ388" i="1"/>
  <c r="AJ387" i="1"/>
  <c r="AJ386" i="1"/>
  <c r="AJ385" i="1"/>
  <c r="AJ384" i="1"/>
  <c r="AJ383" i="1"/>
  <c r="AJ369" i="1"/>
  <c r="AJ397" i="1"/>
  <c r="AJ396" i="1"/>
  <c r="AJ395" i="1"/>
  <c r="AJ368" i="1"/>
  <c r="AJ367" i="1"/>
  <c r="AJ366" i="1"/>
  <c r="AJ365" i="1"/>
  <c r="AJ364" i="1"/>
  <c r="AJ363" i="1"/>
  <c r="AJ362" i="1"/>
  <c r="AJ398" i="1"/>
  <c r="AJ401" i="1"/>
  <c r="AJ400" i="1"/>
  <c r="AJ399" i="1"/>
  <c r="AJ376" i="1"/>
  <c r="AJ375" i="1"/>
  <c r="AJ374" i="1"/>
  <c r="AJ359" i="1"/>
  <c r="AJ358" i="1"/>
  <c r="AJ357" i="1"/>
  <c r="AJ373" i="1"/>
  <c r="AJ356" i="1"/>
  <c r="AJ391" i="1"/>
  <c r="AJ372" i="1"/>
  <c r="AJ355" i="1"/>
  <c r="AJ392" i="1"/>
  <c r="AJ361" i="1"/>
  <c r="AJ371" i="1"/>
  <c r="AJ382" i="1"/>
  <c r="AJ381" i="1"/>
  <c r="AJ370" i="1"/>
  <c r="AJ360" i="1"/>
  <c r="AJ354" i="1"/>
  <c r="AJ337" i="1"/>
  <c r="AJ336" i="1"/>
  <c r="AJ334" i="1"/>
  <c r="AJ352" i="1"/>
  <c r="AJ351" i="1"/>
  <c r="AJ353" i="1"/>
  <c r="AJ332" i="1"/>
  <c r="AJ331" i="1"/>
  <c r="AJ345" i="1"/>
  <c r="AJ344" i="1"/>
  <c r="AJ343" i="1"/>
  <c r="AJ342" i="1"/>
  <c r="AJ341" i="1"/>
  <c r="AJ340" i="1"/>
  <c r="AJ339" i="1"/>
  <c r="AJ349" i="1"/>
  <c r="AJ328" i="1"/>
  <c r="AJ327" i="1"/>
  <c r="AJ326" i="1"/>
  <c r="AJ325" i="1"/>
  <c r="AJ324" i="1"/>
  <c r="AJ323" i="1"/>
  <c r="AJ330" i="1"/>
  <c r="AJ348" i="1"/>
  <c r="AJ346" i="1"/>
  <c r="AJ322" i="1"/>
  <c r="AJ350" i="1"/>
  <c r="AJ347" i="1"/>
  <c r="AJ321" i="1"/>
  <c r="AJ320" i="1"/>
  <c r="AJ338" i="1"/>
  <c r="AJ335" i="1"/>
  <c r="AJ333" i="1"/>
  <c r="AJ329" i="1"/>
  <c r="AJ319" i="1"/>
  <c r="AJ305" i="1"/>
  <c r="AJ308" i="1"/>
  <c r="AJ315" i="1"/>
  <c r="AJ318" i="1"/>
  <c r="AJ299" i="1"/>
  <c r="AJ298" i="1"/>
  <c r="AJ297" i="1"/>
  <c r="AJ303" i="1"/>
  <c r="AJ302" i="1"/>
  <c r="AJ301" i="1"/>
  <c r="AJ317" i="1"/>
  <c r="AJ310" i="1"/>
  <c r="AJ314" i="1"/>
  <c r="AJ312" i="1"/>
  <c r="AJ313" i="1"/>
  <c r="AJ296" i="1"/>
  <c r="AJ311" i="1"/>
  <c r="AJ309" i="1"/>
  <c r="AJ307" i="1"/>
  <c r="AJ295" i="1"/>
  <c r="AJ306" i="1"/>
  <c r="AJ304" i="1"/>
  <c r="AJ300" i="1"/>
  <c r="AJ294" i="1"/>
  <c r="AJ293" i="1"/>
  <c r="AJ280" i="1"/>
  <c r="AJ285" i="1"/>
  <c r="AJ284" i="1"/>
  <c r="AJ283" i="1"/>
  <c r="AJ282" i="1"/>
  <c r="AJ277" i="1"/>
  <c r="AJ275" i="1"/>
  <c r="AJ274" i="1"/>
  <c r="AJ273" i="1"/>
  <c r="AJ272" i="1"/>
  <c r="AJ271" i="1"/>
  <c r="AJ270" i="1"/>
  <c r="AJ269" i="1"/>
  <c r="AJ290" i="1"/>
  <c r="AJ268" i="1"/>
  <c r="AJ267" i="1"/>
  <c r="AJ266" i="1"/>
  <c r="AJ265" i="1"/>
  <c r="AJ264" i="1"/>
  <c r="AJ288" i="1"/>
  <c r="AJ276" i="1"/>
  <c r="AJ281" i="1"/>
  <c r="AJ279" i="1"/>
  <c r="AJ292" i="1"/>
  <c r="AJ291" i="1"/>
  <c r="AJ263" i="1"/>
  <c r="AJ262" i="1"/>
  <c r="AJ289" i="1"/>
  <c r="AJ261" i="1"/>
  <c r="AJ287" i="1"/>
  <c r="AJ286" i="1"/>
  <c r="AG326" i="1"/>
  <c r="AG325" i="1"/>
  <c r="AG324" i="1"/>
  <c r="AG323" i="1"/>
  <c r="AG330" i="1"/>
  <c r="AG348" i="1"/>
  <c r="AG346" i="1"/>
  <c r="AG322" i="1"/>
  <c r="AG350" i="1"/>
  <c r="AG347" i="1"/>
  <c r="AG321" i="1"/>
  <c r="AG320" i="1"/>
  <c r="AG338" i="1"/>
  <c r="AG335" i="1"/>
  <c r="AG333" i="1"/>
  <c r="AG329" i="1"/>
  <c r="AG319" i="1"/>
  <c r="AG305" i="1"/>
  <c r="AG308" i="1"/>
  <c r="AG315" i="1"/>
  <c r="AG318" i="1"/>
  <c r="AG299" i="1"/>
  <c r="AG298" i="1"/>
  <c r="AG297" i="1"/>
  <c r="AG303" i="1"/>
  <c r="AG302" i="1"/>
  <c r="AG301" i="1"/>
  <c r="AG317" i="1"/>
  <c r="AG310" i="1"/>
  <c r="AG314" i="1"/>
  <c r="AG312" i="1"/>
  <c r="AG316" i="1"/>
  <c r="AG313" i="1"/>
  <c r="AG296" i="1"/>
  <c r="AG311" i="1"/>
  <c r="AG309" i="1"/>
  <c r="AG307" i="1"/>
  <c r="AG295" i="1"/>
  <c r="AG306" i="1"/>
  <c r="AG304" i="1"/>
  <c r="AG300" i="1"/>
  <c r="AG294" i="1"/>
  <c r="AG293" i="1"/>
  <c r="AG280" i="1"/>
  <c r="AG285" i="1"/>
  <c r="AG284" i="1"/>
  <c r="AG283" i="1"/>
  <c r="AG282" i="1"/>
  <c r="AG277" i="1"/>
  <c r="AG275" i="1"/>
  <c r="AG274" i="1"/>
  <c r="AG273" i="1"/>
  <c r="AG272" i="1"/>
  <c r="AG271" i="1"/>
  <c r="AG270" i="1"/>
  <c r="AG269" i="1"/>
  <c r="AG290" i="1"/>
  <c r="AG268" i="1"/>
  <c r="AG267" i="1"/>
  <c r="AG266" i="1"/>
  <c r="AG265" i="1"/>
  <c r="AG264" i="1"/>
  <c r="AG288" i="1"/>
  <c r="AG276" i="1"/>
  <c r="AG281" i="1"/>
  <c r="AG279" i="1"/>
  <c r="AG292" i="1"/>
  <c r="AG291" i="1"/>
  <c r="AG263" i="1"/>
  <c r="AG262" i="1"/>
  <c r="AG289" i="1"/>
  <c r="AG261" i="1"/>
  <c r="AG287" i="1"/>
  <c r="AD500" i="1"/>
  <c r="AD491" i="1"/>
  <c r="AD490" i="1"/>
  <c r="AD499" i="1"/>
  <c r="AD498" i="1"/>
  <c r="AD482" i="1"/>
  <c r="AD496" i="1"/>
  <c r="AD495" i="1"/>
  <c r="AD494" i="1"/>
  <c r="AD493" i="1"/>
  <c r="AD505" i="1"/>
  <c r="AD510" i="1"/>
  <c r="AD509" i="1"/>
  <c r="AD508" i="1"/>
  <c r="AD507" i="1"/>
  <c r="AD506" i="1"/>
  <c r="AD504" i="1"/>
  <c r="AD503" i="1"/>
  <c r="AD502" i="1"/>
  <c r="AD512" i="1"/>
  <c r="AD511" i="1"/>
  <c r="AD481" i="1"/>
  <c r="AD480" i="1"/>
  <c r="AD487" i="1"/>
  <c r="AD485" i="1"/>
  <c r="AD501" i="1"/>
  <c r="AD484" i="1"/>
  <c r="AD479" i="1"/>
  <c r="AD497" i="1"/>
  <c r="AD492" i="1"/>
  <c r="AD489" i="1"/>
  <c r="AD488" i="1"/>
  <c r="AD486" i="1"/>
  <c r="AD483" i="1"/>
  <c r="AD478" i="1"/>
  <c r="AD477" i="1"/>
  <c r="AD475" i="1"/>
  <c r="AD466" i="1"/>
  <c r="AD465" i="1"/>
  <c r="AD437" i="1"/>
  <c r="AD464" i="1"/>
  <c r="AD463" i="1"/>
  <c r="AD462" i="1"/>
  <c r="AD461" i="1"/>
  <c r="AD460" i="1"/>
  <c r="AD459" i="1"/>
  <c r="AD458" i="1"/>
  <c r="AD476" i="1"/>
  <c r="AD457" i="1"/>
  <c r="AD474" i="1"/>
  <c r="AD456" i="1"/>
  <c r="AD473" i="1"/>
  <c r="AD455" i="1"/>
  <c r="AD471" i="1"/>
  <c r="AD470" i="1"/>
  <c r="AD454" i="1"/>
  <c r="AD469" i="1"/>
  <c r="AD467" i="1"/>
  <c r="AD468" i="1"/>
  <c r="AD453" i="1"/>
  <c r="AD585" i="1"/>
  <c r="AD436" i="1"/>
  <c r="AD435" i="1"/>
  <c r="AD434" i="1"/>
  <c r="AD584" i="1"/>
  <c r="AD432" i="1"/>
  <c r="AD431" i="1"/>
  <c r="AD420" i="1"/>
  <c r="AD426" i="1"/>
  <c r="AD419" i="1"/>
  <c r="AD418" i="1"/>
  <c r="AD417" i="1"/>
  <c r="AD439" i="1"/>
  <c r="AD583" i="1"/>
  <c r="AD452" i="1"/>
  <c r="AD451" i="1"/>
  <c r="AD446" i="1"/>
  <c r="AD442" i="1"/>
  <c r="AD430" i="1"/>
  <c r="AD450" i="1"/>
  <c r="AD444" i="1"/>
  <c r="AD440" i="1"/>
  <c r="AD416" i="1"/>
  <c r="AD415" i="1"/>
  <c r="AD582" i="1"/>
  <c r="AD447" i="1"/>
  <c r="AD445" i="1"/>
  <c r="AD425" i="1"/>
  <c r="AD427" i="1"/>
  <c r="AD581" i="1"/>
  <c r="AD580" i="1"/>
  <c r="AD414" i="1"/>
  <c r="AD424" i="1"/>
  <c r="AD423" i="1"/>
  <c r="AD422" i="1"/>
  <c r="AD443" i="1"/>
  <c r="AD441" i="1"/>
  <c r="AD579" i="1"/>
  <c r="AD472" i="1"/>
  <c r="AD438" i="1"/>
  <c r="AD433" i="1"/>
  <c r="AD428" i="1"/>
  <c r="AD421" i="1"/>
  <c r="AD413" i="1"/>
  <c r="AD393" i="1"/>
  <c r="AD409" i="1"/>
  <c r="AD406" i="1"/>
  <c r="AD404" i="1"/>
  <c r="AD403" i="1"/>
  <c r="AD380" i="1"/>
  <c r="AD379" i="1"/>
  <c r="AD412" i="1"/>
  <c r="AD378" i="1"/>
  <c r="AD411" i="1"/>
  <c r="AD377" i="1"/>
  <c r="AD410" i="1"/>
  <c r="AD390" i="1"/>
  <c r="AD389" i="1"/>
  <c r="AD388" i="1"/>
  <c r="AD387" i="1"/>
  <c r="AD386" i="1"/>
  <c r="AD385" i="1"/>
  <c r="AD384" i="1"/>
  <c r="AD383" i="1"/>
  <c r="AD369" i="1"/>
  <c r="AD397" i="1"/>
  <c r="AD396" i="1"/>
  <c r="AD395" i="1"/>
  <c r="AD368" i="1"/>
  <c r="AD367" i="1"/>
  <c r="AD366" i="1"/>
  <c r="AD365" i="1"/>
  <c r="AD364" i="1"/>
  <c r="AD363" i="1"/>
  <c r="AD362" i="1"/>
  <c r="AD398" i="1"/>
  <c r="AD401" i="1"/>
  <c r="AD400" i="1"/>
  <c r="AD399" i="1"/>
  <c r="AD376" i="1"/>
  <c r="AD375" i="1"/>
  <c r="AD374" i="1"/>
  <c r="AD359" i="1"/>
  <c r="AD358" i="1"/>
  <c r="AD357" i="1"/>
  <c r="AD373" i="1"/>
  <c r="AD356" i="1"/>
  <c r="AD391" i="1"/>
  <c r="AD372" i="1"/>
  <c r="AD355" i="1"/>
  <c r="AD392" i="1"/>
  <c r="AD361" i="1"/>
  <c r="AD371" i="1"/>
  <c r="AD382" i="1"/>
  <c r="AD381" i="1"/>
  <c r="AD370" i="1"/>
  <c r="AD360" i="1"/>
  <c r="AD354" i="1"/>
  <c r="AD337" i="1"/>
  <c r="AD336" i="1"/>
  <c r="AD334" i="1"/>
  <c r="AD352" i="1"/>
  <c r="AD351" i="1"/>
  <c r="AD353" i="1"/>
  <c r="AD332" i="1"/>
  <c r="AD331" i="1"/>
  <c r="AD345" i="1"/>
  <c r="AD344" i="1"/>
  <c r="AD343" i="1"/>
  <c r="AD342" i="1"/>
  <c r="AD341" i="1"/>
  <c r="AD340" i="1"/>
  <c r="AD339" i="1"/>
  <c r="AD349" i="1"/>
  <c r="AD328" i="1"/>
  <c r="AD327" i="1"/>
  <c r="AD326" i="1"/>
  <c r="AD325" i="1"/>
  <c r="AD324" i="1"/>
  <c r="AD323" i="1"/>
  <c r="AD330" i="1"/>
  <c r="AD348" i="1"/>
  <c r="AD346" i="1"/>
  <c r="AD322" i="1"/>
  <c r="AD350" i="1"/>
  <c r="AD347" i="1"/>
  <c r="AD321" i="1"/>
  <c r="AD320" i="1"/>
  <c r="AD338" i="1"/>
  <c r="AD335" i="1"/>
  <c r="AD333" i="1"/>
  <c r="AD329" i="1"/>
  <c r="AD319" i="1"/>
  <c r="AD305" i="1"/>
  <c r="AD308" i="1"/>
  <c r="AD315" i="1"/>
  <c r="AD318" i="1"/>
  <c r="AD299" i="1"/>
  <c r="AD298" i="1"/>
  <c r="AD297" i="1"/>
  <c r="AD303" i="1"/>
  <c r="AD302" i="1"/>
  <c r="AD301" i="1"/>
  <c r="AD317" i="1"/>
  <c r="AD310" i="1"/>
  <c r="AD314" i="1"/>
  <c r="AD312" i="1"/>
  <c r="AD316" i="1"/>
  <c r="AD313" i="1"/>
  <c r="AD296" i="1"/>
  <c r="AD311" i="1"/>
  <c r="AD309" i="1"/>
  <c r="AD307" i="1"/>
  <c r="AD295" i="1"/>
  <c r="AD306" i="1"/>
  <c r="AD304" i="1"/>
  <c r="AD300" i="1"/>
  <c r="AD294" i="1"/>
  <c r="AD293" i="1"/>
  <c r="AD280" i="1"/>
  <c r="AD285" i="1"/>
  <c r="AD284" i="1"/>
  <c r="AD283" i="1"/>
  <c r="AD282" i="1"/>
  <c r="AD277" i="1"/>
  <c r="AD275" i="1"/>
  <c r="AD274" i="1"/>
  <c r="AD273" i="1"/>
  <c r="AD272" i="1"/>
  <c r="AD271" i="1"/>
  <c r="AD270" i="1"/>
  <c r="AD269" i="1"/>
  <c r="AD290" i="1"/>
  <c r="AD268" i="1"/>
  <c r="AD267" i="1"/>
  <c r="AD266" i="1"/>
  <c r="AD265" i="1"/>
  <c r="AD264" i="1"/>
  <c r="AD288" i="1"/>
  <c r="AD276" i="1"/>
  <c r="AD281" i="1"/>
  <c r="AD279" i="1"/>
  <c r="AD292" i="1"/>
  <c r="AD291" i="1"/>
  <c r="AD263" i="1"/>
  <c r="AD262" i="1"/>
  <c r="AD289" i="1"/>
  <c r="AD261" i="1"/>
  <c r="AD287" i="1"/>
  <c r="AG286" i="1"/>
  <c r="AD286" i="1"/>
  <c r="AJ260" i="1"/>
  <c r="AG260" i="1"/>
  <c r="AD260" i="1"/>
  <c r="AJ278" i="1"/>
  <c r="AG278" i="1"/>
  <c r="AD278" i="1"/>
  <c r="AJ259" i="1"/>
  <c r="AG259" i="1"/>
  <c r="AD259" i="1"/>
  <c r="AJ254" i="1" l="1"/>
  <c r="AG254" i="1"/>
  <c r="AD254" i="1"/>
  <c r="AG202" i="1"/>
  <c r="AJ202" i="1"/>
  <c r="AD202" i="1"/>
  <c r="AJ253" i="1"/>
  <c r="AG253" i="1"/>
  <c r="AD253" i="1"/>
  <c r="AJ244" i="1"/>
  <c r="AG244" i="1"/>
  <c r="AD244" i="1"/>
  <c r="AJ252" i="1"/>
  <c r="AG252" i="1"/>
  <c r="AD252" i="1"/>
  <c r="AJ243" i="1"/>
  <c r="AG243" i="1"/>
  <c r="AD243" i="1"/>
  <c r="AJ256" i="1"/>
  <c r="AG256" i="1"/>
  <c r="AD256" i="1"/>
  <c r="AG255" i="1"/>
  <c r="AD255" i="1"/>
  <c r="AJ234" i="1"/>
  <c r="AG234" i="1"/>
  <c r="AD234" i="1"/>
  <c r="AJ250" i="1"/>
  <c r="AG250" i="1"/>
  <c r="AD250" i="1"/>
  <c r="AJ237" i="1"/>
  <c r="AG237" i="1"/>
  <c r="AD237" i="1"/>
  <c r="AG248" i="1"/>
  <c r="AD248" i="1"/>
  <c r="AJ239" i="1"/>
  <c r="AG239" i="1"/>
  <c r="AD239" i="1"/>
  <c r="AJ258" i="1"/>
  <c r="AG258" i="1"/>
  <c r="AD258" i="1"/>
  <c r="AJ232" i="1"/>
  <c r="AG232" i="1"/>
  <c r="AD232" i="1"/>
  <c r="AJ231" i="1"/>
  <c r="AG231" i="1"/>
  <c r="AD231" i="1"/>
  <c r="AJ230" i="1"/>
  <c r="AG230" i="1"/>
  <c r="AD230" i="1"/>
  <c r="AJ257" i="1"/>
  <c r="AG257" i="1"/>
  <c r="AD257" i="1"/>
  <c r="AJ229" i="1"/>
  <c r="AG229" i="1"/>
  <c r="AD229" i="1"/>
  <c r="AG228" i="1"/>
  <c r="AJ228" i="1"/>
  <c r="AD228" i="1"/>
  <c r="AJ238" i="1"/>
  <c r="AG238" i="1"/>
  <c r="AD238" i="1"/>
  <c r="AJ227" i="1"/>
  <c r="AG227" i="1"/>
  <c r="AD227" i="1"/>
  <c r="AJ251" i="1"/>
  <c r="AG251" i="1"/>
  <c r="AD251" i="1"/>
  <c r="AJ249" i="1"/>
  <c r="AG249" i="1"/>
  <c r="AD249" i="1"/>
  <c r="AJ236" i="1"/>
  <c r="AD236" i="1"/>
  <c r="AG236" i="1"/>
  <c r="AG247" i="1"/>
  <c r="AJ247" i="1"/>
  <c r="AD247" i="1"/>
  <c r="AJ246" i="1"/>
  <c r="AG246" i="1"/>
  <c r="AD246" i="1"/>
  <c r="AJ242" i="1"/>
  <c r="AG242" i="1"/>
  <c r="AD242" i="1"/>
  <c r="AJ240" i="1"/>
  <c r="AG240" i="1"/>
  <c r="AD240" i="1"/>
  <c r="AJ241" i="1"/>
  <c r="AG241" i="1"/>
  <c r="AD241" i="1"/>
  <c r="AJ235" i="1"/>
  <c r="AG235" i="1"/>
  <c r="AD235" i="1"/>
  <c r="AG233" i="1"/>
  <c r="AD233" i="1"/>
  <c r="AJ226" i="1"/>
  <c r="AG226" i="1"/>
  <c r="AD226" i="1"/>
  <c r="W586" i="1" l="1"/>
  <c r="I10" i="2"/>
  <c r="G11" i="2"/>
  <c r="G10" i="2"/>
  <c r="AG934" i="1" l="1"/>
  <c r="AD934" i="1"/>
  <c r="AJ946" i="1"/>
  <c r="AG946" i="1"/>
  <c r="AD946" i="1"/>
  <c r="AJ945" i="1"/>
  <c r="AG945" i="1"/>
  <c r="AD945" i="1"/>
  <c r="AJ944" i="1"/>
  <c r="AG944" i="1"/>
  <c r="AD944" i="1"/>
  <c r="AJ943" i="1"/>
  <c r="AG943" i="1"/>
  <c r="AD943" i="1"/>
  <c r="AJ942" i="1"/>
  <c r="AG942" i="1"/>
  <c r="AD942" i="1"/>
  <c r="AJ941" i="1"/>
  <c r="AG941" i="1"/>
  <c r="AD941" i="1"/>
  <c r="AJ940" i="1"/>
  <c r="AG940" i="1"/>
  <c r="AD940" i="1"/>
  <c r="AJ939" i="1"/>
  <c r="AG939" i="1"/>
  <c r="AD939" i="1"/>
  <c r="AJ921" i="1"/>
  <c r="AG921" i="1"/>
  <c r="AD921" i="1"/>
  <c r="AJ931" i="1"/>
  <c r="AG931" i="1"/>
  <c r="AD931" i="1"/>
  <c r="AJ920" i="1"/>
  <c r="AG920" i="1"/>
  <c r="AD920" i="1"/>
  <c r="AJ930" i="1"/>
  <c r="AG930" i="1"/>
  <c r="AD930" i="1"/>
  <c r="AJ929" i="1"/>
  <c r="AG929" i="1"/>
  <c r="AD929" i="1"/>
  <c r="AJ928" i="1"/>
  <c r="AG928" i="1"/>
  <c r="AD928" i="1"/>
  <c r="AJ927" i="1"/>
  <c r="AG927" i="1"/>
  <c r="AD927" i="1"/>
  <c r="AJ926" i="1"/>
  <c r="AG926" i="1"/>
  <c r="AD926" i="1"/>
  <c r="AJ925" i="1"/>
  <c r="AG925" i="1"/>
  <c r="AD925" i="1"/>
  <c r="AJ924" i="1"/>
  <c r="AG924" i="1"/>
  <c r="AD924" i="1"/>
  <c r="AG919" i="1"/>
  <c r="AJ919" i="1"/>
  <c r="AD919" i="1"/>
  <c r="AJ918" i="1"/>
  <c r="AG918" i="1"/>
  <c r="AD918" i="1"/>
  <c r="AJ923" i="1"/>
  <c r="AG923" i="1"/>
  <c r="AD923" i="1"/>
  <c r="AJ950" i="1"/>
  <c r="AG950" i="1"/>
  <c r="AD950" i="1"/>
  <c r="AJ949" i="1"/>
  <c r="AG949" i="1"/>
  <c r="AD949" i="1"/>
  <c r="AJ917" i="1"/>
  <c r="AG917" i="1"/>
  <c r="AD917" i="1"/>
  <c r="AJ933" i="1"/>
  <c r="AG933" i="1"/>
  <c r="AD933" i="1"/>
  <c r="AJ916" i="1"/>
  <c r="AG916" i="1"/>
  <c r="AD916" i="1"/>
  <c r="AJ915" i="1"/>
  <c r="AG915" i="1"/>
  <c r="AD915" i="1"/>
  <c r="AG938" i="1"/>
  <c r="AJ938" i="1"/>
  <c r="AD938" i="1"/>
  <c r="AG914" i="1"/>
  <c r="AJ914" i="1"/>
  <c r="AD914" i="1"/>
  <c r="AG990" i="1"/>
  <c r="AJ990" i="1"/>
  <c r="AD990" i="1"/>
  <c r="AJ937" i="1"/>
  <c r="AG937" i="1"/>
  <c r="AD937" i="1"/>
  <c r="AJ948" i="1"/>
  <c r="AG948" i="1"/>
  <c r="AD948" i="1"/>
  <c r="AJ913" i="1"/>
  <c r="AG913" i="1"/>
  <c r="AD913" i="1"/>
  <c r="AJ989" i="1"/>
  <c r="AG989" i="1"/>
  <c r="AD989" i="1"/>
  <c r="AJ936" i="1"/>
  <c r="AG936" i="1"/>
  <c r="AD936" i="1"/>
  <c r="AG947" i="1"/>
  <c r="AD947" i="1"/>
  <c r="AJ947" i="1"/>
  <c r="AJ935" i="1"/>
  <c r="AG935" i="1"/>
  <c r="AD935" i="1"/>
  <c r="AJ988" i="1"/>
  <c r="AG988" i="1"/>
  <c r="AD988" i="1"/>
  <c r="AG932" i="1"/>
  <c r="AD932" i="1"/>
  <c r="AJ932" i="1"/>
  <c r="AJ922" i="1"/>
  <c r="AG922" i="1"/>
  <c r="AD922" i="1"/>
  <c r="AJ912" i="1"/>
  <c r="AG912" i="1"/>
  <c r="AD912" i="1"/>
  <c r="AJ903" i="1" l="1"/>
  <c r="AG903" i="1"/>
  <c r="AD903" i="1"/>
  <c r="AJ845" i="1"/>
  <c r="AG845" i="1"/>
  <c r="AD845" i="1"/>
  <c r="AJ844" i="1"/>
  <c r="AG844" i="1"/>
  <c r="AD844" i="1"/>
  <c r="AJ843" i="1"/>
  <c r="AG843" i="1"/>
  <c r="AD843" i="1"/>
  <c r="AJ902" i="1"/>
  <c r="AG902" i="1"/>
  <c r="AD902" i="1"/>
  <c r="AJ901" i="1"/>
  <c r="AG901" i="1"/>
  <c r="AD901" i="1"/>
  <c r="AJ842" i="1"/>
  <c r="AG842" i="1"/>
  <c r="AD842" i="1"/>
  <c r="AJ841" i="1"/>
  <c r="AG841" i="1"/>
  <c r="AD841" i="1"/>
  <c r="AJ840" i="1"/>
  <c r="AG840" i="1"/>
  <c r="AD840" i="1"/>
  <c r="AJ860" i="1"/>
  <c r="AG860" i="1"/>
  <c r="AD860" i="1"/>
  <c r="AJ899" i="1"/>
  <c r="AG899" i="1"/>
  <c r="AD899" i="1"/>
  <c r="AJ898" i="1"/>
  <c r="AG898" i="1"/>
  <c r="AD898" i="1"/>
  <c r="AJ855" i="1"/>
  <c r="AG855" i="1"/>
  <c r="AD855" i="1"/>
  <c r="AJ854" i="1"/>
  <c r="AG854" i="1"/>
  <c r="AD854" i="1"/>
  <c r="AD853" i="1"/>
  <c r="AJ853" i="1"/>
  <c r="AG853" i="1"/>
  <c r="AJ852" i="1"/>
  <c r="AG852" i="1"/>
  <c r="AD852" i="1"/>
  <c r="AJ851" i="1"/>
  <c r="AG851" i="1"/>
  <c r="AD851" i="1"/>
  <c r="AJ850" i="1"/>
  <c r="AG850" i="1"/>
  <c r="AD850" i="1"/>
  <c r="AJ849" i="1"/>
  <c r="AG849" i="1"/>
  <c r="AD849" i="1"/>
  <c r="AJ911" i="1"/>
  <c r="AG911" i="1"/>
  <c r="AD911" i="1"/>
  <c r="AJ910" i="1"/>
  <c r="AG910" i="1"/>
  <c r="AD910" i="1"/>
  <c r="AJ909" i="1"/>
  <c r="AG909" i="1"/>
  <c r="AD909" i="1"/>
  <c r="AJ908" i="1"/>
  <c r="AG908" i="1"/>
  <c r="AD908" i="1"/>
  <c r="AJ907" i="1"/>
  <c r="AG907" i="1"/>
  <c r="AD907" i="1"/>
  <c r="AJ906" i="1"/>
  <c r="AG906" i="1"/>
  <c r="AD906" i="1"/>
  <c r="AJ879" i="1"/>
  <c r="AG879" i="1"/>
  <c r="AD879" i="1"/>
  <c r="AJ878" i="1"/>
  <c r="AG878" i="1"/>
  <c r="AD878" i="1"/>
  <c r="AJ877" i="1"/>
  <c r="AG877" i="1"/>
  <c r="AD877" i="1"/>
  <c r="AJ876" i="1"/>
  <c r="AG876" i="1"/>
  <c r="AD876" i="1"/>
  <c r="AJ875" i="1"/>
  <c r="AG875" i="1"/>
  <c r="AD875" i="1"/>
  <c r="AJ874" i="1"/>
  <c r="AG874" i="1"/>
  <c r="AD874" i="1"/>
  <c r="AJ873" i="1"/>
  <c r="AG873" i="1"/>
  <c r="AD873" i="1"/>
  <c r="AJ1041" i="1"/>
  <c r="AG1041" i="1"/>
  <c r="AD1041" i="1"/>
  <c r="AJ872" i="1"/>
  <c r="AG872" i="1"/>
  <c r="AD872" i="1"/>
  <c r="AJ871" i="1"/>
  <c r="AG871" i="1"/>
  <c r="AD871" i="1"/>
  <c r="AJ870" i="1"/>
  <c r="AG870" i="1"/>
  <c r="AD870" i="1"/>
  <c r="AJ869" i="1"/>
  <c r="AG869" i="1"/>
  <c r="AD869" i="1"/>
  <c r="AJ868" i="1"/>
  <c r="AG868" i="1"/>
  <c r="AD868" i="1"/>
  <c r="AJ896" i="1"/>
  <c r="AG896" i="1"/>
  <c r="AD896" i="1"/>
  <c r="AJ895" i="1"/>
  <c r="AG895" i="1"/>
  <c r="AD895" i="1"/>
  <c r="AJ894" i="1"/>
  <c r="AG894" i="1"/>
  <c r="AD894" i="1"/>
  <c r="AJ893" i="1"/>
  <c r="AG893" i="1"/>
  <c r="AD893" i="1"/>
  <c r="AJ892" i="1"/>
  <c r="AG892" i="1"/>
  <c r="AD892" i="1"/>
  <c r="AJ891" i="1"/>
  <c r="AG891" i="1"/>
  <c r="AD891" i="1"/>
  <c r="AJ866" i="1"/>
  <c r="AG866" i="1"/>
  <c r="AD866" i="1"/>
  <c r="AJ865" i="1"/>
  <c r="AG865" i="1"/>
  <c r="AD865" i="1"/>
  <c r="AJ864" i="1"/>
  <c r="AG864" i="1"/>
  <c r="AD864" i="1"/>
  <c r="AJ859" i="1"/>
  <c r="AG859" i="1"/>
  <c r="AD859" i="1"/>
  <c r="AJ858" i="1"/>
  <c r="AG858" i="1"/>
  <c r="AD858" i="1"/>
  <c r="AJ888" i="1"/>
  <c r="AG888" i="1"/>
  <c r="AD888" i="1"/>
  <c r="AJ905" i="1"/>
  <c r="AG905" i="1"/>
  <c r="AD905" i="1"/>
  <c r="AJ904" i="1"/>
  <c r="AG904" i="1"/>
  <c r="AD904" i="1"/>
  <c r="AJ887" i="1"/>
  <c r="AG887" i="1"/>
  <c r="AD887" i="1"/>
  <c r="AJ886" i="1"/>
  <c r="AG886" i="1"/>
  <c r="AD886" i="1"/>
  <c r="AJ885" i="1"/>
  <c r="AG885" i="1"/>
  <c r="AD885" i="1"/>
  <c r="AJ884" i="1"/>
  <c r="AG884" i="1"/>
  <c r="AD884" i="1"/>
  <c r="AJ883" i="1"/>
  <c r="AG883" i="1"/>
  <c r="AD883" i="1"/>
  <c r="AJ882" i="1"/>
  <c r="AG882" i="1"/>
  <c r="AD882" i="1"/>
  <c r="AJ848" i="1"/>
  <c r="AG848" i="1"/>
  <c r="AD848" i="1"/>
  <c r="AJ857" i="1"/>
  <c r="AG857" i="1"/>
  <c r="AD857" i="1"/>
  <c r="AJ839" i="1"/>
  <c r="AG839" i="1"/>
  <c r="AJ880" i="1"/>
  <c r="AG880" i="1"/>
  <c r="AD839" i="1"/>
  <c r="AD880" i="1"/>
  <c r="AJ847" i="1"/>
  <c r="AG847" i="1"/>
  <c r="AD847" i="1"/>
  <c r="AJ863" i="1"/>
  <c r="AG863" i="1"/>
  <c r="AD863" i="1"/>
  <c r="AJ900" i="1"/>
  <c r="AG900" i="1"/>
  <c r="AD900" i="1"/>
  <c r="AJ897" i="1" l="1"/>
  <c r="AG897" i="1"/>
  <c r="AD897" i="1"/>
  <c r="AJ838" i="1"/>
  <c r="AG838" i="1"/>
  <c r="AD838" i="1"/>
  <c r="AJ890" i="1"/>
  <c r="AG890" i="1"/>
  <c r="AD890" i="1"/>
  <c r="AJ889" i="1"/>
  <c r="AG889" i="1"/>
  <c r="AD889" i="1"/>
  <c r="AJ881" i="1"/>
  <c r="AG881" i="1"/>
  <c r="AD881" i="1"/>
  <c r="AJ837" i="1"/>
  <c r="AG837" i="1"/>
  <c r="AD837" i="1"/>
  <c r="AJ861" i="1"/>
  <c r="AG861" i="1"/>
  <c r="AD861" i="1"/>
  <c r="AJ867" i="1"/>
  <c r="AG867" i="1"/>
  <c r="AJ862" i="1"/>
  <c r="AG862" i="1"/>
  <c r="AD867" i="1"/>
  <c r="AD862" i="1" l="1"/>
  <c r="AJ856" i="1"/>
  <c r="AG856" i="1"/>
  <c r="AD856" i="1"/>
  <c r="AJ846" i="1"/>
  <c r="AG846" i="1"/>
  <c r="AD846" i="1"/>
  <c r="AJ836" i="1"/>
  <c r="AG836" i="1"/>
  <c r="AD836" i="1"/>
  <c r="AJ682" i="1" l="1"/>
  <c r="AG682" i="1"/>
  <c r="AD682" i="1"/>
  <c r="AJ681" i="1"/>
  <c r="AG681" i="1"/>
  <c r="AD681" i="1"/>
  <c r="AJ829" i="1"/>
  <c r="AG829" i="1"/>
  <c r="AD829" i="1"/>
  <c r="AJ828" i="1"/>
  <c r="AG828" i="1"/>
  <c r="AD828" i="1"/>
  <c r="AJ827" i="1"/>
  <c r="AG827" i="1"/>
  <c r="AD827" i="1"/>
  <c r="AJ826" i="1"/>
  <c r="AG826" i="1"/>
  <c r="AD826" i="1"/>
  <c r="AJ825" i="1"/>
  <c r="AG825" i="1"/>
  <c r="AD825" i="1"/>
  <c r="AG832" i="1"/>
  <c r="AJ832" i="1"/>
  <c r="AD832" i="1"/>
  <c r="AJ823" i="1"/>
  <c r="AG823" i="1"/>
  <c r="AD823" i="1"/>
  <c r="AJ822" i="1"/>
  <c r="AG822" i="1"/>
  <c r="AD822" i="1"/>
  <c r="AJ969" i="1"/>
  <c r="AG969" i="1"/>
  <c r="AD969" i="1"/>
  <c r="AJ834" i="1"/>
  <c r="AG834" i="1"/>
  <c r="AD834" i="1"/>
  <c r="AJ835" i="1"/>
  <c r="AG835" i="1"/>
  <c r="AD835" i="1"/>
  <c r="AJ821" i="1"/>
  <c r="AG821" i="1"/>
  <c r="AD821" i="1"/>
  <c r="AJ820" i="1"/>
  <c r="AG820" i="1"/>
  <c r="AD820" i="1"/>
  <c r="AJ819" i="1"/>
  <c r="AG819" i="1"/>
  <c r="AD819" i="1"/>
  <c r="AJ688" i="1"/>
  <c r="AG688" i="1"/>
  <c r="AD688" i="1"/>
  <c r="AJ818" i="1"/>
  <c r="AG818" i="1"/>
  <c r="AD818" i="1"/>
  <c r="AJ817" i="1"/>
  <c r="AG817" i="1"/>
  <c r="AD817" i="1"/>
  <c r="AJ833" i="1"/>
  <c r="AG833" i="1"/>
  <c r="AD833" i="1"/>
  <c r="AJ816" i="1"/>
  <c r="AG816" i="1"/>
  <c r="AD816" i="1"/>
  <c r="AJ815" i="1"/>
  <c r="AG815" i="1"/>
  <c r="AD815" i="1"/>
  <c r="AJ831" i="1"/>
  <c r="AG831" i="1"/>
  <c r="AD831" i="1"/>
  <c r="AJ814" i="1"/>
  <c r="AG814" i="1"/>
  <c r="AD814" i="1"/>
  <c r="AJ830" i="1"/>
  <c r="AG830" i="1"/>
  <c r="AD830" i="1"/>
  <c r="AJ824" i="1"/>
  <c r="AG824" i="1"/>
  <c r="AD824" i="1"/>
  <c r="AJ813" i="1"/>
  <c r="AG813" i="1"/>
  <c r="AD813" i="1"/>
  <c r="AJ809" i="1" l="1"/>
  <c r="AG809" i="1"/>
  <c r="AD809" i="1"/>
  <c r="AJ808" i="1"/>
  <c r="AG808" i="1"/>
  <c r="AD808" i="1"/>
  <c r="AJ1111" i="1"/>
  <c r="AG1111" i="1"/>
  <c r="AD1111" i="1"/>
  <c r="AJ806" i="1"/>
  <c r="AG806" i="1"/>
  <c r="AD806" i="1"/>
  <c r="AJ804" i="1"/>
  <c r="AG804" i="1"/>
  <c r="AD804" i="1"/>
  <c r="AJ812" i="1"/>
  <c r="AG812" i="1"/>
  <c r="AD812" i="1"/>
  <c r="AJ811" i="1"/>
  <c r="AG811" i="1"/>
  <c r="AD811" i="1"/>
  <c r="AJ802" i="1"/>
  <c r="AG802" i="1"/>
  <c r="AD802" i="1"/>
  <c r="AJ801" i="1"/>
  <c r="AG801" i="1"/>
  <c r="AD801" i="1"/>
  <c r="AJ810" i="1"/>
  <c r="AG810" i="1"/>
  <c r="AD810" i="1"/>
  <c r="AJ799" i="1"/>
  <c r="AG799" i="1"/>
  <c r="AD799" i="1"/>
  <c r="AJ798" i="1"/>
  <c r="AG798" i="1"/>
  <c r="AD798" i="1"/>
  <c r="AJ797" i="1"/>
  <c r="AG797" i="1"/>
  <c r="AD797" i="1"/>
  <c r="AJ796" i="1"/>
  <c r="AG796" i="1"/>
  <c r="AD796" i="1"/>
  <c r="AJ807" i="1"/>
  <c r="AG807" i="1"/>
  <c r="AD807" i="1"/>
  <c r="AJ805" i="1"/>
  <c r="AG805" i="1"/>
  <c r="AD805" i="1"/>
  <c r="AJ795" i="1"/>
  <c r="AG795" i="1"/>
  <c r="AD795" i="1"/>
  <c r="AJ794" i="1" l="1"/>
  <c r="AG794" i="1"/>
  <c r="AD794" i="1"/>
  <c r="AJ793" i="1"/>
  <c r="AG793" i="1"/>
  <c r="AD793" i="1"/>
  <c r="AJ787" i="1"/>
  <c r="AG787" i="1"/>
  <c r="AD787" i="1"/>
  <c r="AJ784" i="1"/>
  <c r="AG784" i="1"/>
  <c r="AD784" i="1"/>
  <c r="AJ786" i="1"/>
  <c r="AG786" i="1"/>
  <c r="AD786" i="1"/>
  <c r="AJ783" i="1"/>
  <c r="AG783" i="1"/>
  <c r="AD783" i="1"/>
  <c r="AJ782" i="1"/>
  <c r="AG782" i="1"/>
  <c r="AD782" i="1"/>
  <c r="AJ781" i="1"/>
  <c r="AG781" i="1"/>
  <c r="AD781" i="1"/>
  <c r="AJ780" i="1"/>
  <c r="AG780" i="1"/>
  <c r="AD780" i="1"/>
  <c r="AJ790" i="1"/>
  <c r="AG790" i="1"/>
  <c r="AD790" i="1"/>
  <c r="AJ779" i="1"/>
  <c r="AG779" i="1"/>
  <c r="AD779" i="1"/>
  <c r="AJ778" i="1"/>
  <c r="AG778" i="1"/>
  <c r="AD778" i="1"/>
  <c r="AJ777" i="1"/>
  <c r="AG777" i="1"/>
  <c r="AD777" i="1"/>
  <c r="AJ789" i="1"/>
  <c r="AG789" i="1"/>
  <c r="AD789" i="1"/>
  <c r="AJ792" i="1"/>
  <c r="AG792" i="1"/>
  <c r="AD792" i="1"/>
  <c r="AJ791" i="1"/>
  <c r="AG791" i="1"/>
  <c r="AD791" i="1"/>
  <c r="AJ788" i="1"/>
  <c r="AG788" i="1"/>
  <c r="AD788" i="1"/>
  <c r="AJ785" i="1"/>
  <c r="AG785" i="1"/>
  <c r="AD785" i="1"/>
  <c r="AJ776" i="1"/>
  <c r="AG776" i="1"/>
  <c r="AD776" i="1"/>
  <c r="AJ775" i="1" l="1"/>
  <c r="AG775" i="1"/>
  <c r="AD775" i="1"/>
  <c r="AJ774" i="1"/>
  <c r="AG774" i="1"/>
  <c r="AD774" i="1"/>
  <c r="AJ766" i="1"/>
  <c r="AG766" i="1"/>
  <c r="AD766" i="1"/>
  <c r="AJ765" i="1"/>
  <c r="AG765" i="1"/>
  <c r="AD765" i="1"/>
  <c r="AJ764" i="1"/>
  <c r="AG764" i="1"/>
  <c r="AD764" i="1"/>
  <c r="AJ763" i="1"/>
  <c r="AG763" i="1"/>
  <c r="AD763" i="1"/>
  <c r="AJ771" i="1"/>
  <c r="AG771" i="1"/>
  <c r="AD771" i="1"/>
  <c r="AJ770" i="1"/>
  <c r="AG770" i="1"/>
  <c r="AD770" i="1"/>
  <c r="AJ769" i="1"/>
  <c r="AG769" i="1"/>
  <c r="AD769" i="1"/>
  <c r="AJ773" i="1"/>
  <c r="AG773" i="1"/>
  <c r="AD773" i="1"/>
  <c r="AJ762" i="1"/>
  <c r="AG762" i="1"/>
  <c r="AD762" i="1"/>
  <c r="AJ768" i="1"/>
  <c r="AG768" i="1"/>
  <c r="AD768" i="1"/>
  <c r="AJ772" i="1"/>
  <c r="AG772" i="1"/>
  <c r="AD772" i="1"/>
  <c r="AJ767" i="1"/>
  <c r="AG767" i="1"/>
  <c r="AD767" i="1"/>
  <c r="AJ761" i="1"/>
  <c r="AG761" i="1"/>
  <c r="AD761" i="1"/>
  <c r="AJ752" i="1" l="1"/>
  <c r="AG752" i="1"/>
  <c r="AD752" i="1"/>
  <c r="AJ751" i="1"/>
  <c r="AJ747" i="1"/>
  <c r="AJ749" i="1"/>
  <c r="AJ759" i="1"/>
  <c r="AJ746" i="1"/>
  <c r="AJ760" i="1"/>
  <c r="AJ737" i="1"/>
  <c r="AJ744" i="1"/>
  <c r="AJ736" i="1"/>
  <c r="AJ735" i="1"/>
  <c r="AJ757" i="1"/>
  <c r="AJ758" i="1"/>
  <c r="AJ756" i="1"/>
  <c r="AJ734" i="1"/>
  <c r="AJ754" i="1"/>
  <c r="AJ733" i="1"/>
  <c r="AJ755" i="1"/>
  <c r="AJ753" i="1"/>
  <c r="AJ743" i="1"/>
  <c r="AJ750" i="1"/>
  <c r="AJ740" i="1"/>
  <c r="AJ748" i="1"/>
  <c r="AJ742" i="1"/>
  <c r="AJ739" i="1"/>
  <c r="AJ732" i="1"/>
  <c r="AJ745" i="1"/>
  <c r="AJ741" i="1"/>
  <c r="AJ738" i="1"/>
  <c r="AJ731" i="1"/>
  <c r="AJ730" i="1"/>
  <c r="AJ729" i="1"/>
  <c r="AJ724" i="1"/>
  <c r="AJ723" i="1"/>
  <c r="AJ722" i="1"/>
  <c r="AJ721" i="1"/>
  <c r="AJ720" i="1"/>
  <c r="AJ719" i="1"/>
  <c r="AJ718" i="1"/>
  <c r="AJ728" i="1"/>
  <c r="AJ715" i="1"/>
  <c r="AJ714" i="1"/>
  <c r="AJ712" i="1"/>
  <c r="AJ676" i="1"/>
  <c r="AJ710" i="1"/>
  <c r="AJ717" i="1"/>
  <c r="AJ675" i="1"/>
  <c r="AJ709" i="1"/>
  <c r="AJ727" i="1"/>
  <c r="AJ708" i="1"/>
  <c r="AJ725" i="1"/>
  <c r="AJ726" i="1"/>
  <c r="AJ673" i="1"/>
  <c r="AJ716" i="1"/>
  <c r="AJ704" i="1"/>
  <c r="AJ672" i="1"/>
  <c r="AJ713" i="1"/>
  <c r="AJ702" i="1"/>
  <c r="AJ671" i="1"/>
  <c r="AJ670" i="1"/>
  <c r="AJ701" i="1"/>
  <c r="AJ698" i="1"/>
  <c r="AJ696" i="1"/>
  <c r="AJ695" i="1"/>
  <c r="AJ694" i="1"/>
  <c r="AJ692" i="1"/>
  <c r="AJ680" i="1"/>
  <c r="AJ685" i="1"/>
  <c r="AJ684" i="1"/>
  <c r="AJ679" i="1"/>
  <c r="AJ668" i="1"/>
  <c r="AJ683" i="1"/>
  <c r="AJ678" i="1"/>
  <c r="AJ667" i="1"/>
  <c r="AJ666" i="1"/>
  <c r="AJ665" i="1"/>
  <c r="AJ664" i="1"/>
  <c r="AJ663" i="1"/>
  <c r="AJ662" i="1"/>
  <c r="AJ661" i="1"/>
  <c r="AJ660" i="1"/>
  <c r="AJ659" i="1"/>
  <c r="AJ658" i="1"/>
  <c r="AJ657" i="1"/>
  <c r="AJ656" i="1"/>
  <c r="AJ655" i="1"/>
  <c r="AJ654" i="1"/>
  <c r="AJ653" i="1"/>
  <c r="AJ652" i="1"/>
  <c r="AJ651" i="1"/>
  <c r="AJ650" i="1"/>
  <c r="AJ677" i="1"/>
  <c r="AJ649" i="1"/>
  <c r="AJ648" i="1"/>
  <c r="AJ647" i="1"/>
  <c r="AJ646" i="1"/>
  <c r="AJ578" i="1"/>
  <c r="AJ552" i="1"/>
  <c r="AJ577" i="1"/>
  <c r="AJ576" i="1"/>
  <c r="AJ574" i="1"/>
  <c r="AJ573" i="1"/>
  <c r="AJ572" i="1"/>
  <c r="AJ571" i="1"/>
  <c r="AJ570" i="1"/>
  <c r="AJ569" i="1"/>
  <c r="AJ549" i="1"/>
  <c r="AJ563" i="1"/>
  <c r="AJ548" i="1"/>
  <c r="AJ449" i="1"/>
  <c r="AJ562" i="1"/>
  <c r="AJ561" i="1"/>
  <c r="AJ560" i="1"/>
  <c r="AJ559" i="1"/>
  <c r="AJ547" i="1"/>
  <c r="AJ575" i="1"/>
  <c r="AJ546" i="1"/>
  <c r="AJ558" i="1"/>
  <c r="AJ565" i="1"/>
  <c r="AJ551" i="1"/>
  <c r="AJ557" i="1"/>
  <c r="AJ645" i="1"/>
  <c r="AJ644" i="1"/>
  <c r="AJ545" i="1"/>
  <c r="AJ544" i="1"/>
  <c r="AJ543" i="1"/>
  <c r="AJ643" i="1"/>
  <c r="AJ555" i="1"/>
  <c r="AJ554" i="1"/>
  <c r="AJ642" i="1"/>
  <c r="AJ566" i="1"/>
  <c r="AJ641" i="1"/>
  <c r="AJ640" i="1"/>
  <c r="AJ639" i="1"/>
  <c r="AJ542" i="1"/>
  <c r="AJ567" i="1"/>
  <c r="AJ638" i="1"/>
  <c r="AJ637" i="1"/>
  <c r="AJ564" i="1"/>
  <c r="AJ541" i="1"/>
  <c r="AJ636" i="1"/>
  <c r="AJ556" i="1"/>
  <c r="AJ540" i="1"/>
  <c r="AJ635" i="1"/>
  <c r="AJ634" i="1"/>
  <c r="AJ553" i="1"/>
  <c r="AJ550" i="1"/>
  <c r="AJ633" i="1"/>
  <c r="AJ632" i="1"/>
  <c r="AJ448" i="1"/>
  <c r="AJ630" i="1"/>
  <c r="AJ629" i="1"/>
  <c r="AJ628" i="1"/>
  <c r="AJ524" i="1"/>
  <c r="AJ533" i="1"/>
  <c r="AJ532" i="1"/>
  <c r="AJ531" i="1"/>
  <c r="AJ538" i="1"/>
  <c r="AJ529" i="1"/>
  <c r="AJ528" i="1"/>
  <c r="AJ527" i="1"/>
  <c r="AJ526" i="1"/>
  <c r="AJ627" i="1"/>
  <c r="AJ626" i="1"/>
  <c r="AJ625" i="1"/>
  <c r="AJ624" i="1"/>
  <c r="AJ537" i="1"/>
  <c r="AJ536" i="1"/>
  <c r="AJ535" i="1"/>
  <c r="AJ623" i="1"/>
  <c r="AJ622" i="1"/>
  <c r="AJ621" i="1"/>
  <c r="AJ620" i="1"/>
  <c r="AJ619" i="1"/>
  <c r="AJ618" i="1"/>
  <c r="AJ617" i="1"/>
  <c r="AJ616" i="1"/>
  <c r="AJ615" i="1"/>
  <c r="AJ614" i="1"/>
  <c r="AJ613" i="1"/>
  <c r="AJ612" i="1"/>
  <c r="AJ611" i="1"/>
  <c r="AJ610" i="1"/>
  <c r="AJ609" i="1"/>
  <c r="AJ608" i="1"/>
  <c r="AJ607" i="1"/>
  <c r="AJ606" i="1"/>
  <c r="AJ605" i="1"/>
  <c r="AJ604" i="1"/>
  <c r="AJ603" i="1"/>
  <c r="AJ602" i="1"/>
  <c r="AJ601" i="1"/>
  <c r="AJ600" i="1"/>
  <c r="AJ599" i="1"/>
  <c r="AJ598" i="1"/>
  <c r="AJ597" i="1"/>
  <c r="AJ596" i="1"/>
  <c r="AJ523" i="1"/>
  <c r="AJ595" i="1"/>
  <c r="AJ594" i="1"/>
  <c r="AJ593" i="1"/>
  <c r="AJ592" i="1"/>
  <c r="AJ534" i="1"/>
  <c r="AJ530" i="1"/>
  <c r="AJ591" i="1"/>
  <c r="AJ590" i="1"/>
  <c r="AJ589" i="1"/>
  <c r="AJ525" i="1"/>
  <c r="AJ522" i="1"/>
  <c r="AJ588" i="1"/>
  <c r="AJ521" i="1"/>
  <c r="AJ587" i="1"/>
  <c r="AJ586" i="1"/>
  <c r="AJ201" i="1"/>
  <c r="AJ200" i="1"/>
  <c r="AJ199" i="1"/>
  <c r="AJ225" i="1"/>
  <c r="AJ198" i="1"/>
  <c r="AJ224" i="1"/>
  <c r="AJ219" i="1"/>
  <c r="AJ218" i="1"/>
  <c r="AJ217" i="1"/>
  <c r="AJ215" i="1"/>
  <c r="AJ197" i="1"/>
  <c r="AJ222" i="1"/>
  <c r="AJ210" i="1"/>
  <c r="AJ216" i="1"/>
  <c r="AJ209" i="1"/>
  <c r="AJ208" i="1"/>
  <c r="AJ223" i="1"/>
  <c r="AJ206" i="1"/>
  <c r="AJ205" i="1"/>
  <c r="AJ195" i="1"/>
  <c r="AJ194" i="1"/>
  <c r="AJ193" i="1"/>
  <c r="AJ192" i="1"/>
  <c r="AJ191" i="1"/>
  <c r="AJ221" i="1"/>
  <c r="AJ220" i="1"/>
  <c r="AJ187" i="1"/>
  <c r="AJ186" i="1"/>
  <c r="AJ185" i="1"/>
  <c r="AJ184" i="1"/>
  <c r="AJ190" i="1"/>
  <c r="AJ204" i="1"/>
  <c r="AJ214" i="1"/>
  <c r="AJ212" i="1"/>
  <c r="AJ207" i="1"/>
  <c r="AJ203" i="1"/>
  <c r="AJ189" i="1"/>
  <c r="AJ196" i="1"/>
  <c r="AJ188" i="1"/>
  <c r="AJ183" i="1"/>
  <c r="AJ117" i="1"/>
  <c r="AJ116" i="1"/>
  <c r="AJ115" i="1"/>
  <c r="AJ114" i="1"/>
  <c r="AJ33" i="1"/>
  <c r="AJ32" i="1"/>
  <c r="AJ37" i="1"/>
  <c r="AJ36" i="1"/>
  <c r="AJ35" i="1"/>
  <c r="AJ34" i="1"/>
  <c r="AJ31" i="1"/>
  <c r="AJ53" i="1"/>
  <c r="AJ180" i="1"/>
  <c r="AJ178" i="1"/>
  <c r="AJ179" i="1"/>
  <c r="AJ52" i="1"/>
  <c r="AJ51" i="1"/>
  <c r="AJ42" i="1"/>
  <c r="AJ50" i="1"/>
  <c r="AJ49" i="1"/>
  <c r="AJ48" i="1"/>
  <c r="AJ41" i="1"/>
  <c r="AJ40" i="1"/>
  <c r="AJ47" i="1"/>
  <c r="AJ46" i="1"/>
  <c r="AJ45" i="1"/>
  <c r="AJ44" i="1"/>
  <c r="AJ43" i="1"/>
  <c r="AJ39" i="1"/>
  <c r="AJ171" i="1"/>
  <c r="AJ177" i="1"/>
  <c r="AJ176" i="1"/>
  <c r="AJ175" i="1"/>
  <c r="AJ174" i="1"/>
  <c r="AJ173" i="1"/>
  <c r="AJ172" i="1"/>
  <c r="AJ75" i="1"/>
  <c r="AJ120" i="1"/>
  <c r="AJ29" i="1"/>
  <c r="AJ74" i="1"/>
  <c r="AJ73" i="1"/>
  <c r="AJ28" i="1"/>
  <c r="AJ27" i="1"/>
  <c r="AJ68" i="1"/>
  <c r="AJ103" i="1"/>
  <c r="AJ102" i="1"/>
  <c r="AJ101" i="1"/>
  <c r="AJ100" i="1"/>
  <c r="AJ170" i="1"/>
  <c r="AJ169" i="1"/>
  <c r="AJ58" i="1"/>
  <c r="AJ57" i="1"/>
  <c r="AJ56" i="1"/>
  <c r="AJ67" i="1"/>
  <c r="AJ66" i="1"/>
  <c r="AJ65" i="1"/>
  <c r="AJ89" i="1"/>
  <c r="AJ88" i="1"/>
  <c r="AJ77" i="1"/>
  <c r="AG751" i="1"/>
  <c r="AG747" i="1"/>
  <c r="AG749" i="1"/>
  <c r="AG759" i="1"/>
  <c r="AG746" i="1"/>
  <c r="AG760" i="1"/>
  <c r="AG737" i="1"/>
  <c r="AG744" i="1"/>
  <c r="AG736" i="1"/>
  <c r="AG735" i="1"/>
  <c r="AG757" i="1"/>
  <c r="AG758" i="1"/>
  <c r="AG756" i="1"/>
  <c r="AG734" i="1"/>
  <c r="AG754" i="1"/>
  <c r="AG733" i="1"/>
  <c r="AG755" i="1"/>
  <c r="AG753" i="1"/>
  <c r="AG743" i="1"/>
  <c r="AG750" i="1"/>
  <c r="AG740" i="1"/>
  <c r="AG748" i="1"/>
  <c r="AG742" i="1"/>
  <c r="AG739" i="1"/>
  <c r="AG732" i="1"/>
  <c r="AG745" i="1"/>
  <c r="AG741" i="1"/>
  <c r="AG738" i="1"/>
  <c r="AG731" i="1"/>
  <c r="AG730" i="1"/>
  <c r="AG729" i="1"/>
  <c r="AG724" i="1"/>
  <c r="AG723" i="1"/>
  <c r="AG722" i="1"/>
  <c r="AG721" i="1"/>
  <c r="AG720" i="1"/>
  <c r="AG719" i="1"/>
  <c r="AG718" i="1"/>
  <c r="AG728" i="1"/>
  <c r="AG715" i="1"/>
  <c r="AG714" i="1"/>
  <c r="AG712" i="1"/>
  <c r="AG676" i="1"/>
  <c r="AG710" i="1"/>
  <c r="AG717" i="1"/>
  <c r="AG675" i="1"/>
  <c r="AG709" i="1"/>
  <c r="AG727" i="1"/>
  <c r="AG708" i="1"/>
  <c r="AG725" i="1"/>
  <c r="AG726" i="1"/>
  <c r="AG673" i="1"/>
  <c r="AG716" i="1"/>
  <c r="AG704" i="1"/>
  <c r="AG672" i="1"/>
  <c r="AG713" i="1"/>
  <c r="AG702" i="1"/>
  <c r="AG671" i="1"/>
  <c r="AG670" i="1"/>
  <c r="AG701" i="1"/>
  <c r="AG700" i="1"/>
  <c r="AG698" i="1"/>
  <c r="AG696" i="1"/>
  <c r="AG695" i="1"/>
  <c r="AG694" i="1"/>
  <c r="AG692" i="1"/>
  <c r="AG680" i="1"/>
  <c r="AG685" i="1"/>
  <c r="AG684" i="1"/>
  <c r="AG679" i="1"/>
  <c r="AG668" i="1"/>
  <c r="AG683" i="1"/>
  <c r="AG678" i="1"/>
  <c r="AG667" i="1"/>
  <c r="AG666" i="1"/>
  <c r="AG665" i="1"/>
  <c r="AG664" i="1"/>
  <c r="AG663" i="1"/>
  <c r="AG662" i="1"/>
  <c r="AG661" i="1"/>
  <c r="AG660" i="1"/>
  <c r="AG659" i="1"/>
  <c r="AG658" i="1"/>
  <c r="AG657" i="1"/>
  <c r="AG656" i="1"/>
  <c r="AG655" i="1"/>
  <c r="AG654" i="1"/>
  <c r="AG653" i="1"/>
  <c r="AG652" i="1"/>
  <c r="AG651" i="1"/>
  <c r="AG650" i="1"/>
  <c r="AG677" i="1"/>
  <c r="AG649" i="1"/>
  <c r="AG648" i="1"/>
  <c r="AG647" i="1"/>
  <c r="AG646" i="1"/>
  <c r="AG578" i="1"/>
  <c r="AG552" i="1"/>
  <c r="AG577" i="1"/>
  <c r="AG576" i="1"/>
  <c r="AG574" i="1"/>
  <c r="AG573" i="1"/>
  <c r="AG572" i="1"/>
  <c r="AG571" i="1"/>
  <c r="AG570" i="1"/>
  <c r="AG569" i="1"/>
  <c r="AG549" i="1"/>
  <c r="AG563" i="1"/>
  <c r="AG548" i="1"/>
  <c r="AG449" i="1"/>
  <c r="AG562" i="1"/>
  <c r="AG561" i="1"/>
  <c r="AG560" i="1"/>
  <c r="AG559" i="1"/>
  <c r="AG547" i="1"/>
  <c r="AG575" i="1"/>
  <c r="AG546" i="1"/>
  <c r="AG558" i="1"/>
  <c r="AG565" i="1"/>
  <c r="AG551" i="1"/>
  <c r="AG557" i="1"/>
  <c r="AG645" i="1"/>
  <c r="AG644" i="1"/>
  <c r="AG545" i="1"/>
  <c r="AG544" i="1"/>
  <c r="AG543" i="1"/>
  <c r="AG643" i="1"/>
  <c r="AG555" i="1"/>
  <c r="AG554" i="1"/>
  <c r="AG642" i="1"/>
  <c r="AG566" i="1"/>
  <c r="AG641" i="1"/>
  <c r="AG640" i="1"/>
  <c r="AG639" i="1"/>
  <c r="AG542" i="1"/>
  <c r="AG567" i="1"/>
  <c r="AG638" i="1"/>
  <c r="AG637" i="1"/>
  <c r="AG564" i="1"/>
  <c r="AG541" i="1"/>
  <c r="AG636" i="1"/>
  <c r="AG556" i="1"/>
  <c r="AG540" i="1"/>
  <c r="AG635" i="1"/>
  <c r="AG634" i="1"/>
  <c r="AG553" i="1"/>
  <c r="AG550" i="1"/>
  <c r="AG633" i="1"/>
  <c r="AG632" i="1"/>
  <c r="AG448" i="1"/>
  <c r="AG630" i="1"/>
  <c r="AG629" i="1"/>
  <c r="AG628" i="1"/>
  <c r="AG524" i="1"/>
  <c r="AG533" i="1"/>
  <c r="AG532" i="1"/>
  <c r="AG531" i="1"/>
  <c r="AG538" i="1"/>
  <c r="AG529" i="1"/>
  <c r="AG528" i="1"/>
  <c r="AG527" i="1"/>
  <c r="AG526" i="1"/>
  <c r="AG627" i="1"/>
  <c r="AG626" i="1"/>
  <c r="AG625" i="1"/>
  <c r="AG624" i="1"/>
  <c r="AG537" i="1"/>
  <c r="AG536" i="1"/>
  <c r="AG535" i="1"/>
  <c r="AG623" i="1"/>
  <c r="AG622" i="1"/>
  <c r="AG621" i="1"/>
  <c r="AG620" i="1"/>
  <c r="AG619" i="1"/>
  <c r="AG618" i="1"/>
  <c r="AG617" i="1"/>
  <c r="AG616" i="1"/>
  <c r="AG615" i="1"/>
  <c r="AG614" i="1"/>
  <c r="AG613" i="1"/>
  <c r="AG612" i="1"/>
  <c r="AG611" i="1"/>
  <c r="AG610" i="1"/>
  <c r="AG609" i="1"/>
  <c r="AG608" i="1"/>
  <c r="AG607" i="1"/>
  <c r="AG606" i="1"/>
  <c r="AG605" i="1"/>
  <c r="AG604" i="1"/>
  <c r="AG603" i="1"/>
  <c r="AG602" i="1"/>
  <c r="AG601" i="1"/>
  <c r="AG600" i="1"/>
  <c r="AG599" i="1"/>
  <c r="AG598" i="1"/>
  <c r="AG597" i="1"/>
  <c r="AG596" i="1"/>
  <c r="AG523" i="1"/>
  <c r="AG595" i="1"/>
  <c r="AG594" i="1"/>
  <c r="AG593" i="1"/>
  <c r="AG592" i="1"/>
  <c r="AG534" i="1"/>
  <c r="AG530" i="1"/>
  <c r="AG591" i="1"/>
  <c r="AG590" i="1"/>
  <c r="AG589" i="1"/>
  <c r="AG525" i="1"/>
  <c r="AG522" i="1"/>
  <c r="AG588" i="1"/>
  <c r="AG521" i="1"/>
  <c r="AG587" i="1"/>
  <c r="AG586" i="1"/>
  <c r="AG201" i="1"/>
  <c r="AG200" i="1"/>
  <c r="AG199" i="1"/>
  <c r="AG225" i="1"/>
  <c r="AG198" i="1"/>
  <c r="AG224" i="1"/>
  <c r="AG219" i="1"/>
  <c r="AG218" i="1"/>
  <c r="AG217" i="1"/>
  <c r="AG215" i="1"/>
  <c r="AG197" i="1"/>
  <c r="AG222" i="1"/>
  <c r="AG210" i="1"/>
  <c r="AG216" i="1"/>
  <c r="AG209" i="1"/>
  <c r="AG208" i="1"/>
  <c r="AG223" i="1"/>
  <c r="AG206" i="1"/>
  <c r="AG205" i="1"/>
  <c r="AG195" i="1"/>
  <c r="AG194" i="1"/>
  <c r="AG193" i="1"/>
  <c r="AG192" i="1"/>
  <c r="AG191" i="1"/>
  <c r="AG221" i="1"/>
  <c r="AG220" i="1"/>
  <c r="AG187" i="1"/>
  <c r="AG186" i="1"/>
  <c r="AG185" i="1"/>
  <c r="AG184" i="1"/>
  <c r="AG190" i="1"/>
  <c r="AG204" i="1"/>
  <c r="AG214" i="1"/>
  <c r="AG212" i="1"/>
  <c r="AG207" i="1"/>
  <c r="AG203" i="1"/>
  <c r="AG189" i="1"/>
  <c r="AG196" i="1"/>
  <c r="AG188" i="1"/>
  <c r="AG183" i="1"/>
  <c r="AG117" i="1"/>
  <c r="AG116" i="1"/>
  <c r="AG115" i="1"/>
  <c r="AG114" i="1"/>
  <c r="AG33" i="1"/>
  <c r="AG32" i="1"/>
  <c r="AG37" i="1"/>
  <c r="AG36" i="1"/>
  <c r="AG35" i="1"/>
  <c r="AG34" i="1"/>
  <c r="AG31" i="1"/>
  <c r="AG53" i="1"/>
  <c r="AG180" i="1"/>
  <c r="AG178" i="1"/>
  <c r="AG179" i="1"/>
  <c r="AG52" i="1"/>
  <c r="AG51" i="1"/>
  <c r="AG42" i="1"/>
  <c r="AG50" i="1"/>
  <c r="AG49" i="1"/>
  <c r="AG48" i="1"/>
  <c r="AG41" i="1"/>
  <c r="AG40" i="1"/>
  <c r="AG47" i="1"/>
  <c r="AG46" i="1"/>
  <c r="AG45" i="1"/>
  <c r="AG44" i="1"/>
  <c r="AG43" i="1"/>
  <c r="AG39" i="1"/>
  <c r="AG171" i="1"/>
  <c r="AG177" i="1"/>
  <c r="AG176" i="1"/>
  <c r="AG175" i="1"/>
  <c r="AG174" i="1"/>
  <c r="AG173" i="1"/>
  <c r="AG172" i="1"/>
  <c r="AG75" i="1"/>
  <c r="AG120" i="1"/>
  <c r="AG29" i="1"/>
  <c r="AG74" i="1"/>
  <c r="AG73" i="1"/>
  <c r="AG28" i="1"/>
  <c r="AG27" i="1"/>
  <c r="AG68" i="1"/>
  <c r="AG103" i="1"/>
  <c r="AG102" i="1"/>
  <c r="AG101" i="1"/>
  <c r="AG100" i="1"/>
  <c r="AG170" i="1"/>
  <c r="AG169" i="1"/>
  <c r="AG58" i="1"/>
  <c r="AG57" i="1"/>
  <c r="AG56" i="1"/>
  <c r="AG67" i="1"/>
  <c r="AG66" i="1"/>
  <c r="AG65" i="1"/>
  <c r="AG89" i="1"/>
  <c r="AG88" i="1"/>
  <c r="AG77" i="1"/>
  <c r="AD751" i="1"/>
  <c r="AD747" i="1"/>
  <c r="AD749" i="1"/>
  <c r="AD759" i="1"/>
  <c r="AD746" i="1"/>
  <c r="AD760" i="1"/>
  <c r="AD737" i="1"/>
  <c r="AD744" i="1"/>
  <c r="AD736" i="1"/>
  <c r="AD735" i="1"/>
  <c r="AD757" i="1"/>
  <c r="AD758" i="1"/>
  <c r="AD756" i="1"/>
  <c r="AD734" i="1"/>
  <c r="AD754" i="1"/>
  <c r="AD733" i="1"/>
  <c r="AD755" i="1"/>
  <c r="AD753" i="1"/>
  <c r="AD743" i="1"/>
  <c r="AD750" i="1"/>
  <c r="AD740" i="1"/>
  <c r="AD748" i="1"/>
  <c r="AD742" i="1"/>
  <c r="AD739" i="1"/>
  <c r="AD732" i="1"/>
  <c r="AD745" i="1"/>
  <c r="AD741" i="1"/>
  <c r="AD738" i="1"/>
  <c r="AD731" i="1"/>
  <c r="AD730" i="1"/>
  <c r="AD729" i="1"/>
  <c r="AD724" i="1"/>
  <c r="AD723" i="1"/>
  <c r="AD722" i="1"/>
  <c r="AD721" i="1"/>
  <c r="AD720" i="1"/>
  <c r="AD719" i="1"/>
  <c r="AD718" i="1"/>
  <c r="AD728" i="1"/>
  <c r="AD715" i="1"/>
  <c r="AD714" i="1"/>
  <c r="AD712" i="1"/>
  <c r="AD676" i="1"/>
  <c r="AD710" i="1"/>
  <c r="AD717" i="1"/>
  <c r="AD675" i="1"/>
  <c r="AD709" i="1"/>
  <c r="AD727" i="1"/>
  <c r="AD708" i="1"/>
  <c r="AD725" i="1"/>
  <c r="AD726" i="1"/>
  <c r="AD673" i="1"/>
  <c r="AD716" i="1"/>
  <c r="AD704" i="1"/>
  <c r="AD672" i="1"/>
  <c r="AD713" i="1"/>
  <c r="AD702" i="1"/>
  <c r="AD671" i="1"/>
  <c r="AD670" i="1"/>
  <c r="AD701" i="1"/>
  <c r="AD700" i="1"/>
  <c r="AD698" i="1"/>
  <c r="AD697" i="1"/>
  <c r="AD696" i="1"/>
  <c r="AD695" i="1"/>
  <c r="AD694" i="1"/>
  <c r="AD692" i="1"/>
  <c r="AD680" i="1"/>
  <c r="AD685" i="1"/>
  <c r="AD684" i="1"/>
  <c r="AD679" i="1"/>
  <c r="AD668" i="1"/>
  <c r="AD683" i="1"/>
  <c r="AD678" i="1"/>
  <c r="AD667" i="1"/>
  <c r="AD666" i="1"/>
  <c r="AD665" i="1"/>
  <c r="AD664" i="1"/>
  <c r="AD663" i="1"/>
  <c r="AD662" i="1"/>
  <c r="AD661" i="1"/>
  <c r="AD660" i="1"/>
  <c r="AD659" i="1"/>
  <c r="AD658" i="1"/>
  <c r="AD657" i="1"/>
  <c r="AD656" i="1"/>
  <c r="AD655" i="1"/>
  <c r="AD654" i="1"/>
  <c r="AD653" i="1"/>
  <c r="AD652" i="1"/>
  <c r="AD651" i="1"/>
  <c r="AD650" i="1"/>
  <c r="AD677" i="1"/>
  <c r="AD649" i="1"/>
  <c r="AD648" i="1"/>
  <c r="AD647" i="1"/>
  <c r="AD646" i="1"/>
  <c r="AD578" i="1"/>
  <c r="AD552" i="1"/>
  <c r="AD577" i="1"/>
  <c r="AD576" i="1"/>
  <c r="AD574" i="1"/>
  <c r="AD573" i="1"/>
  <c r="AD572" i="1"/>
  <c r="AD571" i="1"/>
  <c r="AD570" i="1"/>
  <c r="AD569" i="1"/>
  <c r="AD549" i="1"/>
  <c r="AD563" i="1"/>
  <c r="AD548" i="1"/>
  <c r="AD449" i="1"/>
  <c r="AD562" i="1"/>
  <c r="AD561" i="1"/>
  <c r="AD560" i="1"/>
  <c r="AD559" i="1"/>
  <c r="AD547" i="1"/>
  <c r="AD575" i="1"/>
  <c r="AD546" i="1"/>
  <c r="AD558" i="1"/>
  <c r="AD565" i="1"/>
  <c r="AD551" i="1"/>
  <c r="AD557" i="1"/>
  <c r="AD645" i="1"/>
  <c r="AD644" i="1"/>
  <c r="AD545" i="1"/>
  <c r="AD544" i="1"/>
  <c r="AD543" i="1"/>
  <c r="AD643" i="1"/>
  <c r="AD555" i="1"/>
  <c r="AD554" i="1"/>
  <c r="AD642" i="1"/>
  <c r="AD566" i="1"/>
  <c r="AD641" i="1"/>
  <c r="AD640" i="1"/>
  <c r="AD639" i="1"/>
  <c r="AD542" i="1"/>
  <c r="AD567" i="1"/>
  <c r="AD638" i="1"/>
  <c r="AD637" i="1"/>
  <c r="AD564" i="1"/>
  <c r="AD541" i="1"/>
  <c r="AD636" i="1"/>
  <c r="AD556" i="1"/>
  <c r="AD540" i="1"/>
  <c r="AD635" i="1"/>
  <c r="AD634" i="1"/>
  <c r="AD553" i="1"/>
  <c r="AD550" i="1"/>
  <c r="AD633" i="1"/>
  <c r="AD632" i="1"/>
  <c r="AD448" i="1"/>
  <c r="F9" i="2"/>
  <c r="AD630" i="1"/>
  <c r="AD629" i="1"/>
  <c r="AD628" i="1"/>
  <c r="AD524" i="1"/>
  <c r="AD533" i="1"/>
  <c r="AD532" i="1"/>
  <c r="AD531" i="1"/>
  <c r="AD538" i="1"/>
  <c r="AD529" i="1"/>
  <c r="AD528" i="1"/>
  <c r="AD527" i="1"/>
  <c r="AD526" i="1"/>
  <c r="AD627" i="1"/>
  <c r="AD626" i="1"/>
  <c r="AD625" i="1"/>
  <c r="AD624" i="1"/>
  <c r="AD537" i="1"/>
  <c r="AD536" i="1"/>
  <c r="AD535" i="1"/>
  <c r="AD623" i="1"/>
  <c r="AD622" i="1"/>
  <c r="AD621" i="1"/>
  <c r="AD620" i="1"/>
  <c r="AD619" i="1"/>
  <c r="AD618" i="1"/>
  <c r="AD617" i="1"/>
  <c r="AD616" i="1"/>
  <c r="AD615" i="1"/>
  <c r="AD614" i="1"/>
  <c r="AD613" i="1"/>
  <c r="AD612" i="1"/>
  <c r="AD611" i="1"/>
  <c r="AD610" i="1"/>
  <c r="AD609" i="1"/>
  <c r="AD608" i="1"/>
  <c r="AD607" i="1"/>
  <c r="AD606" i="1"/>
  <c r="AD605" i="1"/>
  <c r="AD604" i="1"/>
  <c r="AD603" i="1"/>
  <c r="AD602" i="1"/>
  <c r="AD601" i="1"/>
  <c r="AD600" i="1"/>
  <c r="AD599" i="1"/>
  <c r="AD598" i="1"/>
  <c r="AD597" i="1"/>
  <c r="AD596" i="1"/>
  <c r="AD523" i="1"/>
  <c r="AD595" i="1"/>
  <c r="AD594" i="1"/>
  <c r="AD593" i="1"/>
  <c r="AD592" i="1"/>
  <c r="AD534" i="1"/>
  <c r="AD530" i="1"/>
  <c r="AD591" i="1"/>
  <c r="AD590" i="1"/>
  <c r="AD589" i="1"/>
  <c r="AD525" i="1"/>
  <c r="AD522" i="1"/>
  <c r="AD588" i="1"/>
  <c r="AD521" i="1"/>
  <c r="AD587" i="1"/>
  <c r="AD586" i="1"/>
  <c r="H9" i="2" l="1"/>
  <c r="H11" i="2"/>
  <c r="J15" i="2"/>
  <c r="H12" i="2"/>
  <c r="H15" i="2"/>
  <c r="H13" i="2"/>
  <c r="L10" i="2"/>
  <c r="J10" i="2"/>
  <c r="H10" i="2"/>
  <c r="H14" i="2"/>
  <c r="AJ1051" i="1"/>
  <c r="AJ1114" i="1" l="1"/>
  <c r="AJ1113" i="1"/>
  <c r="AJ1117" i="1"/>
  <c r="AJ1068" i="1"/>
  <c r="AJ1120" i="1"/>
  <c r="AJ1230" i="1"/>
  <c r="AJ1229" i="1"/>
  <c r="AJ1107" i="1"/>
  <c r="AJ1106" i="1"/>
  <c r="AJ1105" i="1"/>
  <c r="AJ1104" i="1"/>
  <c r="AJ1228" i="1"/>
  <c r="AJ1116" i="1"/>
  <c r="AJ1115" i="1"/>
  <c r="AJ1103" i="1"/>
  <c r="AJ1102" i="1"/>
  <c r="AJ1101" i="1"/>
  <c r="AJ1100" i="1"/>
  <c r="AJ1099" i="1"/>
  <c r="AJ1098" i="1"/>
  <c r="AJ1112" i="1"/>
  <c r="AJ1097" i="1"/>
  <c r="AJ1109" i="1"/>
  <c r="AJ1110" i="1"/>
  <c r="AJ1108" i="1"/>
  <c r="AJ1095" i="1"/>
  <c r="AJ1080" i="1"/>
  <c r="AJ1079" i="1"/>
  <c r="AJ1078" i="1"/>
  <c r="AJ1086" i="1"/>
  <c r="AJ1085" i="1"/>
  <c r="AJ1093" i="1"/>
  <c r="AJ1082" i="1"/>
  <c r="AJ1083" i="1"/>
  <c r="AJ1094" i="1"/>
  <c r="AJ1092" i="1"/>
  <c r="AJ1090" i="1"/>
  <c r="AJ1091" i="1"/>
  <c r="AJ1089" i="1"/>
  <c r="AJ1088" i="1"/>
  <c r="AJ1087" i="1"/>
  <c r="AJ1084" i="1"/>
  <c r="AJ1081" i="1"/>
  <c r="AJ1077" i="1"/>
  <c r="AJ1096" i="1"/>
  <c r="AJ1274" i="1"/>
  <c r="AJ1075" i="1"/>
  <c r="AJ1073" i="1"/>
  <c r="AJ1060" i="1"/>
  <c r="AJ1065" i="1"/>
  <c r="AJ1059" i="1"/>
  <c r="AJ1058" i="1"/>
  <c r="AJ1064" i="1"/>
  <c r="AJ1063" i="1"/>
  <c r="AJ1062" i="1"/>
  <c r="AJ1054" i="1"/>
  <c r="AJ1053" i="1"/>
  <c r="AJ1052" i="1"/>
  <c r="AJ1023" i="1"/>
  <c r="AJ1022" i="1"/>
  <c r="AJ1066" i="1"/>
  <c r="AJ1057" i="1"/>
  <c r="AJ1076" i="1"/>
  <c r="AJ1074" i="1"/>
  <c r="AJ1056" i="1"/>
  <c r="AJ1072" i="1"/>
  <c r="AJ1067" i="1"/>
  <c r="AJ1050" i="1"/>
  <c r="AJ1021" i="1"/>
  <c r="AJ1061" i="1"/>
  <c r="AJ1055" i="1"/>
  <c r="AJ1049" i="1"/>
  <c r="AJ1048" i="1"/>
  <c r="AJ1047" i="1"/>
  <c r="AJ1046" i="1"/>
  <c r="AJ1045" i="1"/>
  <c r="AJ1029" i="1"/>
  <c r="AJ1034" i="1"/>
  <c r="AJ1033" i="1"/>
  <c r="AJ1032" i="1"/>
  <c r="AJ1020" i="1"/>
  <c r="AJ1031" i="1"/>
  <c r="AJ1019" i="1"/>
  <c r="AJ1018" i="1"/>
  <c r="AJ1017" i="1"/>
  <c r="AJ1016" i="1"/>
  <c r="AJ1015" i="1"/>
  <c r="AJ1014" i="1"/>
  <c r="AJ1013" i="1"/>
  <c r="AJ1012" i="1"/>
  <c r="AJ1011" i="1"/>
  <c r="AJ1042" i="1"/>
  <c r="AJ1010" i="1"/>
  <c r="AJ1009" i="1"/>
  <c r="AJ1008" i="1"/>
  <c r="AJ1007" i="1"/>
  <c r="AJ1006" i="1"/>
  <c r="AJ1005" i="1"/>
  <c r="AJ1004" i="1"/>
  <c r="AJ1039" i="1"/>
  <c r="AJ1003" i="1"/>
  <c r="AJ1038" i="1"/>
  <c r="AJ1002" i="1"/>
  <c r="AJ1001" i="1"/>
  <c r="AJ1000" i="1"/>
  <c r="AJ1044" i="1"/>
  <c r="AJ999" i="1"/>
  <c r="AJ998" i="1"/>
  <c r="AJ997" i="1"/>
  <c r="AJ996" i="1"/>
  <c r="AJ995" i="1"/>
  <c r="AJ1028" i="1"/>
  <c r="AJ1043" i="1"/>
  <c r="AJ1037" i="1"/>
  <c r="AJ1040" i="1"/>
  <c r="AJ1035" i="1"/>
  <c r="AJ1036" i="1"/>
  <c r="AJ994" i="1"/>
  <c r="AJ1025" i="1"/>
  <c r="AJ993" i="1"/>
  <c r="AJ1030" i="1"/>
  <c r="AJ992" i="1"/>
  <c r="AJ991" i="1"/>
  <c r="AJ1027" i="1"/>
  <c r="AG1114" i="1"/>
  <c r="AG1113" i="1"/>
  <c r="AG1117" i="1"/>
  <c r="AG1068" i="1"/>
  <c r="AG1120" i="1"/>
  <c r="AG1230" i="1"/>
  <c r="AG1229" i="1"/>
  <c r="AG1107" i="1"/>
  <c r="AG1106" i="1"/>
  <c r="AG1105" i="1"/>
  <c r="AG1104" i="1"/>
  <c r="AG1228" i="1"/>
  <c r="AG1116" i="1"/>
  <c r="AG1115" i="1"/>
  <c r="AG1103" i="1"/>
  <c r="AG1102" i="1"/>
  <c r="AG1101" i="1"/>
  <c r="AG1100" i="1"/>
  <c r="AG1099" i="1"/>
  <c r="AG1098" i="1"/>
  <c r="AG1112" i="1"/>
  <c r="AG1097" i="1"/>
  <c r="AG1109" i="1"/>
  <c r="AG1110" i="1"/>
  <c r="AG1108" i="1"/>
  <c r="AG1095" i="1"/>
  <c r="AG1080" i="1"/>
  <c r="AG1079" i="1"/>
  <c r="AG1078" i="1"/>
  <c r="AG1086" i="1"/>
  <c r="AG1085" i="1"/>
  <c r="AG1093" i="1"/>
  <c r="AG1082" i="1"/>
  <c r="AG1083" i="1"/>
  <c r="AG1094" i="1"/>
  <c r="AG1092" i="1"/>
  <c r="AG1090" i="1"/>
  <c r="AG1091" i="1"/>
  <c r="AG1089" i="1"/>
  <c r="AG1088" i="1"/>
  <c r="AG1087" i="1"/>
  <c r="AG1084" i="1"/>
  <c r="AG1081" i="1"/>
  <c r="AG1077" i="1"/>
  <c r="AG1096" i="1"/>
  <c r="AG1274" i="1"/>
  <c r="AG1075" i="1"/>
  <c r="AG1073" i="1"/>
  <c r="AG1060" i="1"/>
  <c r="AG1065" i="1"/>
  <c r="AG1059" i="1"/>
  <c r="AG1058" i="1"/>
  <c r="AG1064" i="1"/>
  <c r="AG1063" i="1"/>
  <c r="AG1062" i="1"/>
  <c r="AG1054" i="1"/>
  <c r="AG1053" i="1"/>
  <c r="AG1052" i="1"/>
  <c r="AG1023" i="1"/>
  <c r="AG1022" i="1"/>
  <c r="AG1066" i="1"/>
  <c r="AG1057" i="1"/>
  <c r="AG1076" i="1"/>
  <c r="AG1074" i="1"/>
  <c r="AG1056" i="1"/>
  <c r="AG1051" i="1"/>
  <c r="AG1072" i="1"/>
  <c r="AG1067" i="1"/>
  <c r="AG1050" i="1"/>
  <c r="AG1021" i="1"/>
  <c r="AG1061" i="1"/>
  <c r="AG1055" i="1"/>
  <c r="AG1049" i="1"/>
  <c r="AG1048" i="1"/>
  <c r="AG1047" i="1"/>
  <c r="AG1046" i="1"/>
  <c r="AG1045" i="1"/>
  <c r="AG1029" i="1"/>
  <c r="AG1034" i="1"/>
  <c r="AG1033" i="1"/>
  <c r="AG1032" i="1"/>
  <c r="AG1020" i="1"/>
  <c r="AG1031" i="1"/>
  <c r="AG1019" i="1"/>
  <c r="AG1018" i="1"/>
  <c r="AG1017" i="1"/>
  <c r="AG1016" i="1"/>
  <c r="AG1015" i="1"/>
  <c r="AG1014" i="1"/>
  <c r="AG1013" i="1"/>
  <c r="AG1012" i="1"/>
  <c r="AG1011" i="1"/>
  <c r="AG1042" i="1"/>
  <c r="AG1010" i="1"/>
  <c r="AG1009" i="1"/>
  <c r="AG1008" i="1"/>
  <c r="AG1007" i="1"/>
  <c r="AG1026" i="1"/>
  <c r="AG1006" i="1"/>
  <c r="AG1005" i="1"/>
  <c r="AG1004" i="1"/>
  <c r="AG1039" i="1"/>
  <c r="AG1003" i="1"/>
  <c r="AG1038" i="1"/>
  <c r="AG1002" i="1"/>
  <c r="AG1001" i="1"/>
  <c r="AG1000" i="1"/>
  <c r="AG1044" i="1"/>
  <c r="AG999" i="1"/>
  <c r="AG998" i="1"/>
  <c r="AG997" i="1"/>
  <c r="AG996" i="1"/>
  <c r="AG995" i="1"/>
  <c r="AG1028" i="1"/>
  <c r="AG1043" i="1"/>
  <c r="AG1037" i="1"/>
  <c r="AG1040" i="1"/>
  <c r="AG1035" i="1"/>
  <c r="AG1036" i="1"/>
  <c r="AG994" i="1"/>
  <c r="AG1025" i="1"/>
  <c r="AG993" i="1"/>
  <c r="AG1030" i="1"/>
  <c r="AG992" i="1"/>
  <c r="AG991" i="1"/>
  <c r="AG1027" i="1"/>
  <c r="AD1114" i="1"/>
  <c r="AD1113" i="1"/>
  <c r="AD1117" i="1"/>
  <c r="AD1068" i="1"/>
  <c r="AD1120" i="1"/>
  <c r="AD1230" i="1"/>
  <c r="AD1229" i="1"/>
  <c r="AD1107" i="1"/>
  <c r="AD1106" i="1"/>
  <c r="AD1105" i="1"/>
  <c r="AD1104" i="1"/>
  <c r="AD1228" i="1"/>
  <c r="AD1116" i="1"/>
  <c r="AD1115" i="1"/>
  <c r="AD1103" i="1"/>
  <c r="AD1102" i="1"/>
  <c r="AD1101" i="1"/>
  <c r="AD1100" i="1"/>
  <c r="AD1099" i="1"/>
  <c r="AD1098" i="1"/>
  <c r="AD1112" i="1"/>
  <c r="AD1097" i="1"/>
  <c r="AD1109" i="1"/>
  <c r="AD1110" i="1"/>
  <c r="AD1108" i="1"/>
  <c r="AD1095" i="1"/>
  <c r="AD1080" i="1"/>
  <c r="AD1079" i="1"/>
  <c r="AD1078" i="1"/>
  <c r="AD1086" i="1"/>
  <c r="AD1085" i="1"/>
  <c r="AD1093" i="1"/>
  <c r="AD1082" i="1"/>
  <c r="AD1083" i="1"/>
  <c r="AD1094" i="1"/>
  <c r="AD1092" i="1"/>
  <c r="AD1090" i="1"/>
  <c r="AD1091" i="1"/>
  <c r="AD1089" i="1"/>
  <c r="AD1088" i="1"/>
  <c r="AD1087" i="1"/>
  <c r="AD1084" i="1"/>
  <c r="AD1081" i="1"/>
  <c r="AD1077" i="1"/>
  <c r="AD1096" i="1"/>
  <c r="AD1274" i="1"/>
  <c r="AD1075" i="1"/>
  <c r="AD1073" i="1"/>
  <c r="AD1060" i="1"/>
  <c r="AD1065" i="1"/>
  <c r="AD1059" i="1"/>
  <c r="AD1058" i="1"/>
  <c r="AD1064" i="1"/>
  <c r="AD1063" i="1"/>
  <c r="AD1062" i="1"/>
  <c r="AD1054" i="1"/>
  <c r="AD1053" i="1"/>
  <c r="AD1052" i="1"/>
  <c r="AD1023" i="1"/>
  <c r="AD1022" i="1"/>
  <c r="AD1066" i="1"/>
  <c r="AD1057" i="1"/>
  <c r="AD1076" i="1"/>
  <c r="AD1074" i="1"/>
  <c r="AD1056" i="1"/>
  <c r="AD1051" i="1"/>
  <c r="AD1072" i="1"/>
  <c r="AD1067" i="1"/>
  <c r="AD1050" i="1"/>
  <c r="AD1021" i="1"/>
  <c r="AD1061" i="1"/>
  <c r="AD1055" i="1"/>
  <c r="AD1049" i="1"/>
  <c r="AD1048" i="1"/>
  <c r="AD1047" i="1"/>
  <c r="AD1046" i="1"/>
  <c r="AD1045" i="1"/>
  <c r="AD1029" i="1"/>
  <c r="AD1034" i="1"/>
  <c r="AD1033" i="1"/>
  <c r="AD1032" i="1"/>
  <c r="AD1020" i="1"/>
  <c r="AD1031" i="1"/>
  <c r="AD1019" i="1"/>
  <c r="AD1018" i="1"/>
  <c r="AD1017" i="1"/>
  <c r="AD1016" i="1"/>
  <c r="AD1015" i="1"/>
  <c r="AD1014" i="1"/>
  <c r="AD1013" i="1"/>
  <c r="AD1012" i="1"/>
  <c r="AD1011" i="1"/>
  <c r="AD1042" i="1"/>
  <c r="AD1010" i="1"/>
  <c r="AD1009" i="1"/>
  <c r="AD1008" i="1"/>
  <c r="AD1007" i="1"/>
  <c r="AD1026" i="1"/>
  <c r="AD1006" i="1"/>
  <c r="AD1005" i="1"/>
  <c r="AD1004" i="1"/>
  <c r="AD1039" i="1"/>
  <c r="AD1003" i="1"/>
  <c r="AD1038" i="1"/>
  <c r="AD1002" i="1"/>
  <c r="AD1001" i="1"/>
  <c r="AD1000" i="1"/>
  <c r="AD1044" i="1"/>
  <c r="AD999" i="1"/>
  <c r="AD998" i="1"/>
  <c r="AD997" i="1"/>
  <c r="AD996" i="1"/>
  <c r="AD995" i="1"/>
  <c r="AD1028" i="1"/>
  <c r="AD1043" i="1"/>
  <c r="AD1037" i="1"/>
  <c r="AD1040" i="1"/>
  <c r="AD1035" i="1"/>
  <c r="AD1036" i="1"/>
  <c r="AD994" i="1"/>
  <c r="AD1025" i="1"/>
  <c r="AD993" i="1"/>
  <c r="AD1030" i="1"/>
  <c r="AD992" i="1"/>
  <c r="AD991" i="1"/>
  <c r="AD1027" i="1"/>
  <c r="AJ1024" i="1"/>
  <c r="AG1024" i="1"/>
  <c r="AD1024" i="1"/>
  <c r="AJ987" i="1"/>
  <c r="AG987" i="1"/>
  <c r="AD987" i="1"/>
  <c r="AJ958" i="1" l="1"/>
  <c r="AJ972" i="1"/>
  <c r="AJ986" i="1"/>
  <c r="AJ978" i="1"/>
  <c r="AJ964" i="1"/>
  <c r="AJ963" i="1"/>
  <c r="AJ962" i="1"/>
  <c r="AJ984" i="1"/>
  <c r="AJ983" i="1"/>
  <c r="AJ982" i="1"/>
  <c r="AJ981" i="1"/>
  <c r="AJ980" i="1"/>
  <c r="AJ985" i="1"/>
  <c r="AJ961" i="1"/>
  <c r="AJ975" i="1"/>
  <c r="AJ974" i="1"/>
  <c r="AJ967" i="1"/>
  <c r="AJ957" i="1"/>
  <c r="AJ977" i="1"/>
  <c r="AJ979" i="1"/>
  <c r="AJ956" i="1"/>
  <c r="AJ976" i="1"/>
  <c r="AJ953" i="1"/>
  <c r="AJ973" i="1"/>
  <c r="AJ952" i="1"/>
  <c r="AJ955" i="1"/>
  <c r="AJ968" i="1"/>
  <c r="AJ971" i="1"/>
  <c r="AJ966" i="1"/>
  <c r="AJ970" i="1"/>
  <c r="AJ960" i="1"/>
  <c r="AJ965" i="1"/>
  <c r="AG958" i="1"/>
  <c r="AG972" i="1"/>
  <c r="AG986" i="1"/>
  <c r="AG978" i="1"/>
  <c r="AG964" i="1"/>
  <c r="AG963" i="1"/>
  <c r="AG962" i="1"/>
  <c r="AG984" i="1"/>
  <c r="AG983" i="1"/>
  <c r="AG982" i="1"/>
  <c r="AG981" i="1"/>
  <c r="AG980" i="1"/>
  <c r="AG985" i="1"/>
  <c r="AG961" i="1"/>
  <c r="AG975" i="1"/>
  <c r="AG974" i="1"/>
  <c r="AG967" i="1"/>
  <c r="AG957" i="1"/>
  <c r="AG977" i="1"/>
  <c r="AG979" i="1"/>
  <c r="AG956" i="1"/>
  <c r="AG976" i="1"/>
  <c r="AG953" i="1"/>
  <c r="AG973" i="1"/>
  <c r="AG952" i="1"/>
  <c r="AG955" i="1"/>
  <c r="AG968" i="1"/>
  <c r="AG971" i="1"/>
  <c r="AG966" i="1"/>
  <c r="AG970" i="1"/>
  <c r="AG960" i="1"/>
  <c r="AG965" i="1"/>
  <c r="AD958" i="1"/>
  <c r="AD972" i="1"/>
  <c r="AD986" i="1"/>
  <c r="AD978" i="1"/>
  <c r="AD964" i="1"/>
  <c r="AD963" i="1"/>
  <c r="AD962" i="1"/>
  <c r="AD984" i="1"/>
  <c r="AD983" i="1"/>
  <c r="AD982" i="1"/>
  <c r="AD981" i="1"/>
  <c r="AD980" i="1"/>
  <c r="AD985" i="1"/>
  <c r="AD961" i="1"/>
  <c r="AD975" i="1"/>
  <c r="AD974" i="1"/>
  <c r="AD967" i="1"/>
  <c r="AD957" i="1"/>
  <c r="AD977" i="1"/>
  <c r="AD979" i="1"/>
  <c r="AD956" i="1"/>
  <c r="AD976" i="1"/>
  <c r="AD953" i="1"/>
  <c r="AD973" i="1"/>
  <c r="AD952" i="1"/>
  <c r="AD955" i="1"/>
  <c r="AD968" i="1"/>
  <c r="AD971" i="1"/>
  <c r="AD966" i="1"/>
  <c r="AD970" i="1"/>
  <c r="AD960" i="1"/>
  <c r="AD965" i="1"/>
  <c r="AJ959" i="1"/>
  <c r="AG959" i="1"/>
  <c r="AD959" i="1"/>
  <c r="AJ954" i="1"/>
  <c r="AJ951" i="1"/>
  <c r="AG954" i="1"/>
  <c r="AG951" i="1"/>
  <c r="AD951" i="1"/>
  <c r="AD954" i="1"/>
  <c r="AV1236" i="1" l="1"/>
  <c r="AV1177" i="1"/>
  <c r="AV1176" i="1"/>
  <c r="AV1175" i="1"/>
  <c r="AV1251" i="1"/>
  <c r="AV1235" i="1"/>
  <c r="AV1250" i="1"/>
  <c r="AV1174" i="1"/>
  <c r="AV1232" i="1"/>
  <c r="AV1173" i="1"/>
  <c r="AV1172" i="1"/>
  <c r="AV1171" i="1"/>
  <c r="AV1217" i="1"/>
  <c r="AV1216" i="1"/>
  <c r="AV1211" i="1"/>
  <c r="AV1210" i="1"/>
  <c r="AV1209" i="1"/>
  <c r="AV1208" i="1"/>
  <c r="AV1207" i="1"/>
  <c r="AV1206" i="1"/>
  <c r="AV1200" i="1"/>
  <c r="AV1199" i="1"/>
  <c r="AV1222" i="1"/>
  <c r="AV1170" i="1"/>
  <c r="AV1205" i="1"/>
  <c r="AV1221" i="1"/>
  <c r="AV1204" i="1"/>
  <c r="AV1214" i="1"/>
  <c r="AV1225" i="1"/>
  <c r="AV1213" i="1"/>
  <c r="AV1224" i="1"/>
  <c r="AV1226" i="1"/>
  <c r="AV1223" i="1"/>
  <c r="AV1220" i="1"/>
  <c r="AV1169" i="1"/>
  <c r="AV1219" i="1"/>
  <c r="AV1168" i="1"/>
  <c r="AV1197" i="1"/>
  <c r="AV1196" i="1"/>
  <c r="AV1167" i="1"/>
  <c r="AV1218" i="1"/>
  <c r="AV1203" i="1"/>
  <c r="AV1195" i="1"/>
  <c r="AV1215" i="1"/>
  <c r="AV1202" i="1"/>
  <c r="AV1166" i="1"/>
  <c r="AV1165" i="1"/>
  <c r="AV1212" i="1"/>
  <c r="AV1164" i="1"/>
  <c r="AV1192" i="1"/>
  <c r="AV1163" i="1"/>
  <c r="AV1201" i="1"/>
  <c r="Z1163" i="1" l="1"/>
  <c r="Z1192" i="1"/>
  <c r="Z1164" i="1"/>
  <c r="Z1212" i="1"/>
  <c r="Z1165" i="1"/>
  <c r="Z1166" i="1"/>
  <c r="Z1202" i="1"/>
  <c r="Z1215" i="1"/>
  <c r="Z1195" i="1"/>
  <c r="Z1203" i="1"/>
  <c r="Z1218" i="1"/>
  <c r="Z1167" i="1"/>
  <c r="Z1196" i="1"/>
  <c r="Z1197" i="1"/>
  <c r="Z1168" i="1"/>
  <c r="Z1219" i="1"/>
  <c r="Z1169" i="1"/>
  <c r="Z1220" i="1"/>
  <c r="Z1223" i="1"/>
  <c r="Z1226" i="1"/>
  <c r="Z1224" i="1"/>
  <c r="Z1213" i="1"/>
  <c r="Z1225" i="1"/>
  <c r="Z1214" i="1"/>
  <c r="Z1204" i="1"/>
  <c r="Z1221" i="1"/>
  <c r="Z1205" i="1"/>
  <c r="Z1170" i="1"/>
  <c r="Z1222" i="1"/>
  <c r="Z1199" i="1"/>
  <c r="Z1200" i="1"/>
  <c r="Z1206" i="1"/>
  <c r="Z1207" i="1"/>
  <c r="Z1208" i="1"/>
  <c r="Z1209" i="1"/>
  <c r="Z1210" i="1"/>
  <c r="Z1211" i="1"/>
  <c r="Z1216" i="1"/>
  <c r="Z1217" i="1"/>
  <c r="Z1191" i="1"/>
  <c r="Z1201" i="1"/>
  <c r="Y1201" i="1"/>
  <c r="AG1740" i="1" l="1"/>
  <c r="AG1739" i="1"/>
  <c r="AG1767" i="1"/>
  <c r="AG1737" i="1"/>
  <c r="AG1766" i="1"/>
  <c r="AG1764" i="1"/>
  <c r="AG1765" i="1"/>
  <c r="AG1763" i="1"/>
  <c r="AG1762" i="1"/>
  <c r="AG1761" i="1"/>
  <c r="AG1760" i="1"/>
  <c r="AG1759" i="1"/>
  <c r="AG1758" i="1"/>
  <c r="AG1736" i="1"/>
  <c r="AG1735" i="1"/>
  <c r="AG1734" i="1"/>
  <c r="AG1733" i="1"/>
  <c r="AG1755" i="1"/>
  <c r="AG1754" i="1"/>
  <c r="AG1753" i="1"/>
  <c r="AG1752" i="1"/>
  <c r="AG1757" i="1"/>
  <c r="AG1751" i="1"/>
  <c r="AG1747" i="1"/>
  <c r="AJ1740" i="1"/>
  <c r="AJ1739" i="1"/>
  <c r="AJ1767" i="1"/>
  <c r="AJ1737" i="1"/>
  <c r="AJ1766" i="1"/>
  <c r="AJ1764" i="1"/>
  <c r="AJ1765" i="1"/>
  <c r="AJ1763" i="1"/>
  <c r="AJ1762" i="1"/>
  <c r="AJ1761" i="1"/>
  <c r="AJ1760" i="1"/>
  <c r="AJ1759" i="1"/>
  <c r="AJ1758" i="1"/>
  <c r="AJ1736" i="1"/>
  <c r="AJ1735" i="1"/>
  <c r="AJ1734" i="1"/>
  <c r="AJ1733" i="1"/>
  <c r="AJ1755" i="1"/>
  <c r="AJ1754" i="1"/>
  <c r="AJ1753" i="1"/>
  <c r="AD201" i="1" l="1"/>
  <c r="AD200" i="1"/>
  <c r="AD199" i="1"/>
  <c r="AD225" i="1"/>
  <c r="AD198" i="1"/>
  <c r="AD224" i="1"/>
  <c r="AD219" i="1"/>
  <c r="AD218" i="1"/>
  <c r="AD217" i="1"/>
  <c r="AD215" i="1"/>
  <c r="AD197" i="1"/>
  <c r="AD222" i="1"/>
  <c r="AD210" i="1"/>
  <c r="AD216" i="1"/>
  <c r="AD209" i="1"/>
  <c r="AD208" i="1"/>
  <c r="AD223" i="1"/>
  <c r="AD206" i="1"/>
  <c r="AD205" i="1"/>
  <c r="AD195" i="1"/>
  <c r="AD194" i="1"/>
  <c r="AD193" i="1"/>
  <c r="AD192" i="1"/>
  <c r="AD191" i="1"/>
  <c r="AD221" i="1"/>
  <c r="AD220" i="1"/>
  <c r="AD187" i="1"/>
  <c r="AD186" i="1"/>
  <c r="AD185" i="1"/>
  <c r="AD184" i="1"/>
  <c r="AD190" i="1"/>
  <c r="AD204" i="1"/>
  <c r="AD214" i="1"/>
  <c r="AD212" i="1"/>
  <c r="AD207" i="1"/>
  <c r="AD203" i="1"/>
  <c r="AD189" i="1"/>
  <c r="AD196" i="1"/>
  <c r="AD188" i="1"/>
  <c r="AD183" i="1"/>
  <c r="AD117" i="1"/>
  <c r="AD116" i="1"/>
  <c r="AD115" i="1"/>
  <c r="AD114" i="1"/>
  <c r="AD33" i="1"/>
  <c r="AD32" i="1"/>
  <c r="AD37" i="1"/>
  <c r="AD36" i="1"/>
  <c r="AD35" i="1"/>
  <c r="AD34" i="1"/>
  <c r="AD31" i="1"/>
  <c r="AD53" i="1"/>
  <c r="AD180" i="1"/>
  <c r="AD178" i="1"/>
  <c r="AD179" i="1"/>
  <c r="AD52" i="1"/>
  <c r="AD51" i="1"/>
  <c r="AD42" i="1"/>
  <c r="AD50" i="1"/>
  <c r="AD49" i="1"/>
  <c r="AD48" i="1"/>
  <c r="AD41" i="1"/>
  <c r="AD40" i="1"/>
  <c r="AD47" i="1"/>
  <c r="AD46" i="1"/>
  <c r="AD45" i="1"/>
  <c r="AD44" i="1"/>
  <c r="AD43" i="1"/>
  <c r="AD39" i="1"/>
  <c r="AD171" i="1"/>
  <c r="AD177" i="1"/>
  <c r="AD176" i="1"/>
  <c r="AD175" i="1"/>
  <c r="AD174" i="1"/>
  <c r="AD173" i="1"/>
  <c r="AD172" i="1"/>
  <c r="AD75" i="1"/>
  <c r="AD120" i="1"/>
  <c r="AD29" i="1"/>
  <c r="AD74" i="1"/>
  <c r="AD73" i="1"/>
  <c r="AD28" i="1"/>
  <c r="AD27" i="1"/>
  <c r="AD68" i="1"/>
  <c r="AD103" i="1"/>
  <c r="AD102" i="1"/>
  <c r="AD101" i="1"/>
  <c r="AD100" i="1"/>
  <c r="AD170" i="1"/>
  <c r="AD169" i="1"/>
  <c r="AD58" i="1"/>
  <c r="AD57" i="1"/>
  <c r="AD56" i="1"/>
  <c r="AD67" i="1"/>
  <c r="AD66" i="1"/>
  <c r="AD65" i="1"/>
  <c r="AD89" i="1"/>
  <c r="AD88" i="1"/>
  <c r="AD77" i="1"/>
  <c r="AD87" i="1"/>
  <c r="AD86" i="1"/>
  <c r="AD85" i="1"/>
  <c r="AD84" i="1"/>
  <c r="AD83" i="1"/>
  <c r="AD82" i="1"/>
  <c r="AD81" i="1"/>
  <c r="AD80" i="1"/>
  <c r="AD79" i="1"/>
  <c r="AD78" i="1"/>
  <c r="AD168" i="1"/>
  <c r="AD166" i="1"/>
  <c r="AD167" i="1"/>
  <c r="AD71" i="1"/>
  <c r="AD70" i="1"/>
  <c r="AD112" i="1"/>
  <c r="AD111" i="1"/>
  <c r="AD110" i="1"/>
  <c r="AD109" i="1"/>
  <c r="AD108" i="1"/>
  <c r="AD107" i="1"/>
  <c r="AD106" i="1"/>
  <c r="AD131" i="1"/>
  <c r="AD130" i="1"/>
  <c r="AD129" i="1"/>
  <c r="AD128" i="1"/>
  <c r="AD23" i="1"/>
  <c r="AD22" i="1"/>
  <c r="AD182" i="1"/>
  <c r="AD21" i="1"/>
  <c r="AD20" i="1"/>
  <c r="AD19" i="1"/>
  <c r="AD18" i="1"/>
  <c r="AD17" i="1"/>
  <c r="AD126" i="1"/>
  <c r="AD125" i="1"/>
  <c r="AD124" i="1"/>
  <c r="AD123" i="1"/>
  <c r="AD122" i="1"/>
  <c r="AD98" i="1"/>
  <c r="AD97" i="1"/>
  <c r="AD63" i="1"/>
  <c r="AD163" i="1"/>
  <c r="AD165" i="1"/>
  <c r="AD164" i="1"/>
  <c r="AD96" i="1"/>
  <c r="AD95" i="1"/>
  <c r="AD9" i="1"/>
  <c r="AD181" i="1"/>
  <c r="AD159" i="1"/>
  <c r="AD162" i="1"/>
  <c r="AD161" i="1"/>
  <c r="AD160" i="1"/>
  <c r="AD158" i="1"/>
  <c r="AD157" i="1"/>
  <c r="AD155" i="1"/>
  <c r="AD156" i="1"/>
  <c r="AD148" i="1"/>
  <c r="AD154" i="1"/>
  <c r="AD153" i="1"/>
  <c r="AD152" i="1"/>
  <c r="AD151" i="1"/>
  <c r="AD150" i="1"/>
  <c r="AD149" i="1"/>
  <c r="AD147" i="1"/>
  <c r="AD145" i="1"/>
  <c r="AD146" i="1"/>
  <c r="AD140" i="1"/>
  <c r="AD139" i="1"/>
  <c r="AD138" i="1"/>
  <c r="AD144" i="1"/>
  <c r="AD143" i="1"/>
  <c r="AD142" i="1"/>
  <c r="AD141" i="1"/>
  <c r="AD137" i="1"/>
  <c r="AD136" i="1"/>
  <c r="AD133" i="1"/>
  <c r="AD132" i="1"/>
  <c r="AD15" i="1"/>
  <c r="AD14" i="1"/>
  <c r="AD13" i="1"/>
  <c r="AD135" i="1"/>
  <c r="AD134" i="1"/>
  <c r="AD62" i="1"/>
  <c r="AD8" i="1"/>
  <c r="AD12" i="1"/>
  <c r="AD7" i="1"/>
  <c r="AD6" i="1"/>
  <c r="AD26" i="1"/>
  <c r="AD119" i="1"/>
  <c r="AD25" i="1"/>
  <c r="AD127" i="1"/>
  <c r="AD121" i="1"/>
  <c r="AD94" i="1"/>
  <c r="AD93" i="1"/>
  <c r="AD90" i="1"/>
  <c r="AD118" i="1"/>
  <c r="AD113" i="1"/>
  <c r="AD61" i="1"/>
  <c r="AD104" i="1"/>
  <c r="AD105" i="1"/>
  <c r="AD99" i="1"/>
  <c r="AD92" i="1"/>
  <c r="AD5" i="1"/>
  <c r="AD91" i="1"/>
  <c r="AD60" i="1"/>
  <c r="AD76" i="1"/>
  <c r="AD72" i="1"/>
  <c r="AD69" i="1"/>
  <c r="AD64" i="1"/>
  <c r="AD59" i="1"/>
  <c r="AD55" i="1"/>
  <c r="AD54" i="1"/>
  <c r="AD38" i="1"/>
  <c r="AD30" i="1"/>
  <c r="AD24" i="1"/>
  <c r="AD16" i="1"/>
  <c r="AD4" i="1"/>
  <c r="AD11" i="1"/>
  <c r="AG86" i="1"/>
  <c r="AG85" i="1"/>
  <c r="AG84" i="1"/>
  <c r="AG83" i="1"/>
  <c r="AG82" i="1"/>
  <c r="AG81" i="1"/>
  <c r="AG80" i="1"/>
  <c r="AG79" i="1"/>
  <c r="AG78" i="1"/>
  <c r="AG168" i="1"/>
  <c r="AG166" i="1"/>
  <c r="AG167" i="1"/>
  <c r="AG71" i="1"/>
  <c r="AG70" i="1"/>
  <c r="AG112" i="1"/>
  <c r="AG111" i="1"/>
  <c r="AG110" i="1"/>
  <c r="AG109" i="1"/>
  <c r="AG108" i="1"/>
  <c r="AG107" i="1"/>
  <c r="AG106" i="1"/>
  <c r="AG131" i="1"/>
  <c r="AG130" i="1"/>
  <c r="AG129" i="1"/>
  <c r="AG128" i="1"/>
  <c r="AG23" i="1"/>
  <c r="AG22" i="1"/>
  <c r="AG182" i="1"/>
  <c r="AG21" i="1"/>
  <c r="AG20" i="1"/>
  <c r="AG19" i="1"/>
  <c r="AG18" i="1"/>
  <c r="AG17" i="1"/>
  <c r="AG126" i="1"/>
  <c r="AG125" i="1"/>
  <c r="AG124" i="1"/>
  <c r="AG123" i="1"/>
  <c r="AG122" i="1"/>
  <c r="AG98" i="1"/>
  <c r="AG97" i="1"/>
  <c r="AG63" i="1"/>
  <c r="AG163" i="1"/>
  <c r="AG165" i="1"/>
  <c r="AG164" i="1"/>
  <c r="AG96" i="1"/>
  <c r="AG95" i="1"/>
  <c r="AG9" i="1"/>
  <c r="AG181" i="1"/>
  <c r="AG159" i="1"/>
  <c r="AG162" i="1"/>
  <c r="AG161" i="1"/>
  <c r="AG160" i="1"/>
  <c r="AG158" i="1"/>
  <c r="AG157" i="1"/>
  <c r="AG155" i="1"/>
  <c r="AG156" i="1"/>
  <c r="AG148" i="1"/>
  <c r="AG154" i="1"/>
  <c r="AG153" i="1"/>
  <c r="AG152" i="1"/>
  <c r="AG151" i="1"/>
  <c r="AG150" i="1"/>
  <c r="AG149" i="1"/>
  <c r="AG147" i="1"/>
  <c r="AG145" i="1"/>
  <c r="AG146" i="1"/>
  <c r="AG140" i="1"/>
  <c r="AG139" i="1"/>
  <c r="AG138" i="1"/>
  <c r="AG144" i="1"/>
  <c r="AG143" i="1"/>
  <c r="AG142" i="1"/>
  <c r="AG141" i="1"/>
  <c r="AG137" i="1"/>
  <c r="AG136" i="1"/>
  <c r="AG133" i="1"/>
  <c r="AG132" i="1"/>
  <c r="AG15" i="1"/>
  <c r="AG14" i="1"/>
  <c r="AG13" i="1"/>
  <c r="AG135" i="1"/>
  <c r="AG134" i="1"/>
  <c r="AG62" i="1"/>
  <c r="AG8" i="1"/>
  <c r="AG12" i="1"/>
  <c r="AG7" i="1"/>
  <c r="AG6" i="1"/>
  <c r="AG26" i="1"/>
  <c r="AG119" i="1"/>
  <c r="AG25" i="1"/>
  <c r="AG127" i="1"/>
  <c r="AG121" i="1"/>
  <c r="AG94" i="1"/>
  <c r="AG93" i="1"/>
  <c r="AG90" i="1"/>
  <c r="AG118" i="1"/>
  <c r="AG113" i="1"/>
  <c r="AG61" i="1"/>
  <c r="AG104" i="1"/>
  <c r="AG105" i="1"/>
  <c r="AG99" i="1"/>
  <c r="AG92" i="1"/>
  <c r="AG5" i="1"/>
  <c r="AG91" i="1"/>
  <c r="AG60" i="1"/>
  <c r="AG76" i="1"/>
  <c r="AG72" i="1"/>
  <c r="AG69" i="1"/>
  <c r="AG64" i="1"/>
  <c r="AG59" i="1"/>
  <c r="AG55" i="1"/>
  <c r="AG54" i="1"/>
  <c r="AG38" i="1"/>
  <c r="AG30" i="1"/>
  <c r="AG24" i="1"/>
  <c r="AG16" i="1"/>
  <c r="AG4" i="1"/>
  <c r="AG11" i="1"/>
  <c r="AJ86" i="1"/>
  <c r="AJ85" i="1"/>
  <c r="AJ84" i="1"/>
  <c r="AJ83" i="1"/>
  <c r="AJ82" i="1"/>
  <c r="AJ81" i="1"/>
  <c r="AJ80" i="1"/>
  <c r="AJ79" i="1"/>
  <c r="AJ78" i="1"/>
  <c r="AJ168" i="1"/>
  <c r="AJ166" i="1"/>
  <c r="AJ167" i="1"/>
  <c r="AJ71" i="1"/>
  <c r="AJ70" i="1"/>
  <c r="AJ112" i="1"/>
  <c r="AJ111" i="1"/>
  <c r="AJ110" i="1"/>
  <c r="AJ109" i="1"/>
  <c r="AJ108" i="1"/>
  <c r="AJ107" i="1"/>
  <c r="AJ106" i="1"/>
  <c r="AJ131" i="1"/>
  <c r="AJ130" i="1"/>
  <c r="AJ129" i="1"/>
  <c r="AJ128" i="1"/>
  <c r="AJ23" i="1"/>
  <c r="AJ22" i="1"/>
  <c r="AJ182" i="1"/>
  <c r="AJ21" i="1"/>
  <c r="AJ20" i="1"/>
  <c r="AJ19" i="1"/>
  <c r="AJ18" i="1"/>
  <c r="AJ17" i="1"/>
  <c r="AJ126" i="1"/>
  <c r="AJ125" i="1"/>
  <c r="AJ124" i="1"/>
  <c r="AJ123" i="1"/>
  <c r="AJ122" i="1"/>
  <c r="AJ98" i="1"/>
  <c r="AJ97" i="1"/>
  <c r="AJ63" i="1"/>
  <c r="AJ163" i="1"/>
  <c r="AJ165" i="1"/>
  <c r="AJ164" i="1"/>
  <c r="AJ96" i="1"/>
  <c r="AJ95" i="1"/>
  <c r="AJ9" i="1"/>
  <c r="AJ181" i="1"/>
  <c r="AJ159" i="1"/>
  <c r="AJ162" i="1"/>
  <c r="AJ161" i="1"/>
  <c r="AJ160" i="1"/>
  <c r="AJ158" i="1"/>
  <c r="AJ157" i="1"/>
  <c r="AJ155" i="1"/>
  <c r="AJ156" i="1"/>
  <c r="AJ148" i="1"/>
  <c r="AJ154" i="1"/>
  <c r="AJ153" i="1"/>
  <c r="AJ152" i="1"/>
  <c r="AJ151" i="1"/>
  <c r="AJ150" i="1"/>
  <c r="AJ149" i="1"/>
  <c r="AJ147" i="1"/>
  <c r="AJ145" i="1"/>
  <c r="AJ146" i="1"/>
  <c r="AJ140" i="1"/>
  <c r="AJ139" i="1"/>
  <c r="AJ138" i="1"/>
  <c r="AJ144" i="1"/>
  <c r="AJ143" i="1"/>
  <c r="AJ142" i="1"/>
  <c r="AJ141" i="1"/>
  <c r="AJ137" i="1"/>
  <c r="AJ136" i="1"/>
  <c r="AJ133" i="1"/>
  <c r="AJ132" i="1"/>
  <c r="AJ15" i="1"/>
  <c r="AJ14" i="1"/>
  <c r="AJ13" i="1"/>
  <c r="AJ135" i="1"/>
  <c r="AJ134" i="1"/>
  <c r="AJ62" i="1"/>
  <c r="AJ8" i="1"/>
  <c r="AJ12" i="1"/>
  <c r="AJ7" i="1"/>
  <c r="AJ6" i="1"/>
  <c r="AJ26" i="1"/>
  <c r="AJ119" i="1"/>
  <c r="AJ25" i="1"/>
  <c r="AJ127" i="1"/>
  <c r="AJ121" i="1"/>
  <c r="AJ94" i="1"/>
  <c r="AJ93" i="1"/>
  <c r="AJ90" i="1"/>
  <c r="AJ118" i="1"/>
  <c r="AJ113" i="1"/>
  <c r="AJ61" i="1"/>
  <c r="AJ104" i="1"/>
  <c r="AJ105" i="1"/>
  <c r="AJ99" i="1"/>
  <c r="AJ92" i="1"/>
  <c r="AJ5" i="1"/>
  <c r="AJ91" i="1"/>
  <c r="AJ60" i="1"/>
  <c r="AJ76" i="1"/>
  <c r="AJ72" i="1"/>
  <c r="AJ69" i="1"/>
  <c r="AJ64" i="1"/>
  <c r="AJ59" i="1"/>
  <c r="AJ55" i="1"/>
  <c r="AJ54" i="1"/>
  <c r="AJ38" i="1"/>
  <c r="AJ30" i="1"/>
  <c r="AJ24" i="1"/>
  <c r="AJ16" i="1"/>
  <c r="AJ4" i="1"/>
  <c r="AJ11" i="1"/>
  <c r="AG3" i="1"/>
  <c r="AJ3" i="1"/>
  <c r="AD3" i="1"/>
  <c r="AJ1627" i="1" l="1"/>
  <c r="AJ1619" i="1"/>
  <c r="AJ1618" i="1"/>
  <c r="AJ1617" i="1"/>
  <c r="AJ1620" i="1"/>
  <c r="AJ1616" i="1"/>
  <c r="AJ1615" i="1"/>
  <c r="AJ1614" i="1"/>
  <c r="AJ1613" i="1"/>
  <c r="AJ1612" i="1"/>
  <c r="AJ1622" i="1"/>
  <c r="AJ1610" i="1"/>
  <c r="AJ1609" i="1"/>
  <c r="AJ1636" i="1"/>
  <c r="AJ1607" i="1"/>
  <c r="AJ1606" i="1"/>
  <c r="AJ1605" i="1"/>
  <c r="AJ1604" i="1"/>
  <c r="AJ1635" i="1"/>
  <c r="AJ1603" i="1"/>
  <c r="AJ1634" i="1"/>
  <c r="AJ1633" i="1"/>
  <c r="AJ1632" i="1"/>
  <c r="AJ1631" i="1"/>
  <c r="AJ1602" i="1"/>
  <c r="AJ1601" i="1"/>
  <c r="AJ1629" i="1"/>
  <c r="AJ1527" i="1"/>
  <c r="AJ1526" i="1"/>
  <c r="AJ1624" i="1"/>
  <c r="AJ1600" i="1"/>
  <c r="AJ1599" i="1"/>
  <c r="AJ1625" i="1"/>
  <c r="AJ1630" i="1"/>
  <c r="AJ1598" i="1"/>
  <c r="AJ1626" i="1"/>
  <c r="AJ1597" i="1"/>
  <c r="AJ1596" i="1"/>
  <c r="AJ1628" i="1"/>
  <c r="AJ1623" i="1"/>
  <c r="AJ1621" i="1"/>
  <c r="AJ1525" i="1"/>
  <c r="AJ1611" i="1"/>
  <c r="AJ1608" i="1"/>
  <c r="AJ1595" i="1"/>
  <c r="AJ1593" i="1"/>
  <c r="AJ1584" i="1"/>
  <c r="AJ1592" i="1"/>
  <c r="AJ1583" i="1"/>
  <c r="AJ1582" i="1"/>
  <c r="AJ1580" i="1"/>
  <c r="AJ1579" i="1"/>
  <c r="AJ1578" i="1"/>
  <c r="AJ1586" i="1"/>
  <c r="AJ1554" i="1"/>
  <c r="AJ1594" i="1"/>
  <c r="AJ1591" i="1"/>
  <c r="AJ1590" i="1"/>
  <c r="AJ1589" i="1"/>
  <c r="AJ1588" i="1"/>
  <c r="AJ1587" i="1"/>
  <c r="AJ1577" i="1"/>
  <c r="AJ1576" i="1"/>
  <c r="AJ1585" i="1"/>
  <c r="AJ1581" i="1"/>
  <c r="AJ1575" i="1"/>
  <c r="AJ1574" i="1"/>
  <c r="AJ1562" i="1"/>
  <c r="AJ1561" i="1"/>
  <c r="AJ1560" i="1"/>
  <c r="AJ1570" i="1"/>
  <c r="AJ1564" i="1"/>
  <c r="AJ1568" i="1"/>
  <c r="AJ1567" i="1"/>
  <c r="AJ1566" i="1"/>
  <c r="AJ1559" i="1"/>
  <c r="AJ1558" i="1"/>
  <c r="AJ1573" i="1"/>
  <c r="AJ1557" i="1"/>
  <c r="AJ1572" i="1"/>
  <c r="AJ1571" i="1"/>
  <c r="AJ1569" i="1"/>
  <c r="AJ1556" i="1"/>
  <c r="AJ1565" i="1"/>
  <c r="AJ1563" i="1"/>
  <c r="AJ1555" i="1"/>
  <c r="AJ1504" i="1"/>
  <c r="AJ1647" i="1"/>
  <c r="AJ1646" i="1"/>
  <c r="AJ1503" i="1"/>
  <c r="AJ1502" i="1"/>
  <c r="AJ1545" i="1"/>
  <c r="AJ1544" i="1"/>
  <c r="AJ1543" i="1"/>
  <c r="AJ1542" i="1"/>
  <c r="AJ1541" i="1"/>
  <c r="AJ1540" i="1"/>
  <c r="AJ1539" i="1"/>
  <c r="AJ1533" i="1"/>
  <c r="AJ1532" i="1"/>
  <c r="AJ1531" i="1"/>
  <c r="AJ1553" i="1"/>
  <c r="AJ1552" i="1"/>
  <c r="AJ1537" i="1"/>
  <c r="AJ1501" i="1"/>
  <c r="AJ1536" i="1"/>
  <c r="AJ1500" i="1"/>
  <c r="AJ1499" i="1"/>
  <c r="AJ1498" i="1"/>
  <c r="AJ1497" i="1"/>
  <c r="AJ1522" i="1"/>
  <c r="AJ1521" i="1"/>
  <c r="AJ1520" i="1"/>
  <c r="AJ1519" i="1"/>
  <c r="AJ1518" i="1"/>
  <c r="AJ1517" i="1"/>
  <c r="AJ1516" i="1"/>
  <c r="AJ1515" i="1"/>
  <c r="AJ1514" i="1"/>
  <c r="AJ1524" i="1"/>
  <c r="AJ1551" i="1"/>
  <c r="AJ1535" i="1"/>
  <c r="AJ1550" i="1"/>
  <c r="AJ1530" i="1"/>
  <c r="AJ1513" i="1"/>
  <c r="AJ1512" i="1"/>
  <c r="AJ1511" i="1"/>
  <c r="AJ1510" i="1"/>
  <c r="AJ1509" i="1"/>
  <c r="AJ1508" i="1"/>
  <c r="AJ1507" i="1"/>
  <c r="AJ1506" i="1"/>
  <c r="AJ1496" i="1"/>
  <c r="AJ1645" i="1"/>
  <c r="AJ1495" i="1"/>
  <c r="AJ1549" i="1"/>
  <c r="AJ1529" i="1"/>
  <c r="AJ1547" i="1"/>
  <c r="AJ1546" i="1"/>
  <c r="AJ1538" i="1"/>
  <c r="AJ1534" i="1"/>
  <c r="AJ1494" i="1"/>
  <c r="AJ1528" i="1"/>
  <c r="AJ1523" i="1"/>
  <c r="AJ1505" i="1"/>
  <c r="AJ1493" i="1"/>
  <c r="AJ1482" i="1"/>
  <c r="AJ1481" i="1"/>
  <c r="AJ1480" i="1"/>
  <c r="AJ1492" i="1"/>
  <c r="AJ1477" i="1"/>
  <c r="AJ1468" i="1"/>
  <c r="AJ1491" i="1"/>
  <c r="AJ1467" i="1"/>
  <c r="AJ1466" i="1"/>
  <c r="AJ1476" i="1"/>
  <c r="AJ1490" i="1"/>
  <c r="AJ1465" i="1"/>
  <c r="AJ1489" i="1"/>
  <c r="AJ1486" i="1"/>
  <c r="AJ1488" i="1"/>
  <c r="AJ1487" i="1"/>
  <c r="AJ1474" i="1"/>
  <c r="AJ1485" i="1"/>
  <c r="AJ1484" i="1"/>
  <c r="AJ1473" i="1"/>
  <c r="AJ1472" i="1"/>
  <c r="AJ1471" i="1"/>
  <c r="AJ1421" i="1"/>
  <c r="AJ1464" i="1"/>
  <c r="AJ1463" i="1"/>
  <c r="AJ1478" i="1"/>
  <c r="AJ1483" i="1"/>
  <c r="AJ1479" i="1"/>
  <c r="AJ1475" i="1"/>
  <c r="AJ1462" i="1"/>
  <c r="AJ1461" i="1"/>
  <c r="AJ1470" i="1"/>
  <c r="AJ1469" i="1"/>
  <c r="AJ1460" i="1"/>
  <c r="AJ1459" i="1"/>
  <c r="AJ1449" i="1"/>
  <c r="AJ1448" i="1"/>
  <c r="AJ1451" i="1"/>
  <c r="AJ1455" i="1"/>
  <c r="AJ1445" i="1"/>
  <c r="AJ1444" i="1"/>
  <c r="AJ1458" i="1"/>
  <c r="AJ1367" i="1"/>
  <c r="AJ1443" i="1"/>
  <c r="AJ1457" i="1"/>
  <c r="AJ1456" i="1"/>
  <c r="AJ1442" i="1"/>
  <c r="AJ1454" i="1"/>
  <c r="AJ1453" i="1"/>
  <c r="AJ1452" i="1"/>
  <c r="AJ1450" i="1"/>
  <c r="AJ1447" i="1"/>
  <c r="AJ1446" i="1"/>
  <c r="AJ1441" i="1"/>
  <c r="AJ1435" i="1"/>
  <c r="AJ1434" i="1"/>
  <c r="AJ1433" i="1"/>
  <c r="AJ1428" i="1"/>
  <c r="AJ1432" i="1"/>
  <c r="AJ1440" i="1"/>
  <c r="AJ1426" i="1"/>
  <c r="AJ1438" i="1"/>
  <c r="AJ1439" i="1"/>
  <c r="AJ1437" i="1"/>
  <c r="AJ1425" i="1"/>
  <c r="AJ1424" i="1"/>
  <c r="AJ1436" i="1"/>
  <c r="AJ1431" i="1"/>
  <c r="AJ1430" i="1"/>
  <c r="AJ1429" i="1"/>
  <c r="AJ1422" i="1"/>
  <c r="AJ1417" i="1"/>
  <c r="AJ1415" i="1"/>
  <c r="AJ1410" i="1"/>
  <c r="AJ1409" i="1"/>
  <c r="AJ1408" i="1"/>
  <c r="AJ1407" i="1"/>
  <c r="AJ1406" i="1"/>
  <c r="AJ1420" i="1"/>
  <c r="AJ1413" i="1"/>
  <c r="AJ1419" i="1"/>
  <c r="AJ1412" i="1"/>
  <c r="AJ1405" i="1"/>
  <c r="AJ1404" i="1"/>
  <c r="AJ1403" i="1"/>
  <c r="AJ1418" i="1"/>
  <c r="AJ1402" i="1"/>
  <c r="AJ1416" i="1"/>
  <c r="AJ1414" i="1"/>
  <c r="AJ1401" i="1"/>
  <c r="AJ1400" i="1"/>
  <c r="AJ1411" i="1"/>
  <c r="AJ1399" i="1"/>
  <c r="AJ1398" i="1"/>
  <c r="AJ1397" i="1"/>
  <c r="AJ1383" i="1"/>
  <c r="AJ1395" i="1"/>
  <c r="AJ1394" i="1"/>
  <c r="AJ1393" i="1"/>
  <c r="AJ1389" i="1"/>
  <c r="AJ1392" i="1"/>
  <c r="AJ1379" i="1"/>
  <c r="AJ1384" i="1"/>
  <c r="AJ1396" i="1"/>
  <c r="AJ1391" i="1"/>
  <c r="AJ1390" i="1"/>
  <c r="AJ1386" i="1"/>
  <c r="AJ1387" i="1"/>
  <c r="AJ1385" i="1"/>
  <c r="AJ1381" i="1"/>
  <c r="AJ1382" i="1"/>
  <c r="AJ1380" i="1"/>
  <c r="AJ1378" i="1"/>
  <c r="AG1627" i="1"/>
  <c r="AG1619" i="1"/>
  <c r="AG1618" i="1"/>
  <c r="AG1617" i="1"/>
  <c r="AG1620" i="1"/>
  <c r="AG1616" i="1"/>
  <c r="AG1615" i="1"/>
  <c r="AG1614" i="1"/>
  <c r="AG1613" i="1"/>
  <c r="AG1612" i="1"/>
  <c r="AG1622" i="1"/>
  <c r="AG1610" i="1"/>
  <c r="AG1609" i="1"/>
  <c r="AG1636" i="1"/>
  <c r="AG1607" i="1"/>
  <c r="AG1606" i="1"/>
  <c r="AG1605" i="1"/>
  <c r="AG1604" i="1"/>
  <c r="AG1635" i="1"/>
  <c r="AG1603" i="1"/>
  <c r="AG1634" i="1"/>
  <c r="AG1633" i="1"/>
  <c r="AG1632" i="1"/>
  <c r="AG1631" i="1"/>
  <c r="AG1602" i="1"/>
  <c r="AG1601" i="1"/>
  <c r="AG1629" i="1"/>
  <c r="AG1527" i="1"/>
  <c r="AG1526" i="1"/>
  <c r="AG1624" i="1"/>
  <c r="AG1600" i="1"/>
  <c r="AG1599" i="1"/>
  <c r="AG1625" i="1"/>
  <c r="AG1630" i="1"/>
  <c r="AG1598" i="1"/>
  <c r="AG1626" i="1"/>
  <c r="AG1597" i="1"/>
  <c r="AG1596" i="1"/>
  <c r="AG1628" i="1"/>
  <c r="AG1623" i="1"/>
  <c r="AG1621" i="1"/>
  <c r="AG1525" i="1"/>
  <c r="AG1611" i="1"/>
  <c r="AG1608" i="1"/>
  <c r="AG1595" i="1"/>
  <c r="AG1593" i="1"/>
  <c r="AG1584" i="1"/>
  <c r="AG1592" i="1"/>
  <c r="AG1583" i="1"/>
  <c r="AG1582" i="1"/>
  <c r="AG1580" i="1"/>
  <c r="AG1579" i="1"/>
  <c r="AG1578" i="1"/>
  <c r="AG1586" i="1"/>
  <c r="AG1554" i="1"/>
  <c r="AG1594" i="1"/>
  <c r="AG1591" i="1"/>
  <c r="AG1590" i="1"/>
  <c r="AG1589" i="1"/>
  <c r="AG1588" i="1"/>
  <c r="AG1587" i="1"/>
  <c r="AG1577" i="1"/>
  <c r="AG1576" i="1"/>
  <c r="AG1585" i="1"/>
  <c r="AG1581" i="1"/>
  <c r="AG1575" i="1"/>
  <c r="AG1574" i="1"/>
  <c r="AG1562" i="1"/>
  <c r="AG1561" i="1"/>
  <c r="AG1560" i="1"/>
  <c r="AG1570" i="1"/>
  <c r="AG1564" i="1"/>
  <c r="AG1568" i="1"/>
  <c r="AG1567" i="1"/>
  <c r="AG1566" i="1"/>
  <c r="AG1559" i="1"/>
  <c r="AG1558" i="1"/>
  <c r="AG1573" i="1"/>
  <c r="AG1557" i="1"/>
  <c r="AG1572" i="1"/>
  <c r="AG1571" i="1"/>
  <c r="AG1569" i="1"/>
  <c r="AG1556" i="1"/>
  <c r="AG1565" i="1"/>
  <c r="AG1563" i="1"/>
  <c r="AG1555" i="1"/>
  <c r="AG1504" i="1"/>
  <c r="AG1647" i="1"/>
  <c r="AG1646" i="1"/>
  <c r="AG1503" i="1"/>
  <c r="AG1502" i="1"/>
  <c r="AG1545" i="1"/>
  <c r="AG1544" i="1"/>
  <c r="AG1543" i="1"/>
  <c r="AG1542" i="1"/>
  <c r="AG1541" i="1"/>
  <c r="AG1540" i="1"/>
  <c r="AG1539" i="1"/>
  <c r="AG1533" i="1"/>
  <c r="AG1532" i="1"/>
  <c r="AG1531" i="1"/>
  <c r="AG1553" i="1"/>
  <c r="AG1552" i="1"/>
  <c r="AG1537" i="1"/>
  <c r="AG1501" i="1"/>
  <c r="AG1536" i="1"/>
  <c r="AG1500" i="1"/>
  <c r="AG1499" i="1"/>
  <c r="AG1498" i="1"/>
  <c r="AG1497" i="1"/>
  <c r="AG1522" i="1"/>
  <c r="AG1521" i="1"/>
  <c r="AG1520" i="1"/>
  <c r="AG1519" i="1"/>
  <c r="AG1518" i="1"/>
  <c r="AG1517" i="1"/>
  <c r="AG1516" i="1"/>
  <c r="AG1515" i="1"/>
  <c r="AG1514" i="1"/>
  <c r="AG1524" i="1"/>
  <c r="AG1551" i="1"/>
  <c r="AG1535" i="1"/>
  <c r="AG1550" i="1"/>
  <c r="AG1530" i="1"/>
  <c r="AG1513" i="1"/>
  <c r="AG1512" i="1"/>
  <c r="AG1511" i="1"/>
  <c r="AG1510" i="1"/>
  <c r="AG1509" i="1"/>
  <c r="AG1508" i="1"/>
  <c r="AG1507" i="1"/>
  <c r="AG1506" i="1"/>
  <c r="AG1496" i="1"/>
  <c r="AG1645" i="1"/>
  <c r="AG1495" i="1"/>
  <c r="AG1549" i="1"/>
  <c r="AG1529" i="1"/>
  <c r="AG1547" i="1"/>
  <c r="AG1546" i="1"/>
  <c r="AG1538" i="1"/>
  <c r="AG1534" i="1"/>
  <c r="AG1494" i="1"/>
  <c r="AG1528" i="1"/>
  <c r="AG1523" i="1"/>
  <c r="AG1505" i="1"/>
  <c r="AG1493" i="1"/>
  <c r="AG1482" i="1"/>
  <c r="AG1481" i="1"/>
  <c r="AG1480" i="1"/>
  <c r="AG1492" i="1"/>
  <c r="AG1477" i="1"/>
  <c r="AG1468" i="1"/>
  <c r="AG1491" i="1"/>
  <c r="AG1467" i="1"/>
  <c r="AG1466" i="1"/>
  <c r="AG1476" i="1"/>
  <c r="AG1490" i="1"/>
  <c r="AG1465" i="1"/>
  <c r="AG1489" i="1"/>
  <c r="AG1486" i="1"/>
  <c r="AG1488" i="1"/>
  <c r="AG1487" i="1"/>
  <c r="AG1474" i="1"/>
  <c r="AG1485" i="1"/>
  <c r="AG1484" i="1"/>
  <c r="AG1473" i="1"/>
  <c r="AG1472" i="1"/>
  <c r="AG1471" i="1"/>
  <c r="AG1421" i="1"/>
  <c r="AG1464" i="1"/>
  <c r="AG1463" i="1"/>
  <c r="AG1478" i="1"/>
  <c r="AG1483" i="1"/>
  <c r="AG1479" i="1"/>
  <c r="AG1475" i="1"/>
  <c r="AG1462" i="1"/>
  <c r="AG1461" i="1"/>
  <c r="AG1470" i="1"/>
  <c r="AG1469" i="1"/>
  <c r="AG1460" i="1"/>
  <c r="AG1459" i="1"/>
  <c r="AG1449" i="1"/>
  <c r="AG1448" i="1"/>
  <c r="AG1451" i="1"/>
  <c r="AG1455" i="1"/>
  <c r="AG1445" i="1"/>
  <c r="AG1444" i="1"/>
  <c r="AG1458" i="1"/>
  <c r="AG1367" i="1"/>
  <c r="AG1443" i="1"/>
  <c r="AG1457" i="1"/>
  <c r="AG1456" i="1"/>
  <c r="AG1442" i="1"/>
  <c r="AG1454" i="1"/>
  <c r="AG1453" i="1"/>
  <c r="AG1452" i="1"/>
  <c r="AG1450" i="1"/>
  <c r="AG1447" i="1"/>
  <c r="AG1446" i="1"/>
  <c r="AG1441" i="1"/>
  <c r="AG1435" i="1"/>
  <c r="AG1434" i="1"/>
  <c r="AG1433" i="1"/>
  <c r="AG1428" i="1"/>
  <c r="AG1432" i="1"/>
  <c r="AG1440" i="1"/>
  <c r="AG1426" i="1"/>
  <c r="AG1438" i="1"/>
  <c r="AG1439" i="1"/>
  <c r="AG1437" i="1"/>
  <c r="AG1425" i="1"/>
  <c r="AG1424" i="1"/>
  <c r="AG1436" i="1"/>
  <c r="AG1431" i="1"/>
  <c r="AG1430" i="1"/>
  <c r="AG1429" i="1"/>
  <c r="AG1422" i="1"/>
  <c r="AG1417" i="1"/>
  <c r="AG1415" i="1"/>
  <c r="AG1410" i="1"/>
  <c r="AG1409" i="1"/>
  <c r="AG1408" i="1"/>
  <c r="AG1407" i="1"/>
  <c r="AG1406" i="1"/>
  <c r="AG1420" i="1"/>
  <c r="AG1413" i="1"/>
  <c r="AG1419" i="1"/>
  <c r="AG1412" i="1"/>
  <c r="AG1405" i="1"/>
  <c r="AG1404" i="1"/>
  <c r="AG1403" i="1"/>
  <c r="AG1418" i="1"/>
  <c r="AG1402" i="1"/>
  <c r="AG1416" i="1"/>
  <c r="AG1414" i="1"/>
  <c r="AG1401" i="1"/>
  <c r="AG1400" i="1"/>
  <c r="AG1411" i="1"/>
  <c r="AG1399" i="1"/>
  <c r="AG1398" i="1"/>
  <c r="AG1397" i="1"/>
  <c r="AG1383" i="1"/>
  <c r="AG1395" i="1"/>
  <c r="AG1394" i="1"/>
  <c r="AG1393" i="1"/>
  <c r="AG1389" i="1"/>
  <c r="AG1392" i="1"/>
  <c r="AG1379" i="1"/>
  <c r="AG1384" i="1"/>
  <c r="AG1396" i="1"/>
  <c r="AG1391" i="1"/>
  <c r="AG1390" i="1"/>
  <c r="AG1386" i="1"/>
  <c r="AG1387" i="1"/>
  <c r="AG1385" i="1"/>
  <c r="AG1381" i="1"/>
  <c r="AG1382" i="1"/>
  <c r="AG1380" i="1"/>
  <c r="AG1378" i="1"/>
  <c r="AG1377" i="1"/>
  <c r="AD1627" i="1"/>
  <c r="AD1619" i="1"/>
  <c r="AD1618" i="1"/>
  <c r="AD1617" i="1"/>
  <c r="AD1620" i="1"/>
  <c r="AD1616" i="1"/>
  <c r="AD1615" i="1"/>
  <c r="AD1614" i="1"/>
  <c r="AD1613" i="1"/>
  <c r="AD1612" i="1"/>
  <c r="AD1622" i="1"/>
  <c r="AD1610" i="1"/>
  <c r="AD1609" i="1"/>
  <c r="AD1636" i="1"/>
  <c r="AD1607" i="1"/>
  <c r="AD1606" i="1"/>
  <c r="AD1605" i="1"/>
  <c r="AD1604" i="1"/>
  <c r="AD1635" i="1"/>
  <c r="AD1603" i="1"/>
  <c r="AD1634" i="1"/>
  <c r="AD1633" i="1"/>
  <c r="AD1632" i="1"/>
  <c r="AD1631" i="1"/>
  <c r="AD1602" i="1"/>
  <c r="AD1601" i="1"/>
  <c r="AD1629" i="1"/>
  <c r="AD1527" i="1"/>
  <c r="AD1526" i="1"/>
  <c r="AD1624" i="1"/>
  <c r="AD1600" i="1"/>
  <c r="AD1599" i="1"/>
  <c r="AD1625" i="1"/>
  <c r="AD1630" i="1"/>
  <c r="AD1598" i="1"/>
  <c r="AD1626" i="1"/>
  <c r="AD1597" i="1"/>
  <c r="AD1596" i="1"/>
  <c r="AD1628" i="1"/>
  <c r="AD1623" i="1"/>
  <c r="AD1621" i="1"/>
  <c r="AD1525" i="1"/>
  <c r="AD1611" i="1"/>
  <c r="AD1608" i="1"/>
  <c r="AD1595" i="1"/>
  <c r="AD1593" i="1"/>
  <c r="AD1584" i="1"/>
  <c r="AD1592" i="1"/>
  <c r="AD1583" i="1"/>
  <c r="AD1582" i="1"/>
  <c r="AD1580" i="1"/>
  <c r="AD1579" i="1"/>
  <c r="AD1578" i="1"/>
  <c r="AD1586" i="1"/>
  <c r="AD1554" i="1"/>
  <c r="AD1594" i="1"/>
  <c r="AD1591" i="1"/>
  <c r="AD1590" i="1"/>
  <c r="AD1589" i="1"/>
  <c r="AD1588" i="1"/>
  <c r="AD1587" i="1"/>
  <c r="AD1577" i="1"/>
  <c r="AD1576" i="1"/>
  <c r="AD1585" i="1"/>
  <c r="AD1581" i="1"/>
  <c r="AD1575" i="1"/>
  <c r="AD1574" i="1"/>
  <c r="AD1562" i="1"/>
  <c r="AD1561" i="1"/>
  <c r="AD1560" i="1"/>
  <c r="AD1570" i="1"/>
  <c r="AD1564" i="1"/>
  <c r="AD1568" i="1"/>
  <c r="AD1567" i="1"/>
  <c r="AD1566" i="1"/>
  <c r="AD1559" i="1"/>
  <c r="AD1558" i="1"/>
  <c r="AD1573" i="1"/>
  <c r="AD1557" i="1"/>
  <c r="AD1572" i="1"/>
  <c r="AD1571" i="1"/>
  <c r="AD1569" i="1"/>
  <c r="AD1556" i="1"/>
  <c r="AD1565" i="1"/>
  <c r="AD1563" i="1"/>
  <c r="AD1555" i="1"/>
  <c r="AD1504" i="1"/>
  <c r="AD1647" i="1"/>
  <c r="AD1646" i="1"/>
  <c r="AD1503" i="1"/>
  <c r="AD1502" i="1"/>
  <c r="AD1545" i="1"/>
  <c r="AD1544" i="1"/>
  <c r="AD1543" i="1"/>
  <c r="AD1542" i="1"/>
  <c r="AD1541" i="1"/>
  <c r="AD1540" i="1"/>
  <c r="AD1539" i="1"/>
  <c r="AD1533" i="1"/>
  <c r="AD1532" i="1"/>
  <c r="AD1531" i="1"/>
  <c r="AD1553" i="1"/>
  <c r="AD1552" i="1"/>
  <c r="AD1537" i="1"/>
  <c r="AD1501" i="1"/>
  <c r="AD1536" i="1"/>
  <c r="AD1500" i="1"/>
  <c r="AD1499" i="1"/>
  <c r="AD1498" i="1"/>
  <c r="AD1497" i="1"/>
  <c r="AD1522" i="1"/>
  <c r="AD1521" i="1"/>
  <c r="AD1520" i="1"/>
  <c r="AD1519" i="1"/>
  <c r="AD1518" i="1"/>
  <c r="AD1517" i="1"/>
  <c r="AD1516" i="1"/>
  <c r="AD1515" i="1"/>
  <c r="AD1514" i="1"/>
  <c r="AD1524" i="1"/>
  <c r="AD1551" i="1"/>
  <c r="AD1535" i="1"/>
  <c r="AD1550" i="1"/>
  <c r="AD1530" i="1"/>
  <c r="AD1513" i="1"/>
  <c r="AD1512" i="1"/>
  <c r="AD1511" i="1"/>
  <c r="AD1510" i="1"/>
  <c r="AD1509" i="1"/>
  <c r="AD1508" i="1"/>
  <c r="AD1507" i="1"/>
  <c r="AD1506" i="1"/>
  <c r="AD1496" i="1"/>
  <c r="AD1645" i="1"/>
  <c r="AD1495" i="1"/>
  <c r="AD1549" i="1"/>
  <c r="AD1529" i="1"/>
  <c r="AD1547" i="1"/>
  <c r="AD1546" i="1"/>
  <c r="AD1538" i="1"/>
  <c r="AD1534" i="1"/>
  <c r="AD1494" i="1"/>
  <c r="AD1528" i="1"/>
  <c r="AD1523" i="1"/>
  <c r="AD1505" i="1"/>
  <c r="AD1493" i="1"/>
  <c r="AD1482" i="1"/>
  <c r="AD1481" i="1"/>
  <c r="AD1480" i="1"/>
  <c r="AD1492" i="1"/>
  <c r="AD1477" i="1"/>
  <c r="AD1468" i="1"/>
  <c r="AD1491" i="1"/>
  <c r="AD1467" i="1"/>
  <c r="AD1466" i="1"/>
  <c r="AD1476" i="1"/>
  <c r="AD1490" i="1"/>
  <c r="AD1465" i="1"/>
  <c r="AD1489" i="1"/>
  <c r="AD1486" i="1"/>
  <c r="AD1488" i="1"/>
  <c r="AD1487" i="1"/>
  <c r="AD1474" i="1"/>
  <c r="AD1485" i="1"/>
  <c r="AD1484" i="1"/>
  <c r="AD1473" i="1"/>
  <c r="AD1472" i="1"/>
  <c r="AD1471" i="1"/>
  <c r="AD1421" i="1"/>
  <c r="AD1464" i="1"/>
  <c r="AD1463" i="1"/>
  <c r="AD1478" i="1"/>
  <c r="AD1483" i="1"/>
  <c r="AD1479" i="1"/>
  <c r="AD1475" i="1"/>
  <c r="AD1462" i="1"/>
  <c r="AD1461" i="1"/>
  <c r="AD1470" i="1"/>
  <c r="AD1469" i="1"/>
  <c r="AD1460" i="1"/>
  <c r="AD1459" i="1"/>
  <c r="AD1449" i="1"/>
  <c r="AD1448" i="1"/>
  <c r="AD1451" i="1"/>
  <c r="AD1455" i="1"/>
  <c r="AD1445" i="1"/>
  <c r="AD1444" i="1"/>
  <c r="AD1458" i="1"/>
  <c r="AD1367" i="1"/>
  <c r="AD1443" i="1"/>
  <c r="AD1457" i="1"/>
  <c r="AD1456" i="1"/>
  <c r="AD1442" i="1"/>
  <c r="AD1454" i="1"/>
  <c r="AD1453" i="1"/>
  <c r="AD1452" i="1"/>
  <c r="AD1450" i="1"/>
  <c r="AD1447" i="1"/>
  <c r="AD1446" i="1"/>
  <c r="AD1441" i="1"/>
  <c r="AD1435" i="1"/>
  <c r="AD1434" i="1"/>
  <c r="AD1433" i="1"/>
  <c r="AD1428" i="1"/>
  <c r="AD1432" i="1"/>
  <c r="AD1440" i="1"/>
  <c r="AD1426" i="1"/>
  <c r="AD1438" i="1"/>
  <c r="AD1439" i="1"/>
  <c r="AD1437" i="1"/>
  <c r="AD1425" i="1"/>
  <c r="AD1424" i="1"/>
  <c r="AD1436" i="1"/>
  <c r="AD1431" i="1"/>
  <c r="AD1430" i="1"/>
  <c r="AD1429" i="1"/>
  <c r="AD1422" i="1"/>
  <c r="AD1417" i="1"/>
  <c r="AD1415" i="1"/>
  <c r="AD1410" i="1"/>
  <c r="AD1409" i="1"/>
  <c r="AD1408" i="1"/>
  <c r="AD1407" i="1"/>
  <c r="AD1406" i="1"/>
  <c r="AD1420" i="1"/>
  <c r="AD1413" i="1"/>
  <c r="AD1419" i="1"/>
  <c r="AD1412" i="1"/>
  <c r="AD1405" i="1"/>
  <c r="AD1404" i="1"/>
  <c r="AD1403" i="1"/>
  <c r="AD1418" i="1"/>
  <c r="AD1402" i="1"/>
  <c r="AD1416" i="1"/>
  <c r="AD1414" i="1"/>
  <c r="AD1401" i="1"/>
  <c r="AD1400" i="1"/>
  <c r="AD1411" i="1"/>
  <c r="AD1399" i="1"/>
  <c r="AD1398" i="1"/>
  <c r="AD1397" i="1"/>
  <c r="AD1383" i="1"/>
  <c r="AD1395" i="1"/>
  <c r="AD1394" i="1"/>
  <c r="AD1393" i="1"/>
  <c r="AD1389" i="1"/>
  <c r="AD1392" i="1"/>
  <c r="AD1379" i="1"/>
  <c r="AD1384" i="1"/>
  <c r="AD1396" i="1"/>
  <c r="AD1391" i="1"/>
  <c r="AD1390" i="1"/>
  <c r="AD1386" i="1"/>
  <c r="AD1387" i="1"/>
  <c r="AD1385" i="1"/>
  <c r="AD1381" i="1"/>
  <c r="AD1382" i="1"/>
  <c r="AD1380" i="1"/>
  <c r="AD1378" i="1"/>
  <c r="AD1377" i="1"/>
  <c r="AD1376" i="1"/>
  <c r="AJ1162" i="1" l="1"/>
  <c r="AG1162" i="1"/>
  <c r="AD1162" i="1"/>
  <c r="AJ1161" i="1"/>
  <c r="AG1161" i="1"/>
  <c r="AD1161" i="1"/>
  <c r="AJ1160" i="1"/>
  <c r="AG1160" i="1"/>
  <c r="AD1160" i="1"/>
  <c r="AJ1159" i="1"/>
  <c r="AG1159" i="1"/>
  <c r="AD1159" i="1"/>
  <c r="AJ1158" i="1"/>
  <c r="AG1158" i="1"/>
  <c r="AD1158" i="1"/>
  <c r="AJ1157" i="1"/>
  <c r="AG1157" i="1"/>
  <c r="AD1157" i="1"/>
  <c r="AJ1156" i="1"/>
  <c r="AG1156" i="1"/>
  <c r="AD1156" i="1"/>
  <c r="AJ1155" i="1"/>
  <c r="AG1155" i="1"/>
  <c r="AD1155" i="1"/>
  <c r="AJ1154" i="1"/>
  <c r="AG1154" i="1"/>
  <c r="AD1154" i="1"/>
  <c r="AJ1153" i="1"/>
  <c r="AG1153" i="1"/>
  <c r="AD1153" i="1"/>
  <c r="AJ1152" i="1"/>
  <c r="AG1152" i="1"/>
  <c r="AD1152" i="1"/>
  <c r="AJ1151" i="1"/>
  <c r="AG1151" i="1"/>
  <c r="AD1151" i="1"/>
  <c r="AJ1150" i="1"/>
  <c r="AG1150" i="1"/>
  <c r="AD1150" i="1"/>
  <c r="AJ1149" i="1"/>
  <c r="AG1149" i="1"/>
  <c r="AD1149" i="1"/>
  <c r="AJ1148" i="1"/>
  <c r="AG1148" i="1"/>
  <c r="AD1148" i="1"/>
  <c r="AJ1147" i="1"/>
  <c r="AG1147" i="1"/>
  <c r="AD1147" i="1"/>
  <c r="AJ1146" i="1"/>
  <c r="AG1146" i="1"/>
  <c r="AD1146" i="1"/>
  <c r="AJ1145" i="1"/>
  <c r="AG1145" i="1"/>
  <c r="AD1145" i="1"/>
  <c r="AJ1144" i="1"/>
  <c r="AG1144" i="1"/>
  <c r="AD1144" i="1"/>
  <c r="AJ1143" i="1"/>
  <c r="AG1143" i="1"/>
  <c r="AD1143" i="1"/>
  <c r="AJ1142" i="1"/>
  <c r="AG1142" i="1"/>
  <c r="AD1142" i="1"/>
  <c r="AJ1141" i="1"/>
  <c r="AG1141" i="1"/>
  <c r="AD1141" i="1"/>
  <c r="AJ1140" i="1"/>
  <c r="AG1140" i="1"/>
  <c r="AD1140" i="1"/>
  <c r="AJ1139" i="1"/>
  <c r="AG1139" i="1"/>
  <c r="AD1139" i="1"/>
  <c r="AJ1138" i="1"/>
  <c r="AG1138" i="1"/>
  <c r="AD1138" i="1"/>
  <c r="AJ1137" i="1"/>
  <c r="AG1137" i="1"/>
  <c r="AD1137" i="1"/>
  <c r="AJ1136" i="1"/>
  <c r="AG1136" i="1"/>
  <c r="AD1136" i="1"/>
  <c r="AJ1135" i="1"/>
  <c r="AG1135" i="1"/>
  <c r="AD1135" i="1"/>
  <c r="AJ1134" i="1"/>
  <c r="AG1134" i="1"/>
  <c r="AD1134" i="1"/>
  <c r="AJ1133" i="1"/>
  <c r="AG1133" i="1"/>
  <c r="AD1133" i="1"/>
  <c r="AJ1132" i="1"/>
  <c r="AG1132" i="1"/>
  <c r="AD1132" i="1"/>
  <c r="AJ1131" i="1"/>
  <c r="AG1131" i="1"/>
  <c r="AD1131" i="1"/>
  <c r="AJ1130" i="1"/>
  <c r="AG1130" i="1"/>
  <c r="AD1130" i="1"/>
  <c r="AJ1129" i="1"/>
  <c r="AG1129" i="1"/>
  <c r="AD1129" i="1"/>
  <c r="AJ1128" i="1"/>
  <c r="AG1128" i="1"/>
  <c r="AD1128" i="1"/>
  <c r="AJ1127" i="1"/>
  <c r="AG1127" i="1"/>
  <c r="AD1127" i="1"/>
  <c r="AJ1126" i="1"/>
  <c r="AG1126" i="1"/>
  <c r="AD1126" i="1"/>
  <c r="AJ1125" i="1"/>
  <c r="AG1125" i="1"/>
  <c r="AD1125" i="1"/>
  <c r="AJ1124" i="1"/>
  <c r="AG1124" i="1"/>
  <c r="AD1124" i="1"/>
  <c r="AJ1123" i="1"/>
  <c r="AG1123" i="1"/>
  <c r="AD1123" i="1"/>
  <c r="AJ1122" i="1"/>
  <c r="AG1122" i="1"/>
  <c r="AD1122" i="1"/>
  <c r="AJ1118" i="1"/>
  <c r="AG1118" i="1"/>
  <c r="AD1118" i="1"/>
  <c r="Z1324" i="1" l="1"/>
  <c r="AD1319" i="1" l="1"/>
  <c r="AG1322" i="1"/>
  <c r="AD1322" i="1"/>
  <c r="AD1320" i="1"/>
  <c r="AD1321" i="1"/>
  <c r="AG1312" i="1"/>
  <c r="AD1312" i="1"/>
  <c r="AJ1311" i="1"/>
  <c r="AG1311" i="1"/>
  <c r="AD1311" i="1"/>
  <c r="AG1316" i="1"/>
  <c r="AD1316" i="1"/>
  <c r="AJ1315" i="1"/>
  <c r="AG1315" i="1"/>
  <c r="AD1315" i="1"/>
  <c r="AJ1314" i="1"/>
  <c r="AG1314" i="1"/>
  <c r="AD1314" i="1"/>
  <c r="AJ1318" i="1"/>
  <c r="AG1318" i="1"/>
  <c r="AD1318" i="1"/>
  <c r="AG1317" i="1"/>
  <c r="AD1317" i="1"/>
  <c r="AG1307" i="1"/>
  <c r="AD1307" i="1"/>
  <c r="AG1304" i="1"/>
  <c r="AD1304" i="1"/>
  <c r="AG1313" i="1"/>
  <c r="AD1313" i="1"/>
  <c r="AG1310" i="1"/>
  <c r="AD1310" i="1"/>
  <c r="AG1308" i="1"/>
  <c r="AD1308" i="1"/>
  <c r="AG1306" i="1"/>
  <c r="AD1306" i="1"/>
  <c r="AG1303" i="1"/>
  <c r="AD1303" i="1"/>
  <c r="AJ1296" i="1" l="1"/>
  <c r="AG1296" i="1"/>
  <c r="AD1296" i="1"/>
  <c r="AJ1295" i="1"/>
  <c r="AG1295" i="1"/>
  <c r="AD1295" i="1"/>
  <c r="AG1302" i="1"/>
  <c r="AD1302" i="1"/>
  <c r="AJ1294" i="1"/>
  <c r="AG1294" i="1"/>
  <c r="AD1294" i="1"/>
  <c r="AJ1293" i="1"/>
  <c r="AG1293" i="1"/>
  <c r="AD1293" i="1"/>
  <c r="AJ1292" i="1"/>
  <c r="AG1292" i="1"/>
  <c r="AD1292" i="1"/>
  <c r="AJ1291" i="1"/>
  <c r="AG1291" i="1"/>
  <c r="AD1291" i="1"/>
  <c r="AJ1301" i="1"/>
  <c r="AG1301" i="1"/>
  <c r="AD1301" i="1"/>
  <c r="AJ1300" i="1" l="1"/>
  <c r="AG1300" i="1"/>
  <c r="AD1300" i="1"/>
  <c r="AJ1299" i="1"/>
  <c r="AG1299" i="1"/>
  <c r="AD1299" i="1"/>
  <c r="AJ1298" i="1"/>
  <c r="AG1298" i="1"/>
  <c r="AD1298" i="1"/>
  <c r="AG1288" i="1"/>
  <c r="AD1288" i="1"/>
  <c r="AG1287" i="1"/>
  <c r="AD1287" i="1"/>
  <c r="AG1286" i="1"/>
  <c r="AD1286" i="1"/>
  <c r="AG1285" i="1"/>
  <c r="AD1285" i="1"/>
  <c r="AG1290" i="1"/>
  <c r="AD1290" i="1"/>
  <c r="AJ1297" i="1"/>
  <c r="AG1297" i="1"/>
  <c r="AD1297" i="1"/>
  <c r="AJ1289" i="1"/>
  <c r="AG1289" i="1"/>
  <c r="AD1289" i="1"/>
  <c r="AG1284" i="1"/>
  <c r="AD1284" i="1"/>
  <c r="AJ1278" i="1" l="1"/>
  <c r="AG1278" i="1"/>
  <c r="AD1278" i="1"/>
  <c r="AD1277" i="1"/>
  <c r="AJ1279" i="1"/>
  <c r="AG1279" i="1"/>
  <c r="AD1279" i="1"/>
  <c r="AJ1276" i="1"/>
  <c r="AG1276" i="1"/>
  <c r="AD1276" i="1"/>
  <c r="AJ1275" i="1"/>
  <c r="AG1275" i="1"/>
  <c r="AD1275" i="1"/>
  <c r="AJ1272" i="1"/>
  <c r="AG1272" i="1"/>
  <c r="AD1272" i="1"/>
  <c r="AG1271" i="1"/>
  <c r="AD1271" i="1"/>
  <c r="AG1270" i="1"/>
  <c r="AD1270" i="1"/>
  <c r="AJ1267" i="1"/>
  <c r="AG1267" i="1"/>
  <c r="AD1267" i="1"/>
  <c r="AD1269" i="1"/>
  <c r="AJ1266" i="1"/>
  <c r="AG1266" i="1"/>
  <c r="AD1266" i="1"/>
  <c r="AJ1265" i="1"/>
  <c r="AG1265" i="1"/>
  <c r="AD1265" i="1"/>
  <c r="AJ1264" i="1" l="1"/>
  <c r="AG1264" i="1"/>
  <c r="AD1264" i="1"/>
  <c r="AJ1263" i="1"/>
  <c r="AG1263" i="1"/>
  <c r="AD1263" i="1"/>
  <c r="AJ1261" i="1"/>
  <c r="AG1261" i="1"/>
  <c r="AD1261" i="1"/>
  <c r="AJ1260" i="1"/>
  <c r="AJ1259" i="1"/>
  <c r="AG1260" i="1"/>
  <c r="AD1260" i="1"/>
  <c r="AG1259" i="1"/>
  <c r="AD1259" i="1"/>
  <c r="AD1283" i="1"/>
  <c r="AJ1282" i="1"/>
  <c r="AG1282" i="1"/>
  <c r="AD1282" i="1"/>
  <c r="AJ1281" i="1"/>
  <c r="AG1281" i="1"/>
  <c r="AD1281" i="1"/>
  <c r="AJ1258" i="1"/>
  <c r="AG1258" i="1"/>
  <c r="AD1258" i="1"/>
  <c r="AJ1257" i="1"/>
  <c r="AG1257" i="1"/>
  <c r="AD1257" i="1"/>
  <c r="AJ1256" i="1"/>
  <c r="AG1256" i="1"/>
  <c r="AD1256" i="1"/>
  <c r="AG1273" i="1"/>
  <c r="AD1273" i="1"/>
  <c r="AJ1268" i="1"/>
  <c r="AG1268" i="1"/>
  <c r="AD1268" i="1"/>
  <c r="AJ1262" i="1" l="1"/>
  <c r="AG1262" i="1"/>
  <c r="AD1262" i="1"/>
  <c r="AJ1255" i="1"/>
  <c r="AG1255" i="1"/>
  <c r="AD1255" i="1"/>
  <c r="AJ1190" i="1"/>
  <c r="AG1190" i="1"/>
  <c r="AD1190" i="1"/>
  <c r="AJ1254" i="1"/>
  <c r="AG1254" i="1"/>
  <c r="AD1254" i="1"/>
  <c r="AG1253" i="1"/>
  <c r="AD1253" i="1"/>
  <c r="AJ1237" i="1" l="1"/>
  <c r="AG1237" i="1"/>
  <c r="AD1237" i="1"/>
  <c r="AJ1247" i="1"/>
  <c r="AG1247" i="1"/>
  <c r="AD1247" i="1"/>
  <c r="AD1246" i="1"/>
  <c r="AG1245" i="1"/>
  <c r="AD1245" i="1"/>
  <c r="AG1242" i="1"/>
  <c r="AD1242" i="1"/>
  <c r="AG1244" i="1"/>
  <c r="AD1244" i="1"/>
  <c r="AG1243" i="1"/>
  <c r="AD1243" i="1"/>
  <c r="AJ1241" i="1"/>
  <c r="AG1241" i="1"/>
  <c r="AD1241" i="1"/>
  <c r="AJ1240" i="1"/>
  <c r="AG1240" i="1"/>
  <c r="AD1240" i="1"/>
  <c r="AJ1238" i="1"/>
  <c r="AG1238" i="1"/>
  <c r="AD1238" i="1"/>
  <c r="AJ1239" i="1"/>
  <c r="AG1239" i="1"/>
  <c r="AD1239" i="1"/>
  <c r="AJ1189" i="1"/>
  <c r="AG1189" i="1"/>
  <c r="AD1189" i="1"/>
  <c r="AJ1188" i="1"/>
  <c r="AG1188" i="1"/>
  <c r="AD1188" i="1"/>
  <c r="AJ1187" i="1" l="1"/>
  <c r="AG1187" i="1"/>
  <c r="AD1187" i="1"/>
  <c r="AJ1186" i="1"/>
  <c r="AG1186" i="1"/>
  <c r="AD1186" i="1"/>
  <c r="AJ1185" i="1"/>
  <c r="AG1185" i="1"/>
  <c r="AD1185" i="1"/>
  <c r="AJ1184" i="1"/>
  <c r="AG1184" i="1"/>
  <c r="AD1184" i="1"/>
  <c r="AJ1071" i="1"/>
  <c r="AG1071" i="1"/>
  <c r="AD1071" i="1"/>
  <c r="AJ1070" i="1"/>
  <c r="AG1070" i="1"/>
  <c r="AD1070" i="1"/>
  <c r="AJ1252" i="1"/>
  <c r="AG1252" i="1"/>
  <c r="AD1252" i="1"/>
  <c r="AJ1183" i="1"/>
  <c r="AG1183" i="1"/>
  <c r="AD1183" i="1"/>
  <c r="AJ1182" i="1"/>
  <c r="AG1182" i="1"/>
  <c r="AD1182" i="1"/>
  <c r="AJ1181" i="1"/>
  <c r="AG1181" i="1"/>
  <c r="AD1181" i="1"/>
  <c r="AJ1180" i="1"/>
  <c r="AG1180" i="1"/>
  <c r="AD1180" i="1"/>
  <c r="AJ1179" i="1"/>
  <c r="AG1179" i="1"/>
  <c r="AD1179" i="1"/>
  <c r="AJ1178" i="1"/>
  <c r="AG1178" i="1"/>
  <c r="AD1178" i="1"/>
  <c r="AJ1069" i="1"/>
  <c r="AG1069" i="1"/>
  <c r="AD1069" i="1"/>
  <c r="AJ1236" i="1"/>
  <c r="AG1236" i="1"/>
  <c r="AD1236" i="1"/>
  <c r="AJ1177" i="1"/>
  <c r="AG1177" i="1"/>
  <c r="AD1177" i="1"/>
  <c r="AJ1176" i="1"/>
  <c r="AG1176" i="1"/>
  <c r="AD1176" i="1"/>
  <c r="AJ1175" i="1"/>
  <c r="AG1175" i="1"/>
  <c r="AD1175" i="1"/>
  <c r="AJ1251" i="1"/>
  <c r="AG1251" i="1"/>
  <c r="AD1251" i="1"/>
  <c r="AJ1235" i="1"/>
  <c r="AG1235" i="1"/>
  <c r="AD1235" i="1"/>
  <c r="AJ1250" i="1"/>
  <c r="AG1250" i="1"/>
  <c r="AD1250" i="1"/>
  <c r="AJ1174" i="1"/>
  <c r="AG1174" i="1"/>
  <c r="AD1174" i="1"/>
  <c r="AJ1232" i="1"/>
  <c r="AG1232" i="1"/>
  <c r="AD1232" i="1"/>
  <c r="AJ1173" i="1"/>
  <c r="AG1173" i="1"/>
  <c r="AD1173" i="1"/>
  <c r="AJ1172" i="1"/>
  <c r="AG1172" i="1"/>
  <c r="AD1172" i="1"/>
  <c r="AJ1171" i="1"/>
  <c r="AG1171" i="1"/>
  <c r="AD1171" i="1"/>
  <c r="AJ1376" i="1" l="1"/>
  <c r="AJ1375" i="1"/>
  <c r="AJ1374" i="1"/>
  <c r="AJ1357" i="1"/>
  <c r="AJ1356" i="1"/>
  <c r="AJ1355" i="1"/>
  <c r="AJ1354" i="1"/>
  <c r="AJ1353" i="1"/>
  <c r="AJ1372" i="1"/>
  <c r="AJ1352" i="1"/>
  <c r="AJ1370" i="1"/>
  <c r="AJ1388" i="1"/>
  <c r="AJ1368" i="1"/>
  <c r="AJ1366" i="1"/>
  <c r="AJ1361" i="1"/>
  <c r="AJ1360" i="1"/>
  <c r="AJ1371" i="1"/>
  <c r="AJ1351" i="1"/>
  <c r="AJ1332" i="1"/>
  <c r="AJ1340" i="1"/>
  <c r="AJ1339" i="1"/>
  <c r="AJ1338" i="1"/>
  <c r="AJ1337" i="1"/>
  <c r="AJ1336" i="1"/>
  <c r="AJ1335" i="1"/>
  <c r="AJ1350" i="1"/>
  <c r="AJ1364" i="1"/>
  <c r="AJ1330" i="1"/>
  <c r="AJ1334" i="1"/>
  <c r="AJ1343" i="1"/>
  <c r="AJ1329" i="1"/>
  <c r="AJ1328" i="1"/>
  <c r="AJ1327" i="1"/>
  <c r="AJ1342" i="1"/>
  <c r="AJ1341" i="1"/>
  <c r="AJ1326" i="1"/>
  <c r="AJ1363" i="1"/>
  <c r="AJ1362" i="1"/>
  <c r="AJ1325" i="1"/>
  <c r="AJ1333" i="1"/>
  <c r="AJ1324" i="1"/>
  <c r="AG1376" i="1"/>
  <c r="AG1375" i="1"/>
  <c r="AG1374" i="1"/>
  <c r="AG1373" i="1"/>
  <c r="AG1357" i="1"/>
  <c r="AG1356" i="1"/>
  <c r="AG1355" i="1"/>
  <c r="AG1354" i="1"/>
  <c r="AG1353" i="1"/>
  <c r="AG1359" i="1"/>
  <c r="AG1372" i="1"/>
  <c r="AG1352" i="1"/>
  <c r="AG1370" i="1"/>
  <c r="AG1388" i="1"/>
  <c r="AG1368" i="1"/>
  <c r="AG1366" i="1"/>
  <c r="AG1361" i="1"/>
  <c r="AG1365" i="1"/>
  <c r="AG1360" i="1"/>
  <c r="AG1371" i="1"/>
  <c r="AG1358" i="1"/>
  <c r="AG1351" i="1"/>
  <c r="AG1332" i="1"/>
  <c r="AG1340" i="1"/>
  <c r="AG1339" i="1"/>
  <c r="AG1338" i="1"/>
  <c r="AG1337" i="1"/>
  <c r="AG1336" i="1"/>
  <c r="AG1335" i="1"/>
  <c r="AG1344" i="1"/>
  <c r="AG1350" i="1"/>
  <c r="AG1364" i="1"/>
  <c r="AG1331" i="1"/>
  <c r="AG1330" i="1"/>
  <c r="AG1334" i="1"/>
  <c r="AG1343" i="1"/>
  <c r="AG1329" i="1"/>
  <c r="AG1328" i="1"/>
  <c r="AG1327" i="1"/>
  <c r="AG1342" i="1"/>
  <c r="AG1341" i="1"/>
  <c r="AG1326" i="1"/>
  <c r="AG1363" i="1"/>
  <c r="AG1362" i="1"/>
  <c r="AG1325" i="1"/>
  <c r="AG1333" i="1"/>
  <c r="AG1324" i="1"/>
  <c r="AD1375" i="1"/>
  <c r="AD1374" i="1"/>
  <c r="AD1373" i="1"/>
  <c r="AD1357" i="1"/>
  <c r="AD1356" i="1"/>
  <c r="AD1355" i="1"/>
  <c r="AD1354" i="1"/>
  <c r="AD1353" i="1"/>
  <c r="AD1359" i="1"/>
  <c r="AD1372" i="1"/>
  <c r="AD1352" i="1"/>
  <c r="AD1370" i="1"/>
  <c r="AD1388" i="1"/>
  <c r="AD1369" i="1"/>
  <c r="AD1368" i="1"/>
  <c r="AD1366" i="1"/>
  <c r="AD1361" i="1"/>
  <c r="AD1365" i="1"/>
  <c r="AD1360" i="1"/>
  <c r="AD1371" i="1"/>
  <c r="AD1358" i="1"/>
  <c r="AD1351" i="1"/>
  <c r="AD1332" i="1"/>
  <c r="AD1340" i="1"/>
  <c r="AD1339" i="1"/>
  <c r="AD1338" i="1"/>
  <c r="AD1337" i="1"/>
  <c r="AD1336" i="1"/>
  <c r="AD1335" i="1"/>
  <c r="AD1344" i="1"/>
  <c r="AD1350" i="1"/>
  <c r="AD1364" i="1"/>
  <c r="AD1331" i="1"/>
  <c r="AD1330" i="1"/>
  <c r="AD1334" i="1"/>
  <c r="AD1343" i="1"/>
  <c r="AD1329" i="1"/>
  <c r="AD1328" i="1"/>
  <c r="AD1327" i="1"/>
  <c r="AD1342" i="1"/>
  <c r="AD1341" i="1"/>
  <c r="AD1326" i="1"/>
  <c r="AD1363" i="1"/>
  <c r="AD1362" i="1"/>
  <c r="AD1325" i="1"/>
  <c r="AD1333" i="1"/>
  <c r="AD1324" i="1"/>
  <c r="Y1324" i="1"/>
  <c r="AJ1323" i="1"/>
  <c r="AG1323" i="1"/>
  <c r="AD1323" i="1"/>
  <c r="AJ1217" i="1" l="1"/>
  <c r="AD1217" i="1"/>
  <c r="AG1217" i="1"/>
  <c r="AJ1216" i="1"/>
  <c r="AG1216" i="1"/>
  <c r="AD1216" i="1"/>
  <c r="AJ1211" i="1"/>
  <c r="AG1211" i="1"/>
  <c r="AD1211" i="1"/>
  <c r="AJ1210" i="1"/>
  <c r="AG1210" i="1"/>
  <c r="AD1210" i="1"/>
  <c r="AJ1209" i="1"/>
  <c r="AG1209" i="1"/>
  <c r="AD1209" i="1"/>
  <c r="AJ1208" i="1"/>
  <c r="AG1208" i="1"/>
  <c r="AD1208" i="1"/>
  <c r="AJ1207" i="1"/>
  <c r="AG1207" i="1"/>
  <c r="AD1207" i="1"/>
  <c r="AJ1206" i="1"/>
  <c r="AG1206" i="1"/>
  <c r="AD1206" i="1"/>
  <c r="AJ1200" i="1"/>
  <c r="AG1200" i="1"/>
  <c r="AD1200" i="1"/>
  <c r="AJ1199" i="1"/>
  <c r="AG1199" i="1"/>
  <c r="AD1199" i="1"/>
  <c r="AJ1222" i="1"/>
  <c r="AG1222" i="1"/>
  <c r="AD1222" i="1"/>
  <c r="AG1170" i="1" l="1"/>
  <c r="AD1170" i="1"/>
  <c r="AJ1170" i="1"/>
  <c r="AJ1205" i="1"/>
  <c r="AG1205" i="1"/>
  <c r="AD1205" i="1"/>
  <c r="AJ1221" i="1"/>
  <c r="AG1221" i="1"/>
  <c r="AD1221" i="1"/>
  <c r="AG1204" i="1"/>
  <c r="AD1204" i="1"/>
  <c r="AJ1214" i="1"/>
  <c r="AG1214" i="1"/>
  <c r="AD1214" i="1"/>
  <c r="AJ1225" i="1"/>
  <c r="AG1225" i="1"/>
  <c r="AD1225" i="1"/>
  <c r="AG1213" i="1"/>
  <c r="AD1213" i="1"/>
  <c r="AJ1224" i="1" l="1"/>
  <c r="AG1224" i="1"/>
  <c r="AD1224" i="1"/>
  <c r="AG1226" i="1"/>
  <c r="AD1226" i="1"/>
  <c r="AJ1223" i="1"/>
  <c r="AG1223" i="1"/>
  <c r="AD1223" i="1"/>
  <c r="AJ1220" i="1"/>
  <c r="AG1220" i="1"/>
  <c r="AD1220" i="1"/>
  <c r="AJ1169" i="1"/>
  <c r="AG1169" i="1"/>
  <c r="AD1169" i="1"/>
  <c r="AJ1219" i="1"/>
  <c r="AG1219" i="1"/>
  <c r="AD1219" i="1"/>
  <c r="AJ1168" i="1"/>
  <c r="AG1168" i="1"/>
  <c r="AD1168" i="1"/>
  <c r="AG1192" i="1" l="1"/>
  <c r="AG1163" i="1"/>
  <c r="AG1201" i="1"/>
  <c r="AG1164" i="1"/>
  <c r="AD1164" i="1"/>
  <c r="AD1192" i="1"/>
  <c r="AD1163" i="1"/>
  <c r="AG1212" i="1"/>
  <c r="AD1212" i="1"/>
  <c r="AD1166" i="1"/>
  <c r="AJ1197" i="1"/>
  <c r="AG1197" i="1"/>
  <c r="AD1197" i="1"/>
  <c r="AJ1196" i="1"/>
  <c r="AG1196" i="1"/>
  <c r="AD1196" i="1"/>
  <c r="AJ1167" i="1"/>
  <c r="AJ1218" i="1"/>
  <c r="AJ1203" i="1"/>
  <c r="AJ1195" i="1"/>
  <c r="AJ1215" i="1"/>
  <c r="AJ1202" i="1"/>
  <c r="AJ1166" i="1"/>
  <c r="AJ1165" i="1"/>
  <c r="AJ1212" i="1"/>
  <c r="AJ1164" i="1"/>
  <c r="AJ1192" i="1"/>
  <c r="AJ1163" i="1"/>
  <c r="AJ1201" i="1"/>
  <c r="AG1167" i="1"/>
  <c r="AG1218" i="1"/>
  <c r="AG1203" i="1"/>
  <c r="AG1195" i="1"/>
  <c r="AG1215" i="1"/>
  <c r="AG1202" i="1"/>
  <c r="AG1166" i="1"/>
  <c r="AD1167" i="1"/>
  <c r="AD1218" i="1"/>
  <c r="AD1203" i="1"/>
  <c r="AD1195" i="1"/>
  <c r="AD1215" i="1"/>
  <c r="AD1202" i="1"/>
  <c r="AJ1191" i="1"/>
  <c r="AG1191" i="1"/>
  <c r="AD1191" i="1"/>
  <c r="AG1165" i="1"/>
  <c r="AD1165" i="1"/>
  <c r="AD1201" i="1"/>
  <c r="Z1740" i="1"/>
  <c r="Y1740" i="1"/>
  <c r="Z1739" i="1"/>
  <c r="Y1739" i="1"/>
  <c r="Z1767" i="1"/>
  <c r="Y1767" i="1"/>
  <c r="Z1737" i="1"/>
  <c r="Y1737" i="1"/>
  <c r="Z1766" i="1"/>
  <c r="Y1766" i="1"/>
  <c r="Z1764" i="1"/>
  <c r="Y1764" i="1"/>
  <c r="Z1765" i="1"/>
  <c r="Y1765" i="1"/>
  <c r="Z1763" i="1"/>
  <c r="Y1763" i="1"/>
  <c r="Z1762" i="1"/>
  <c r="Y1762" i="1"/>
  <c r="Z1761" i="1"/>
  <c r="Y1761" i="1"/>
  <c r="Z1760" i="1"/>
  <c r="Y1760" i="1"/>
  <c r="Z1759" i="1"/>
  <c r="Y1759" i="1"/>
  <c r="Z1758" i="1"/>
  <c r="Y1758" i="1"/>
  <c r="Z1736" i="1"/>
  <c r="Y1736" i="1"/>
  <c r="Z1735" i="1"/>
  <c r="Y1735" i="1"/>
  <c r="Z1734" i="1"/>
  <c r="Y1734" i="1"/>
  <c r="Z1733" i="1"/>
  <c r="Y1733" i="1"/>
  <c r="Z1755" i="1"/>
  <c r="Y1755" i="1"/>
  <c r="Z1754" i="1"/>
  <c r="Y1754" i="1"/>
  <c r="Z1753" i="1"/>
  <c r="Y1753" i="1"/>
  <c r="Z1752" i="1"/>
  <c r="Y1752" i="1"/>
  <c r="Z1757" i="1"/>
  <c r="Y1757" i="1"/>
  <c r="Z1751" i="1"/>
  <c r="Y1751" i="1"/>
  <c r="Z1747" i="1"/>
  <c r="Y1747" i="1"/>
  <c r="Z1750" i="1"/>
  <c r="Y1750" i="1"/>
  <c r="Z1746" i="1"/>
  <c r="Y1746" i="1"/>
  <c r="Z1745" i="1"/>
  <c r="Y1745" i="1"/>
  <c r="Z1744" i="1"/>
  <c r="Y1744" i="1"/>
  <c r="Z1743" i="1"/>
  <c r="Y1743" i="1"/>
  <c r="Z1742" i="1"/>
  <c r="Y1742" i="1"/>
  <c r="Z1732" i="1"/>
  <c r="Y1732" i="1"/>
  <c r="Z1756" i="1"/>
  <c r="Y1756" i="1"/>
  <c r="Z1749" i="1"/>
  <c r="Y1749" i="1"/>
  <c r="Z1731" i="1"/>
  <c r="Y1731" i="1"/>
  <c r="Z1748" i="1"/>
  <c r="Y1748" i="1"/>
  <c r="Z1730" i="1"/>
  <c r="Y1730" i="1"/>
  <c r="Z1741" i="1"/>
  <c r="Y1741" i="1"/>
  <c r="Z1729" i="1"/>
  <c r="Y1729" i="1"/>
  <c r="Z1738" i="1"/>
  <c r="Y1738" i="1"/>
  <c r="Z1728" i="1"/>
  <c r="Y1728" i="1"/>
  <c r="Z1727" i="1"/>
  <c r="Y1727" i="1"/>
  <c r="Z1724" i="1"/>
  <c r="Y1724" i="1"/>
  <c r="Z1723" i="1"/>
  <c r="Y1723" i="1"/>
  <c r="Z1722" i="1"/>
  <c r="Y1722" i="1"/>
  <c r="Z1721" i="1"/>
  <c r="Y1721" i="1"/>
  <c r="Z1720" i="1"/>
  <c r="Y1720" i="1"/>
  <c r="Z1719" i="1"/>
  <c r="Y1719" i="1"/>
  <c r="Z1715" i="1"/>
  <c r="Y1715" i="1"/>
  <c r="Z1714" i="1"/>
  <c r="Y1714" i="1"/>
  <c r="Z1713" i="1"/>
  <c r="Y1713" i="1"/>
  <c r="Z1712" i="1"/>
  <c r="Y1712" i="1"/>
  <c r="Z1711" i="1"/>
  <c r="Y1711" i="1"/>
  <c r="Z1718" i="1"/>
  <c r="Y1718" i="1"/>
  <c r="Z1697" i="1"/>
  <c r="Y1697" i="1"/>
  <c r="Z1696" i="1"/>
  <c r="Y1696" i="1"/>
  <c r="Z1693" i="1"/>
  <c r="Y1693" i="1"/>
  <c r="Z1692" i="1"/>
  <c r="Y1692" i="1"/>
  <c r="Z1691" i="1"/>
  <c r="Y1691" i="1"/>
  <c r="Z1690" i="1"/>
  <c r="Y1690" i="1"/>
  <c r="Z1709" i="1"/>
  <c r="Y1709" i="1"/>
  <c r="Z1705" i="1"/>
  <c r="Y1705" i="1"/>
  <c r="Z1701" i="1"/>
  <c r="Y1701" i="1"/>
  <c r="Z1700" i="1"/>
  <c r="Y1700" i="1"/>
  <c r="Z1726" i="1"/>
  <c r="Y1726" i="1"/>
  <c r="Z1725" i="1"/>
  <c r="Y1725" i="1"/>
  <c r="Z1687" i="1"/>
  <c r="Y1687" i="1"/>
  <c r="Z1717" i="1"/>
  <c r="Y1717" i="1"/>
  <c r="Z1716" i="1"/>
  <c r="Y1716" i="1"/>
  <c r="Z1710" i="1"/>
  <c r="Y1710" i="1"/>
  <c r="Z1706" i="1"/>
  <c r="Y1706" i="1"/>
  <c r="Z1708" i="1"/>
  <c r="Y1708" i="1"/>
  <c r="Z1699" i="1"/>
  <c r="Y1699" i="1"/>
  <c r="Z1702" i="1"/>
  <c r="Y1702" i="1"/>
  <c r="Z1667" i="1"/>
  <c r="Y1667" i="1"/>
  <c r="Z1686" i="1"/>
  <c r="Y1686" i="1"/>
  <c r="Z1698" i="1"/>
  <c r="Y1698" i="1"/>
  <c r="Z1689" i="1"/>
  <c r="Y1689" i="1"/>
  <c r="Z1695" i="1"/>
  <c r="Y1695" i="1"/>
  <c r="Z1694" i="1"/>
  <c r="Y1694" i="1"/>
  <c r="Z1704" i="1"/>
  <c r="Y1704" i="1"/>
  <c r="Z1703" i="1"/>
  <c r="Y1703" i="1"/>
  <c r="Z1707" i="1"/>
  <c r="Y1707" i="1"/>
  <c r="Z1688" i="1"/>
  <c r="Y1688" i="1"/>
  <c r="Z1685" i="1"/>
  <c r="Y1685" i="1"/>
  <c r="Z1684" i="1"/>
  <c r="Y1684" i="1"/>
  <c r="Z1683" i="1"/>
  <c r="Y1683" i="1"/>
  <c r="Z1682" i="1"/>
  <c r="Y1682" i="1"/>
  <c r="Z1671" i="1"/>
  <c r="Y1671" i="1"/>
  <c r="Z1681" i="1"/>
  <c r="Y1681" i="1"/>
  <c r="Z1680" i="1"/>
  <c r="Y1680" i="1"/>
  <c r="Z1670" i="1"/>
  <c r="Y1670" i="1"/>
  <c r="Z1678" i="1"/>
  <c r="Y1678" i="1"/>
  <c r="Z1677" i="1"/>
  <c r="Y1677" i="1"/>
  <c r="Z1664" i="1"/>
  <c r="Y1664" i="1"/>
  <c r="Z1679" i="1"/>
  <c r="Y1679" i="1"/>
  <c r="Z1663" i="1"/>
  <c r="Y1663" i="1"/>
  <c r="Z1662" i="1"/>
  <c r="Y1662" i="1"/>
  <c r="Z1661" i="1"/>
  <c r="Y1661" i="1"/>
  <c r="Z1660" i="1"/>
  <c r="Y1660" i="1"/>
  <c r="Z1675" i="1"/>
  <c r="Y1675" i="1"/>
  <c r="Z1666" i="1"/>
  <c r="Y1666" i="1"/>
  <c r="Z1674" i="1"/>
  <c r="Y1674" i="1"/>
  <c r="Z1659" i="1"/>
  <c r="Y1659" i="1"/>
  <c r="Z1676" i="1"/>
  <c r="Y1676" i="1"/>
  <c r="Z1669" i="1"/>
  <c r="Y1669" i="1"/>
  <c r="Z1673" i="1"/>
  <c r="Y1673" i="1"/>
  <c r="Z1672" i="1"/>
  <c r="Y1672" i="1"/>
  <c r="Z1668" i="1"/>
  <c r="Y1668" i="1"/>
  <c r="Z1665" i="1"/>
  <c r="Y1665" i="1"/>
  <c r="Z1658" i="1"/>
  <c r="Y1658" i="1"/>
  <c r="Z1652" i="1"/>
  <c r="Y1652" i="1"/>
  <c r="Z1651" i="1"/>
  <c r="Y1651" i="1"/>
  <c r="Z1643" i="1"/>
  <c r="Y1643" i="1"/>
  <c r="Z1657" i="1"/>
  <c r="Y1657" i="1"/>
  <c r="Z1655" i="1"/>
  <c r="Y1655" i="1"/>
  <c r="Z1642" i="1"/>
  <c r="Y1642" i="1"/>
  <c r="Z1641" i="1"/>
  <c r="Y1641" i="1"/>
  <c r="Z1649" i="1"/>
  <c r="Y1649" i="1"/>
  <c r="Z1656" i="1"/>
  <c r="Y1656" i="1"/>
  <c r="Z1648" i="1"/>
  <c r="Y1648" i="1"/>
  <c r="Z1654" i="1"/>
  <c r="Y1654" i="1"/>
  <c r="Z1640" i="1"/>
  <c r="Y1640" i="1"/>
  <c r="Z1639" i="1"/>
  <c r="Y1639" i="1"/>
  <c r="Z1653" i="1"/>
  <c r="Y1653" i="1"/>
  <c r="Z1650" i="1"/>
  <c r="Y1650" i="1"/>
  <c r="Z1644" i="1"/>
  <c r="Y1644" i="1"/>
  <c r="Z1638" i="1"/>
  <c r="Y1638" i="1"/>
  <c r="Z1637" i="1"/>
  <c r="Y1637" i="1"/>
  <c r="Z1627" i="1"/>
  <c r="Y1627" i="1"/>
  <c r="Z1619" i="1"/>
  <c r="Y1619" i="1"/>
  <c r="Z1618" i="1"/>
  <c r="Y1618" i="1"/>
  <c r="Z1617" i="1"/>
  <c r="Y1617" i="1"/>
  <c r="Z1620" i="1"/>
  <c r="Y1620" i="1"/>
  <c r="Z1616" i="1"/>
  <c r="Y1616" i="1"/>
  <c r="Z1615" i="1"/>
  <c r="Y1615" i="1"/>
  <c r="Z1614" i="1"/>
  <c r="Y1614" i="1"/>
  <c r="Z1613" i="1"/>
  <c r="Y1613" i="1"/>
  <c r="Z1612" i="1"/>
  <c r="Y1612" i="1"/>
  <c r="Z1622" i="1"/>
  <c r="Y1622" i="1"/>
  <c r="Z1610" i="1"/>
  <c r="Y1610" i="1"/>
  <c r="Z1609" i="1"/>
  <c r="Y1609" i="1"/>
  <c r="Z1636" i="1"/>
  <c r="Y1636" i="1"/>
  <c r="Z1607" i="1"/>
  <c r="Y1607" i="1"/>
  <c r="Z1606" i="1"/>
  <c r="Y1606" i="1"/>
  <c r="Z1605" i="1"/>
  <c r="Y1605" i="1"/>
  <c r="Z1604" i="1"/>
  <c r="Y1604" i="1"/>
  <c r="Z1635" i="1"/>
  <c r="Y1635" i="1"/>
  <c r="Z1603" i="1"/>
  <c r="Y1603" i="1"/>
  <c r="Z1634" i="1"/>
  <c r="Y1634" i="1"/>
  <c r="Z1633" i="1"/>
  <c r="Y1633" i="1"/>
  <c r="Z1632" i="1"/>
  <c r="Y1632" i="1"/>
  <c r="Z1631" i="1"/>
  <c r="Y1631" i="1"/>
  <c r="Z1602" i="1"/>
  <c r="Y1602" i="1"/>
  <c r="Z1601" i="1"/>
  <c r="Y1601" i="1"/>
  <c r="Z1629" i="1"/>
  <c r="Y1629" i="1"/>
  <c r="Z1527" i="1"/>
  <c r="Y1527" i="1"/>
  <c r="Z1526" i="1"/>
  <c r="Y1526" i="1"/>
  <c r="Z1624" i="1"/>
  <c r="Y1624" i="1"/>
  <c r="Z1600" i="1"/>
  <c r="Y1600" i="1"/>
  <c r="Z1599" i="1"/>
  <c r="Y1599" i="1"/>
  <c r="Z1625" i="1"/>
  <c r="Y1625" i="1"/>
  <c r="Z1630" i="1"/>
  <c r="Y1630" i="1"/>
  <c r="Z1598" i="1"/>
  <c r="Y1598" i="1"/>
  <c r="Z1626" i="1"/>
  <c r="Y1626" i="1"/>
  <c r="Z1597" i="1"/>
  <c r="Y1597" i="1"/>
  <c r="Z1596" i="1"/>
  <c r="Y1596" i="1"/>
  <c r="Z1628" i="1"/>
  <c r="Y1628" i="1"/>
  <c r="Z1623" i="1"/>
  <c r="Y1623" i="1"/>
  <c r="Z1621" i="1"/>
  <c r="Y1621" i="1"/>
  <c r="Z1525" i="1"/>
  <c r="Y1525" i="1"/>
  <c r="Z1611" i="1"/>
  <c r="Y1611" i="1"/>
  <c r="Z1608" i="1"/>
  <c r="Y1608" i="1"/>
  <c r="Z1595" i="1"/>
  <c r="Y1595" i="1"/>
  <c r="Z1593" i="1"/>
  <c r="Y1593" i="1"/>
  <c r="Z1584" i="1"/>
  <c r="Y1584" i="1"/>
  <c r="Z1592" i="1"/>
  <c r="Y1592" i="1"/>
  <c r="Z1583" i="1"/>
  <c r="Y1583" i="1"/>
  <c r="Z1582" i="1"/>
  <c r="Y1582" i="1"/>
  <c r="Z1580" i="1"/>
  <c r="Y1580" i="1"/>
  <c r="Z1579" i="1"/>
  <c r="Y1579" i="1"/>
  <c r="Z1578" i="1"/>
  <c r="Y1578" i="1"/>
  <c r="Z1586" i="1"/>
  <c r="Y1586" i="1"/>
  <c r="Z1554" i="1"/>
  <c r="Y1554" i="1"/>
  <c r="Z1594" i="1"/>
  <c r="Y1594" i="1"/>
  <c r="Z1591" i="1"/>
  <c r="Y1591" i="1"/>
  <c r="Z1590" i="1"/>
  <c r="Y1590" i="1"/>
  <c r="Z1589" i="1"/>
  <c r="Y1589" i="1"/>
  <c r="Z1588" i="1"/>
  <c r="Y1588" i="1"/>
  <c r="Z1587" i="1"/>
  <c r="Y1587" i="1"/>
  <c r="Z1577" i="1"/>
  <c r="Y1577" i="1"/>
  <c r="Z1576" i="1"/>
  <c r="Y1576" i="1"/>
  <c r="Z1585" i="1"/>
  <c r="Y1585" i="1"/>
  <c r="Z1581" i="1"/>
  <c r="Y1581" i="1"/>
  <c r="Z1575" i="1"/>
  <c r="Y1575" i="1"/>
  <c r="Z1574" i="1"/>
  <c r="Y1574" i="1"/>
  <c r="Z1562" i="1"/>
  <c r="Y1562" i="1"/>
  <c r="Z1561" i="1"/>
  <c r="Y1561" i="1"/>
  <c r="Z1560" i="1"/>
  <c r="Y1560" i="1"/>
  <c r="Z1570" i="1"/>
  <c r="Y1570" i="1"/>
  <c r="Z1564" i="1"/>
  <c r="Y1564" i="1"/>
  <c r="Z1568" i="1"/>
  <c r="Y1568" i="1"/>
  <c r="Z1567" i="1"/>
  <c r="Y1567" i="1"/>
  <c r="Z1566" i="1"/>
  <c r="Y1566" i="1"/>
  <c r="Z1559" i="1"/>
  <c r="Y1559" i="1"/>
  <c r="Z1558" i="1"/>
  <c r="Y1558" i="1"/>
  <c r="Z1573" i="1"/>
  <c r="Y1573" i="1"/>
  <c r="Z1557" i="1"/>
  <c r="Y1557" i="1"/>
  <c r="Z1572" i="1"/>
  <c r="Y1572" i="1"/>
  <c r="Z1571" i="1"/>
  <c r="Y1571" i="1"/>
  <c r="Z1569" i="1"/>
  <c r="Y1569" i="1"/>
  <c r="Z1556" i="1"/>
  <c r="Y1556" i="1"/>
  <c r="Z1565" i="1"/>
  <c r="Y1565" i="1"/>
  <c r="Z1563" i="1"/>
  <c r="Y1563" i="1"/>
  <c r="Z1555" i="1"/>
  <c r="Y1555" i="1"/>
  <c r="Z1504" i="1"/>
  <c r="Y1504" i="1"/>
  <c r="Z1647" i="1"/>
  <c r="Y1647" i="1"/>
  <c r="Z1646" i="1"/>
  <c r="Y1646" i="1"/>
  <c r="Z1503" i="1"/>
  <c r="Y1503" i="1"/>
  <c r="Z1502" i="1"/>
  <c r="Y1502" i="1"/>
  <c r="Z1545" i="1"/>
  <c r="Y1545" i="1"/>
  <c r="Z1544" i="1"/>
  <c r="Y1544" i="1"/>
  <c r="Z1543" i="1"/>
  <c r="Y1543" i="1"/>
  <c r="Z1542" i="1"/>
  <c r="Y1542" i="1"/>
  <c r="Z1541" i="1"/>
  <c r="Y1541" i="1"/>
  <c r="Z1540" i="1"/>
  <c r="Y1540" i="1"/>
  <c r="Z1539" i="1"/>
  <c r="Y1539" i="1"/>
  <c r="Z1533" i="1"/>
  <c r="Y1533" i="1"/>
  <c r="Z1532" i="1"/>
  <c r="Y1532" i="1"/>
  <c r="Z1531" i="1"/>
  <c r="Y1531" i="1"/>
  <c r="Z1553" i="1"/>
  <c r="Y1553" i="1"/>
  <c r="Z1552" i="1"/>
  <c r="Y1552" i="1"/>
  <c r="Z1537" i="1"/>
  <c r="Y1537" i="1"/>
  <c r="Z1501" i="1"/>
  <c r="Y1501" i="1"/>
  <c r="Z1536" i="1"/>
  <c r="Y1536" i="1"/>
  <c r="Z1500" i="1"/>
  <c r="Y1500" i="1"/>
  <c r="Z1499" i="1"/>
  <c r="Y1499" i="1"/>
  <c r="Z1498" i="1"/>
  <c r="Y1498" i="1"/>
  <c r="Z1497" i="1"/>
  <c r="Y1497" i="1"/>
  <c r="Z1522" i="1"/>
  <c r="Y1522" i="1"/>
  <c r="Z1521" i="1"/>
  <c r="Y1521" i="1"/>
  <c r="Z1520" i="1"/>
  <c r="Y1520" i="1"/>
  <c r="Z1519" i="1"/>
  <c r="Y1519" i="1"/>
  <c r="Z1518" i="1"/>
  <c r="Y1518" i="1"/>
  <c r="Z1517" i="1"/>
  <c r="Y1517" i="1"/>
  <c r="Z1516" i="1"/>
  <c r="Y1516" i="1"/>
  <c r="Z1515" i="1"/>
  <c r="Y1515" i="1"/>
  <c r="Z1514" i="1"/>
  <c r="Y1514" i="1"/>
  <c r="Z1524" i="1"/>
  <c r="Y1524" i="1"/>
  <c r="Z1551" i="1"/>
  <c r="Y1551" i="1"/>
  <c r="Z1535" i="1"/>
  <c r="Y1535" i="1"/>
  <c r="Z1550" i="1"/>
  <c r="Y1550" i="1"/>
  <c r="Z1530" i="1"/>
  <c r="Y1530" i="1"/>
  <c r="Z1513" i="1"/>
  <c r="Y1513" i="1"/>
  <c r="Z1512" i="1"/>
  <c r="Y1512" i="1"/>
  <c r="Z1511" i="1"/>
  <c r="Y1511" i="1"/>
  <c r="Z1510" i="1"/>
  <c r="Y1510" i="1"/>
  <c r="Z1509" i="1"/>
  <c r="Y1509" i="1"/>
  <c r="Z1508" i="1"/>
  <c r="Y1508" i="1"/>
  <c r="Z1507" i="1"/>
  <c r="Y1507" i="1"/>
  <c r="Z1506" i="1"/>
  <c r="Y1506" i="1"/>
  <c r="Z1496" i="1"/>
  <c r="Y1496" i="1"/>
  <c r="Z1645" i="1"/>
  <c r="Y1645" i="1"/>
  <c r="Z1495" i="1"/>
  <c r="Y1495" i="1"/>
  <c r="Z1549" i="1"/>
  <c r="Y1549" i="1"/>
  <c r="Z1529" i="1"/>
  <c r="Y1529" i="1"/>
  <c r="Z1547" i="1"/>
  <c r="Y1547" i="1"/>
  <c r="Z1546" i="1"/>
  <c r="Y1546" i="1"/>
  <c r="Z1538" i="1"/>
  <c r="Y1538" i="1"/>
  <c r="Z1534" i="1"/>
  <c r="Y1534" i="1"/>
  <c r="Z1494" i="1"/>
  <c r="Y1494" i="1"/>
  <c r="Z1528" i="1"/>
  <c r="Y1528" i="1"/>
  <c r="Z1523" i="1"/>
  <c r="Y1523" i="1"/>
  <c r="Z1505" i="1"/>
  <c r="Y1505" i="1"/>
  <c r="Z1493" i="1"/>
  <c r="Y1493" i="1"/>
  <c r="Z1482" i="1"/>
  <c r="Y1482" i="1"/>
  <c r="Z1481" i="1"/>
  <c r="Y1481" i="1"/>
  <c r="Z1480" i="1"/>
  <c r="Y1480" i="1"/>
  <c r="Z1492" i="1"/>
  <c r="Y1492" i="1"/>
  <c r="Z1477" i="1"/>
  <c r="Y1477" i="1"/>
  <c r="Z1468" i="1"/>
  <c r="Y1468" i="1"/>
  <c r="Z1491" i="1"/>
  <c r="Y1491" i="1"/>
  <c r="Z1467" i="1"/>
  <c r="Y1467" i="1"/>
  <c r="Z1466" i="1"/>
  <c r="Y1466" i="1"/>
  <c r="Z1476" i="1"/>
  <c r="Y1476" i="1"/>
  <c r="Z1490" i="1"/>
  <c r="Y1490" i="1"/>
  <c r="Z1465" i="1"/>
  <c r="Y1465" i="1"/>
  <c r="Z1489" i="1"/>
  <c r="Y1489" i="1"/>
  <c r="Z1486" i="1"/>
  <c r="Y1486" i="1"/>
  <c r="Z1488" i="1"/>
  <c r="Y1488" i="1"/>
  <c r="Z1487" i="1"/>
  <c r="Y1487" i="1"/>
  <c r="Z1474" i="1"/>
  <c r="Y1474" i="1"/>
  <c r="Z1485" i="1"/>
  <c r="Y1485" i="1"/>
  <c r="Z1484" i="1"/>
  <c r="Y1484" i="1"/>
  <c r="Z1473" i="1"/>
  <c r="Y1473" i="1"/>
  <c r="Z1472" i="1"/>
  <c r="Y1472" i="1"/>
  <c r="Z1471" i="1"/>
  <c r="Y1471" i="1"/>
  <c r="Z1421" i="1"/>
  <c r="Y1421" i="1"/>
  <c r="Z1464" i="1"/>
  <c r="Y1464" i="1"/>
  <c r="Z1463" i="1"/>
  <c r="Y1463" i="1"/>
  <c r="Z1478" i="1"/>
  <c r="Y1478" i="1"/>
  <c r="Z1483" i="1"/>
  <c r="Y1483" i="1"/>
  <c r="Z1479" i="1"/>
  <c r="Y1479" i="1"/>
  <c r="Z1475" i="1"/>
  <c r="Y1475" i="1"/>
  <c r="Z1462" i="1"/>
  <c r="Y1462" i="1"/>
  <c r="Z1461" i="1"/>
  <c r="Y1461" i="1"/>
  <c r="Z1470" i="1"/>
  <c r="Y1470" i="1"/>
  <c r="Z1469" i="1"/>
  <c r="Y1469" i="1"/>
  <c r="Z1460" i="1"/>
  <c r="Y1460" i="1"/>
  <c r="Z1459" i="1"/>
  <c r="Y1459" i="1"/>
  <c r="Z1449" i="1"/>
  <c r="Y1449" i="1"/>
  <c r="Z1448" i="1"/>
  <c r="Y1448" i="1"/>
  <c r="Z1451" i="1"/>
  <c r="Y1451" i="1"/>
  <c r="Z1455" i="1"/>
  <c r="Y1455" i="1"/>
  <c r="Z1445" i="1"/>
  <c r="Y1445" i="1"/>
  <c r="Z1444" i="1"/>
  <c r="Y1444" i="1"/>
  <c r="Z1458" i="1"/>
  <c r="Y1458" i="1"/>
  <c r="Z1367" i="1"/>
  <c r="Y1367" i="1"/>
  <c r="Z1443" i="1"/>
  <c r="Y1443" i="1"/>
  <c r="Z1457" i="1"/>
  <c r="Y1457" i="1"/>
  <c r="Z1456" i="1"/>
  <c r="Y1456" i="1"/>
  <c r="Z1442" i="1"/>
  <c r="Y1442" i="1"/>
  <c r="Z1454" i="1"/>
  <c r="Y1454" i="1"/>
  <c r="Z1453" i="1"/>
  <c r="Y1453" i="1"/>
  <c r="Z1452" i="1"/>
  <c r="Y1452" i="1"/>
  <c r="Z1450" i="1"/>
  <c r="Y1450" i="1"/>
  <c r="Z1447" i="1"/>
  <c r="Y1447" i="1"/>
  <c r="Z1446" i="1"/>
  <c r="Y1446" i="1"/>
  <c r="Z1441" i="1"/>
  <c r="Y1441" i="1"/>
  <c r="Z1435" i="1"/>
  <c r="Y1435" i="1"/>
  <c r="Z1434" i="1"/>
  <c r="Y1434" i="1"/>
  <c r="Z1433" i="1"/>
  <c r="Y1433" i="1"/>
  <c r="Z1428" i="1"/>
  <c r="Y1428" i="1"/>
  <c r="Z1432" i="1"/>
  <c r="Y1432" i="1"/>
  <c r="Z1440" i="1"/>
  <c r="Y1440" i="1"/>
  <c r="Z1426" i="1"/>
  <c r="Y1426" i="1"/>
  <c r="Z1438" i="1"/>
  <c r="Y1438" i="1"/>
  <c r="Z1439" i="1"/>
  <c r="Y1439" i="1"/>
  <c r="Z1437" i="1"/>
  <c r="Y1437" i="1"/>
  <c r="Z1425" i="1"/>
  <c r="Y1425" i="1"/>
  <c r="Z1424" i="1"/>
  <c r="Y1424" i="1"/>
  <c r="Z1436" i="1"/>
  <c r="Y1436" i="1"/>
  <c r="Z1431" i="1"/>
  <c r="Y1431" i="1"/>
  <c r="Z1430" i="1"/>
  <c r="Y1430" i="1"/>
  <c r="Z1429" i="1"/>
  <c r="Y1429" i="1"/>
  <c r="Z1422" i="1"/>
  <c r="Y1422" i="1"/>
  <c r="Z1417" i="1"/>
  <c r="Y1417" i="1"/>
  <c r="Z1415" i="1"/>
  <c r="Y1415" i="1"/>
  <c r="Z1410" i="1"/>
  <c r="Y1410" i="1"/>
  <c r="Z1409" i="1"/>
  <c r="Y1409" i="1"/>
  <c r="Z1408" i="1"/>
  <c r="Y1408" i="1"/>
  <c r="Z1407" i="1"/>
  <c r="Y1407" i="1"/>
  <c r="Z1406" i="1"/>
  <c r="Y1406" i="1"/>
  <c r="Z1420" i="1"/>
  <c r="Y1420" i="1"/>
  <c r="Z1413" i="1"/>
  <c r="Y1413" i="1"/>
  <c r="Z1419" i="1"/>
  <c r="Y1419" i="1"/>
  <c r="Z1412" i="1"/>
  <c r="Y1412" i="1"/>
  <c r="Z1405" i="1"/>
  <c r="Y1405" i="1"/>
  <c r="Z1404" i="1"/>
  <c r="Y1404" i="1"/>
  <c r="Z1403" i="1"/>
  <c r="Y1403" i="1"/>
  <c r="Z1418" i="1"/>
  <c r="Y1418" i="1"/>
  <c r="Z1402" i="1"/>
  <c r="Y1402" i="1"/>
  <c r="Z1416" i="1"/>
  <c r="Y1416" i="1"/>
  <c r="Z1414" i="1"/>
  <c r="Y1414" i="1"/>
  <c r="Z1401" i="1"/>
  <c r="Y1401" i="1"/>
  <c r="Z1400" i="1"/>
  <c r="Y1400" i="1"/>
  <c r="Z1411" i="1"/>
  <c r="Y1411" i="1"/>
  <c r="Z1399" i="1"/>
  <c r="Y1399" i="1"/>
  <c r="Z1398" i="1"/>
  <c r="Y1398" i="1"/>
  <c r="Z1397" i="1"/>
  <c r="Y1397" i="1"/>
  <c r="Z1383" i="1"/>
  <c r="Y1383" i="1"/>
  <c r="Z1395" i="1"/>
  <c r="Y1395" i="1"/>
  <c r="Z1394" i="1"/>
  <c r="Y1394" i="1"/>
  <c r="Z1393" i="1"/>
  <c r="Y1393" i="1"/>
  <c r="Z1389" i="1"/>
  <c r="Y1389" i="1"/>
  <c r="Z1392" i="1"/>
  <c r="Y1392" i="1"/>
  <c r="Z1379" i="1"/>
  <c r="Y1379" i="1"/>
  <c r="Z1384" i="1"/>
  <c r="Y1384" i="1"/>
  <c r="Z1396" i="1"/>
  <c r="Y1396" i="1"/>
  <c r="Z1391" i="1"/>
  <c r="Y1391" i="1"/>
  <c r="Z1390" i="1"/>
  <c r="Y1390" i="1"/>
  <c r="Z1386" i="1"/>
  <c r="Y1386" i="1"/>
  <c r="Z1387" i="1"/>
  <c r="Y1387" i="1"/>
  <c r="Z1385" i="1"/>
  <c r="Y1385" i="1"/>
  <c r="Z1381" i="1"/>
  <c r="Y1381" i="1"/>
  <c r="Z1382" i="1"/>
  <c r="Y1382" i="1"/>
  <c r="Z1380" i="1"/>
  <c r="Y1380" i="1"/>
  <c r="Z1378" i="1"/>
  <c r="Y1378" i="1"/>
  <c r="Z1377" i="1"/>
  <c r="Y1377" i="1"/>
  <c r="Z1376" i="1"/>
  <c r="Y1376" i="1"/>
  <c r="Z1375" i="1"/>
  <c r="Y1375" i="1"/>
  <c r="Z1374" i="1"/>
  <c r="Y1374" i="1"/>
  <c r="Z1373" i="1"/>
  <c r="Y1373" i="1"/>
  <c r="Z1357" i="1"/>
  <c r="Y1357" i="1"/>
  <c r="Z1356" i="1"/>
  <c r="Y1356" i="1"/>
  <c r="Z1355" i="1"/>
  <c r="Y1355" i="1"/>
  <c r="Z1354" i="1"/>
  <c r="Y1354" i="1"/>
  <c r="Z1353" i="1"/>
  <c r="Y1353" i="1"/>
  <c r="Z1359" i="1"/>
  <c r="Y1359" i="1"/>
  <c r="Z1372" i="1"/>
  <c r="Y1372" i="1"/>
  <c r="Z1352" i="1"/>
  <c r="Y1352" i="1"/>
  <c r="Z1370" i="1"/>
  <c r="Y1370" i="1"/>
  <c r="Z1388" i="1"/>
  <c r="Y1388" i="1"/>
  <c r="Z1369" i="1"/>
  <c r="Y1369" i="1"/>
  <c r="Z1368" i="1"/>
  <c r="Y1368" i="1"/>
  <c r="Z1366" i="1"/>
  <c r="Y1366" i="1"/>
  <c r="Z1361" i="1"/>
  <c r="Y1361" i="1"/>
  <c r="Z1365" i="1"/>
  <c r="Y1365" i="1"/>
  <c r="Z1360" i="1"/>
  <c r="Y1360" i="1"/>
  <c r="Z1371" i="1"/>
  <c r="Y1371" i="1"/>
  <c r="Z1358" i="1"/>
  <c r="Y1358" i="1"/>
  <c r="Z1351" i="1"/>
  <c r="Y1351" i="1"/>
  <c r="Z1332" i="1"/>
  <c r="Y1332" i="1"/>
  <c r="Z1340" i="1"/>
  <c r="Y1340" i="1"/>
  <c r="Z1339" i="1"/>
  <c r="Y1339" i="1"/>
  <c r="Z1338" i="1"/>
  <c r="Y1338" i="1"/>
  <c r="Z1337" i="1"/>
  <c r="Y1337" i="1"/>
  <c r="Z1336" i="1"/>
  <c r="Y1336" i="1"/>
  <c r="Z1335" i="1"/>
  <c r="Y1335" i="1"/>
  <c r="Z1344" i="1"/>
  <c r="Y1344" i="1"/>
  <c r="Z1350" i="1"/>
  <c r="Y1350" i="1"/>
  <c r="Z1364" i="1"/>
  <c r="Y1364" i="1"/>
  <c r="Z1331" i="1"/>
  <c r="Y1331" i="1"/>
  <c r="Z1330" i="1"/>
  <c r="Y1330" i="1"/>
  <c r="Z1334" i="1"/>
  <c r="Y1334" i="1"/>
  <c r="Z1343" i="1"/>
  <c r="Y1343" i="1"/>
  <c r="Z1329" i="1"/>
  <c r="Y1329" i="1"/>
  <c r="Z1328" i="1"/>
  <c r="Y1328" i="1"/>
  <c r="Z1327" i="1"/>
  <c r="Y1327" i="1"/>
  <c r="Z1342" i="1"/>
  <c r="Y1342" i="1"/>
  <c r="Z1341" i="1"/>
  <c r="Y1341" i="1"/>
  <c r="Z1326" i="1"/>
  <c r="Y1326" i="1"/>
  <c r="Z1363" i="1"/>
  <c r="Y1363" i="1"/>
  <c r="Z1362" i="1"/>
  <c r="Y1362" i="1"/>
  <c r="Z1325" i="1"/>
  <c r="Y1325" i="1"/>
  <c r="Z1333" i="1"/>
  <c r="Y1333" i="1"/>
  <c r="Z1323" i="1"/>
  <c r="Y1323" i="1"/>
  <c r="Z1319" i="1"/>
  <c r="Y1319" i="1"/>
  <c r="Z1322" i="1"/>
  <c r="Y1322" i="1"/>
  <c r="Z1320" i="1"/>
  <c r="Y1320" i="1"/>
  <c r="Z1321" i="1"/>
  <c r="Y1321" i="1"/>
  <c r="Z1312" i="1"/>
  <c r="Y1312" i="1"/>
  <c r="Z1311" i="1"/>
  <c r="Y1311" i="1"/>
  <c r="Z1316" i="1"/>
  <c r="Y1316" i="1"/>
  <c r="Z1315" i="1"/>
  <c r="Y1315" i="1"/>
  <c r="Z1314" i="1"/>
  <c r="Y1314" i="1"/>
  <c r="Z1318" i="1"/>
  <c r="Y1318" i="1"/>
  <c r="Z1317" i="1"/>
  <c r="Y1317" i="1"/>
  <c r="Z1307" i="1"/>
  <c r="Y1307" i="1"/>
  <c r="Z1304" i="1"/>
  <c r="Y1304" i="1"/>
  <c r="Z1313" i="1"/>
  <c r="Y1313" i="1"/>
  <c r="Z1310" i="1"/>
  <c r="Y1310" i="1"/>
  <c r="Z1308" i="1"/>
  <c r="Y1308" i="1"/>
  <c r="Z1306" i="1"/>
  <c r="Y1306" i="1"/>
  <c r="Z1303" i="1"/>
  <c r="Y1303" i="1"/>
  <c r="Z1296" i="1"/>
  <c r="Y1296" i="1"/>
  <c r="Z1295" i="1"/>
  <c r="Y1295" i="1"/>
  <c r="Z1302" i="1"/>
  <c r="Y1302" i="1"/>
  <c r="Z1294" i="1"/>
  <c r="Y1294" i="1"/>
  <c r="Z1293" i="1"/>
  <c r="Y1293" i="1"/>
  <c r="Z1292" i="1"/>
  <c r="Y1292" i="1"/>
  <c r="Z1291" i="1"/>
  <c r="Y1291" i="1"/>
  <c r="Z1301" i="1"/>
  <c r="Y1301" i="1"/>
  <c r="Z1300" i="1"/>
  <c r="Y1300" i="1"/>
  <c r="Z1299" i="1"/>
  <c r="Y1299" i="1"/>
  <c r="Z1298" i="1"/>
  <c r="Y1298" i="1"/>
  <c r="Z1288" i="1"/>
  <c r="Y1288" i="1"/>
  <c r="Z1287" i="1"/>
  <c r="Y1287" i="1"/>
  <c r="Z1286" i="1"/>
  <c r="Y1286" i="1"/>
  <c r="Z1285" i="1"/>
  <c r="Y1285" i="1"/>
  <c r="Z1290" i="1"/>
  <c r="Y1290" i="1"/>
  <c r="Z1297" i="1"/>
  <c r="Y1297" i="1"/>
  <c r="Z1289" i="1"/>
  <c r="Y1289" i="1"/>
  <c r="Z1284" i="1"/>
  <c r="Y1284" i="1"/>
  <c r="Z1278" i="1"/>
  <c r="Y1278" i="1"/>
  <c r="Z1277" i="1"/>
  <c r="Y1277" i="1"/>
  <c r="Z1279" i="1"/>
  <c r="Y1279" i="1"/>
  <c r="Z1276" i="1"/>
  <c r="Y1276" i="1"/>
  <c r="Z1275" i="1"/>
  <c r="Y1275" i="1"/>
  <c r="Z1272" i="1"/>
  <c r="Y1272" i="1"/>
  <c r="Z1271" i="1"/>
  <c r="Y1271" i="1"/>
  <c r="Z1270" i="1"/>
  <c r="Y1270" i="1"/>
  <c r="Z1267" i="1"/>
  <c r="Y1267" i="1"/>
  <c r="Z1269" i="1"/>
  <c r="Y1269" i="1"/>
  <c r="Z1266" i="1"/>
  <c r="Y1266" i="1"/>
  <c r="Z1265" i="1"/>
  <c r="Y1265" i="1"/>
  <c r="Z1264" i="1"/>
  <c r="Y1264" i="1"/>
  <c r="Z1263" i="1"/>
  <c r="Y1263" i="1"/>
  <c r="Z1261" i="1"/>
  <c r="Y1261" i="1"/>
  <c r="Z1260" i="1"/>
  <c r="Y1260" i="1"/>
  <c r="Z1259" i="1"/>
  <c r="Y1259" i="1"/>
  <c r="Z1283" i="1"/>
  <c r="Y1283" i="1"/>
  <c r="Z1282" i="1"/>
  <c r="Y1282" i="1"/>
  <c r="Z1281" i="1"/>
  <c r="Y1281" i="1"/>
  <c r="Z1258" i="1"/>
  <c r="Y1258" i="1"/>
  <c r="Z1257" i="1"/>
  <c r="Y1257" i="1"/>
  <c r="Z1256" i="1"/>
  <c r="Y1256" i="1"/>
  <c r="Z1273" i="1"/>
  <c r="Y1273" i="1"/>
  <c r="Z1268" i="1"/>
  <c r="Y1268" i="1"/>
  <c r="Z1262" i="1"/>
  <c r="Y1262" i="1"/>
  <c r="Z1255" i="1"/>
  <c r="Y1255" i="1"/>
  <c r="Z1190" i="1"/>
  <c r="Y1190" i="1"/>
  <c r="Z1254" i="1"/>
  <c r="Y1254" i="1"/>
  <c r="Z1253" i="1"/>
  <c r="Y1253" i="1"/>
  <c r="Z1237" i="1"/>
  <c r="Y1237" i="1"/>
  <c r="Z1247" i="1"/>
  <c r="Y1247" i="1"/>
  <c r="Z1246" i="1"/>
  <c r="Y1246" i="1"/>
  <c r="Z1245" i="1"/>
  <c r="Y1245" i="1"/>
  <c r="Z1242" i="1"/>
  <c r="Y1242" i="1"/>
  <c r="Z1244" i="1"/>
  <c r="Y1244" i="1"/>
  <c r="Z1243" i="1"/>
  <c r="Y1243" i="1"/>
  <c r="Z1241" i="1"/>
  <c r="Y1241" i="1"/>
  <c r="Z1240" i="1"/>
  <c r="Y1240" i="1"/>
  <c r="Z1238" i="1"/>
  <c r="Y1238" i="1"/>
  <c r="Z1239" i="1"/>
  <c r="Y1239" i="1"/>
  <c r="Z1189" i="1"/>
  <c r="Y1189" i="1"/>
  <c r="Z1188" i="1"/>
  <c r="Y1188" i="1"/>
  <c r="Z1187" i="1"/>
  <c r="Y1187" i="1"/>
  <c r="Z1186" i="1"/>
  <c r="Y1186" i="1"/>
  <c r="Z1185" i="1"/>
  <c r="Y1185" i="1"/>
  <c r="Z1184" i="1"/>
  <c r="Y1184" i="1"/>
  <c r="Z1071" i="1"/>
  <c r="Y1071" i="1"/>
  <c r="Z1070" i="1"/>
  <c r="Y1070" i="1"/>
  <c r="Z1252" i="1"/>
  <c r="Y1252" i="1"/>
  <c r="Z1183" i="1"/>
  <c r="Y1183" i="1"/>
  <c r="Z1182" i="1"/>
  <c r="Y1182" i="1"/>
  <c r="Z1181" i="1"/>
  <c r="Y1181" i="1"/>
  <c r="Z1180" i="1"/>
  <c r="Y1180" i="1"/>
  <c r="Z1179" i="1"/>
  <c r="Y1179" i="1"/>
  <c r="Z1178" i="1"/>
  <c r="Y1178" i="1"/>
  <c r="Z1069" i="1"/>
  <c r="Y1069" i="1"/>
  <c r="Z1236" i="1"/>
  <c r="Y1236" i="1"/>
  <c r="Z1177" i="1"/>
  <c r="Y1177" i="1"/>
  <c r="Z1176" i="1"/>
  <c r="Y1176" i="1"/>
  <c r="Z1175" i="1"/>
  <c r="Y1175" i="1"/>
  <c r="Z1251" i="1"/>
  <c r="Y1251" i="1"/>
  <c r="Z1235" i="1"/>
  <c r="Y1235" i="1"/>
  <c r="Z1250" i="1"/>
  <c r="Y1250" i="1"/>
  <c r="Z1174" i="1"/>
  <c r="Y1174" i="1"/>
  <c r="Z1232" i="1"/>
  <c r="Y1232" i="1"/>
  <c r="Z1173" i="1"/>
  <c r="Y1173" i="1"/>
  <c r="Z1172" i="1"/>
  <c r="Y1172" i="1"/>
  <c r="Z1171" i="1"/>
  <c r="Y1171" i="1"/>
  <c r="Y1217" i="1"/>
  <c r="Y1216" i="1"/>
  <c r="Y1211" i="1"/>
  <c r="Y1210" i="1"/>
  <c r="Y1209" i="1"/>
  <c r="Y1208" i="1"/>
  <c r="Y1207" i="1"/>
  <c r="Y1206" i="1"/>
  <c r="Y1200" i="1"/>
  <c r="Y1199" i="1"/>
  <c r="Y1222" i="1"/>
  <c r="Y1170" i="1"/>
  <c r="Y1205" i="1"/>
  <c r="Y1221" i="1"/>
  <c r="Y1204" i="1"/>
  <c r="Y1214" i="1"/>
  <c r="Y1225" i="1"/>
  <c r="Y1213" i="1"/>
  <c r="Y1224" i="1"/>
  <c r="Y1226" i="1"/>
  <c r="Y1223" i="1"/>
  <c r="Y1220" i="1"/>
  <c r="Y1169" i="1"/>
  <c r="Y1219" i="1"/>
  <c r="Y1168" i="1"/>
  <c r="Y1197" i="1"/>
  <c r="Y1196" i="1"/>
  <c r="Y1167" i="1"/>
  <c r="Y1218" i="1"/>
  <c r="Y1203" i="1"/>
  <c r="Y1195" i="1"/>
  <c r="Y1215" i="1"/>
  <c r="Y1202" i="1"/>
  <c r="Y1166" i="1"/>
  <c r="Y1165" i="1"/>
  <c r="Y1212" i="1"/>
  <c r="Y1164" i="1"/>
  <c r="Y1192" i="1"/>
  <c r="Y1163" i="1"/>
  <c r="Y1191" i="1"/>
  <c r="Z1162" i="1"/>
  <c r="Y1162" i="1"/>
  <c r="Z1161" i="1"/>
  <c r="Y1161" i="1"/>
  <c r="Z1160" i="1"/>
  <c r="Y1160" i="1"/>
  <c r="Z1159" i="1"/>
  <c r="Y1159" i="1"/>
  <c r="Z1158" i="1"/>
  <c r="Y1158" i="1"/>
  <c r="Z1157" i="1"/>
  <c r="Y1157" i="1"/>
  <c r="Z1156" i="1"/>
  <c r="Y1156" i="1"/>
  <c r="Z1155" i="1"/>
  <c r="Y1155" i="1"/>
  <c r="Z1154" i="1"/>
  <c r="Y1154" i="1"/>
  <c r="Z1153" i="1"/>
  <c r="Y1153" i="1"/>
  <c r="Z1152" i="1"/>
  <c r="Y1152" i="1"/>
  <c r="Z1151" i="1"/>
  <c r="Y1151" i="1"/>
  <c r="Z1150" i="1"/>
  <c r="Y1150" i="1"/>
  <c r="Z1149" i="1"/>
  <c r="Y1149" i="1"/>
  <c r="Z1148" i="1"/>
  <c r="Y1148" i="1"/>
  <c r="Z1147" i="1"/>
  <c r="Y1147" i="1"/>
  <c r="Z1146" i="1"/>
  <c r="Y1146" i="1"/>
  <c r="Z1145" i="1"/>
  <c r="Y1145" i="1"/>
  <c r="Z1144" i="1"/>
  <c r="Y1144" i="1"/>
  <c r="Z1143" i="1"/>
  <c r="Y1143" i="1"/>
  <c r="Z1142" i="1"/>
  <c r="Y1142" i="1"/>
  <c r="Z1141" i="1"/>
  <c r="Y1141" i="1"/>
  <c r="Z1140" i="1"/>
  <c r="Y1140" i="1"/>
  <c r="Z1139" i="1"/>
  <c r="Y1139" i="1"/>
  <c r="Z1138" i="1"/>
  <c r="Y1138" i="1"/>
  <c r="Z1137" i="1"/>
  <c r="Y1137" i="1"/>
  <c r="Z1136" i="1"/>
  <c r="Y1136" i="1"/>
  <c r="Z1135" i="1"/>
  <c r="Y1135" i="1"/>
  <c r="Z1134" i="1"/>
  <c r="Y1134" i="1"/>
  <c r="Z1133" i="1"/>
  <c r="Y1133" i="1"/>
  <c r="Z1132" i="1"/>
  <c r="Y1132" i="1"/>
  <c r="Z1131" i="1"/>
  <c r="Y1131" i="1"/>
  <c r="Z1130" i="1"/>
  <c r="Y1130" i="1"/>
  <c r="Z1129" i="1"/>
  <c r="Y1129" i="1"/>
  <c r="Z1128" i="1"/>
  <c r="Y1128" i="1"/>
  <c r="Z1127" i="1"/>
  <c r="Y1127" i="1"/>
  <c r="Z1126" i="1"/>
  <c r="Y1126" i="1"/>
  <c r="Z1125" i="1"/>
  <c r="Y1125" i="1"/>
  <c r="Z1124" i="1"/>
  <c r="Y1124" i="1"/>
  <c r="Z1123" i="1"/>
  <c r="Y1123" i="1"/>
  <c r="Z1122" i="1"/>
  <c r="Y1122" i="1"/>
  <c r="Z1118" i="1"/>
  <c r="Y1118" i="1"/>
  <c r="Z1114" i="1"/>
  <c r="Y1114" i="1"/>
  <c r="Z1113" i="1"/>
  <c r="Y1113" i="1"/>
  <c r="Z1117" i="1"/>
  <c r="Y1117" i="1"/>
  <c r="Z1068" i="1"/>
  <c r="Y1068" i="1"/>
  <c r="Z1120" i="1"/>
  <c r="Y1120" i="1"/>
  <c r="Z1230" i="1"/>
  <c r="Y1230" i="1"/>
  <c r="Z1229" i="1"/>
  <c r="Y1229" i="1"/>
  <c r="Z1107" i="1"/>
  <c r="Y1107" i="1"/>
  <c r="Z1106" i="1"/>
  <c r="Y1106" i="1"/>
  <c r="Z1105" i="1"/>
  <c r="Y1105" i="1"/>
  <c r="Z1104" i="1"/>
  <c r="Y1104" i="1"/>
  <c r="Z1228" i="1"/>
  <c r="Y1228" i="1"/>
  <c r="Z1116" i="1"/>
  <c r="Y1116" i="1"/>
  <c r="Z1115" i="1"/>
  <c r="Y1115" i="1"/>
  <c r="Z1103" i="1"/>
  <c r="Y1103" i="1"/>
  <c r="Z1102" i="1"/>
  <c r="Y1102" i="1"/>
  <c r="Z1101" i="1"/>
  <c r="Y1101" i="1"/>
  <c r="Z1100" i="1"/>
  <c r="Y1100" i="1"/>
  <c r="Z1099" i="1"/>
  <c r="Y1099" i="1"/>
  <c r="Z1098" i="1"/>
  <c r="Y1098" i="1"/>
  <c r="Z1112" i="1"/>
  <c r="Y1112" i="1"/>
  <c r="Z1097" i="1"/>
  <c r="Y1097" i="1"/>
  <c r="Z1109" i="1"/>
  <c r="Y1109" i="1"/>
  <c r="Z1110" i="1"/>
  <c r="Y1110" i="1"/>
  <c r="Z1108" i="1"/>
  <c r="Y1108" i="1"/>
  <c r="Z1095" i="1"/>
  <c r="Y1095" i="1"/>
  <c r="Z1080" i="1"/>
  <c r="Y1080" i="1"/>
  <c r="Z1079" i="1"/>
  <c r="Y1079" i="1"/>
  <c r="Z1078" i="1"/>
  <c r="Y1078" i="1"/>
  <c r="Z1086" i="1"/>
  <c r="Y1086" i="1"/>
  <c r="Z1085" i="1"/>
  <c r="Y1085" i="1"/>
  <c r="Z1093" i="1"/>
  <c r="Y1093" i="1"/>
  <c r="Z1082" i="1"/>
  <c r="Y1082" i="1"/>
  <c r="Z1083" i="1"/>
  <c r="Y1083" i="1"/>
  <c r="Z1094" i="1"/>
  <c r="Y1094" i="1"/>
  <c r="Z1092" i="1"/>
  <c r="Y1092" i="1"/>
  <c r="Z1090" i="1"/>
  <c r="Y1090" i="1"/>
  <c r="Z1091" i="1"/>
  <c r="Y1091" i="1"/>
  <c r="Z1089" i="1"/>
  <c r="Y1089" i="1"/>
  <c r="Z1088" i="1"/>
  <c r="Y1088" i="1"/>
  <c r="Z1087" i="1"/>
  <c r="Y1087" i="1"/>
  <c r="Z1084" i="1"/>
  <c r="Y1084" i="1"/>
  <c r="Z1081" i="1"/>
  <c r="Y1081" i="1"/>
  <c r="Z1077" i="1"/>
  <c r="Y1077" i="1"/>
  <c r="Z1096" i="1"/>
  <c r="Y1096" i="1"/>
  <c r="Z1274" i="1"/>
  <c r="Y1274" i="1"/>
  <c r="Z1075" i="1"/>
  <c r="Y1075" i="1"/>
  <c r="Z1073" i="1"/>
  <c r="Y1073" i="1"/>
  <c r="Z1060" i="1"/>
  <c r="Y1060" i="1"/>
  <c r="Z1065" i="1"/>
  <c r="Y1065" i="1"/>
  <c r="Z1059" i="1"/>
  <c r="Y1059" i="1"/>
  <c r="Z1058" i="1"/>
  <c r="Y1058" i="1"/>
  <c r="Z1064" i="1"/>
  <c r="Y1064" i="1"/>
  <c r="Z1063" i="1"/>
  <c r="Y1063" i="1"/>
  <c r="Z1062" i="1"/>
  <c r="Y1062" i="1"/>
  <c r="Z1054" i="1"/>
  <c r="Y1054" i="1"/>
  <c r="Z1053" i="1"/>
  <c r="Y1053" i="1"/>
  <c r="Z1052" i="1"/>
  <c r="Y1052" i="1"/>
  <c r="Z1023" i="1"/>
  <c r="Y1023" i="1"/>
  <c r="Z1022" i="1"/>
  <c r="Y1022" i="1"/>
  <c r="Z1066" i="1"/>
  <c r="Y1066" i="1"/>
  <c r="Z1057" i="1"/>
  <c r="Y1057" i="1"/>
  <c r="Z1076" i="1"/>
  <c r="Y1076" i="1"/>
  <c r="Z1074" i="1"/>
  <c r="Y1074" i="1"/>
  <c r="Z1056" i="1"/>
  <c r="Y1056" i="1"/>
  <c r="Z1051" i="1"/>
  <c r="Y1051" i="1"/>
  <c r="Z1072" i="1"/>
  <c r="Y1072" i="1"/>
  <c r="Z1067" i="1"/>
  <c r="Y1067" i="1"/>
  <c r="Z1050" i="1"/>
  <c r="Y1050" i="1"/>
  <c r="Z1021" i="1"/>
  <c r="Y1021" i="1"/>
  <c r="Z1061" i="1"/>
  <c r="Y1061" i="1"/>
  <c r="Z1055" i="1"/>
  <c r="Y1055" i="1"/>
  <c r="Z1049" i="1"/>
  <c r="Y1049" i="1"/>
  <c r="Z1048" i="1"/>
  <c r="Y1048" i="1"/>
  <c r="Z1047" i="1"/>
  <c r="Y1047" i="1"/>
  <c r="Z1046" i="1"/>
  <c r="Y1046" i="1"/>
  <c r="Z1045" i="1"/>
  <c r="Y1045" i="1"/>
  <c r="Z1029" i="1"/>
  <c r="Y1029" i="1"/>
  <c r="Z1034" i="1"/>
  <c r="Y1034" i="1"/>
  <c r="Z1033" i="1"/>
  <c r="Y1033" i="1"/>
  <c r="Z1032" i="1"/>
  <c r="Y1032" i="1"/>
  <c r="Z1020" i="1"/>
  <c r="Y1020" i="1"/>
  <c r="Z1031" i="1"/>
  <c r="Y1031" i="1"/>
  <c r="Z1019" i="1"/>
  <c r="Y1019" i="1"/>
  <c r="Z1018" i="1"/>
  <c r="Y1018" i="1"/>
  <c r="Z1017" i="1"/>
  <c r="Y1017" i="1"/>
  <c r="Z1016" i="1"/>
  <c r="Y1016" i="1"/>
  <c r="Z1015" i="1"/>
  <c r="Y1015" i="1"/>
  <c r="Z1014" i="1"/>
  <c r="Y1014" i="1"/>
  <c r="Z1013" i="1"/>
  <c r="Y1013" i="1"/>
  <c r="Z1012" i="1"/>
  <c r="Y1012" i="1"/>
  <c r="Z1011" i="1"/>
  <c r="Y1011" i="1"/>
  <c r="Z1042" i="1"/>
  <c r="Y1042" i="1"/>
  <c r="Z1010" i="1"/>
  <c r="Y1010" i="1"/>
  <c r="Z1009" i="1"/>
  <c r="Y1009" i="1"/>
  <c r="Z1008" i="1"/>
  <c r="Y1008" i="1"/>
  <c r="Z1007" i="1"/>
  <c r="Y1007" i="1"/>
  <c r="Z1026" i="1"/>
  <c r="Y1026" i="1"/>
  <c r="Z1006" i="1"/>
  <c r="Y1006" i="1"/>
  <c r="Z1005" i="1"/>
  <c r="Y1005" i="1"/>
  <c r="Z1004" i="1"/>
  <c r="Y1004" i="1"/>
  <c r="Z1039" i="1"/>
  <c r="Y1039" i="1"/>
  <c r="Z1003" i="1"/>
  <c r="Y1003" i="1"/>
  <c r="Z1038" i="1"/>
  <c r="Y1038" i="1"/>
  <c r="Z1002" i="1"/>
  <c r="Y1002" i="1"/>
  <c r="Z1001" i="1"/>
  <c r="Y1001" i="1"/>
  <c r="Z1000" i="1"/>
  <c r="Y1000" i="1"/>
  <c r="Z1044" i="1"/>
  <c r="Y1044" i="1"/>
  <c r="Z999" i="1"/>
  <c r="Y999" i="1"/>
  <c r="Z998" i="1"/>
  <c r="Y998" i="1"/>
  <c r="Z997" i="1"/>
  <c r="Y997" i="1"/>
  <c r="Z996" i="1"/>
  <c r="Y996" i="1"/>
  <c r="Z995" i="1"/>
  <c r="Y995" i="1"/>
  <c r="Z1028" i="1"/>
  <c r="Y1028" i="1"/>
  <c r="Z1043" i="1"/>
  <c r="Y1043" i="1"/>
  <c r="Z1037" i="1"/>
  <c r="Y1037" i="1"/>
  <c r="Z1040" i="1"/>
  <c r="Y1040" i="1"/>
  <c r="Z1035" i="1"/>
  <c r="Y1035" i="1"/>
  <c r="Z1036" i="1"/>
  <c r="Y1036" i="1"/>
  <c r="Z994" i="1"/>
  <c r="Y994" i="1"/>
  <c r="Z1025" i="1"/>
  <c r="Y1025" i="1"/>
  <c r="Z993" i="1"/>
  <c r="Y993" i="1"/>
  <c r="Z1030" i="1"/>
  <c r="Y1030" i="1"/>
  <c r="Z992" i="1"/>
  <c r="Y992" i="1"/>
  <c r="Z991" i="1"/>
  <c r="Y991" i="1"/>
  <c r="Z1027" i="1"/>
  <c r="Y1027" i="1"/>
  <c r="Z1024" i="1"/>
  <c r="Y1024" i="1"/>
  <c r="Z987" i="1"/>
  <c r="Y987" i="1"/>
  <c r="Z958" i="1"/>
  <c r="Y958" i="1"/>
  <c r="Z972" i="1"/>
  <c r="Y972" i="1"/>
  <c r="Z986" i="1"/>
  <c r="Y986" i="1"/>
  <c r="Z978" i="1"/>
  <c r="Y978" i="1"/>
  <c r="Z964" i="1"/>
  <c r="Y964" i="1"/>
  <c r="Z963" i="1"/>
  <c r="Y963" i="1"/>
  <c r="Z962" i="1"/>
  <c r="Y962" i="1"/>
  <c r="Z984" i="1"/>
  <c r="Y984" i="1"/>
  <c r="Z983" i="1"/>
  <c r="Y983" i="1"/>
  <c r="Z982" i="1"/>
  <c r="Y982" i="1"/>
  <c r="Z981" i="1"/>
  <c r="Y981" i="1"/>
  <c r="Z980" i="1"/>
  <c r="Y980" i="1"/>
  <c r="Z985" i="1"/>
  <c r="Y985" i="1"/>
  <c r="Z961" i="1"/>
  <c r="Y961" i="1"/>
  <c r="Z975" i="1"/>
  <c r="Y975" i="1"/>
  <c r="Z974" i="1"/>
  <c r="Y974" i="1"/>
  <c r="Z967" i="1"/>
  <c r="Y967" i="1"/>
  <c r="Z957" i="1"/>
  <c r="Y957" i="1"/>
  <c r="Z977" i="1"/>
  <c r="Y977" i="1"/>
  <c r="Z979" i="1"/>
  <c r="Y979" i="1"/>
  <c r="Z956" i="1"/>
  <c r="Y956" i="1"/>
  <c r="Z976" i="1"/>
  <c r="Y976" i="1"/>
  <c r="Z953" i="1"/>
  <c r="Y953" i="1"/>
  <c r="Z973" i="1"/>
  <c r="Y973" i="1"/>
  <c r="Z952" i="1"/>
  <c r="Y952" i="1"/>
  <c r="Z955" i="1"/>
  <c r="Y955" i="1"/>
  <c r="Z968" i="1"/>
  <c r="Y968" i="1"/>
  <c r="Z971" i="1"/>
  <c r="Y971" i="1"/>
  <c r="Z966" i="1"/>
  <c r="Y966" i="1"/>
  <c r="Z970" i="1"/>
  <c r="Y970" i="1"/>
  <c r="Z960" i="1"/>
  <c r="Y960" i="1"/>
  <c r="Z965" i="1"/>
  <c r="Y965" i="1"/>
  <c r="Z959" i="1"/>
  <c r="Y959" i="1"/>
  <c r="Z954" i="1"/>
  <c r="Y954" i="1"/>
  <c r="Z951" i="1"/>
  <c r="Y951" i="1"/>
  <c r="Z934" i="1"/>
  <c r="Y934" i="1"/>
  <c r="Z946" i="1"/>
  <c r="Y946" i="1"/>
  <c r="Z945" i="1"/>
  <c r="Y945" i="1"/>
  <c r="Z944" i="1"/>
  <c r="Y944" i="1"/>
  <c r="Z943" i="1"/>
  <c r="Y943" i="1"/>
  <c r="Z942" i="1"/>
  <c r="Y942" i="1"/>
  <c r="Z941" i="1"/>
  <c r="Y941" i="1"/>
  <c r="Z940" i="1"/>
  <c r="Y940" i="1"/>
  <c r="Z939" i="1"/>
  <c r="Y939" i="1"/>
  <c r="Z921" i="1"/>
  <c r="Y921" i="1"/>
  <c r="Z931" i="1"/>
  <c r="Y931" i="1"/>
  <c r="Z920" i="1"/>
  <c r="Y920" i="1"/>
  <c r="Z930" i="1"/>
  <c r="Y930" i="1"/>
  <c r="Z929" i="1"/>
  <c r="Y929" i="1"/>
  <c r="Z928" i="1"/>
  <c r="Y928" i="1"/>
  <c r="Z927" i="1"/>
  <c r="Y927" i="1"/>
  <c r="Z926" i="1"/>
  <c r="Y926" i="1"/>
  <c r="Z925" i="1"/>
  <c r="Y925" i="1"/>
  <c r="Z924" i="1"/>
  <c r="Y924" i="1"/>
  <c r="Z919" i="1"/>
  <c r="Y919" i="1"/>
  <c r="Z918" i="1"/>
  <c r="Y918" i="1"/>
  <c r="Z923" i="1"/>
  <c r="Y923" i="1"/>
  <c r="Z950" i="1"/>
  <c r="Y950" i="1"/>
  <c r="Z949" i="1"/>
  <c r="Y949" i="1"/>
  <c r="Z917" i="1"/>
  <c r="Y917" i="1"/>
  <c r="Z933" i="1"/>
  <c r="Y933" i="1"/>
  <c r="Z916" i="1"/>
  <c r="Y916" i="1"/>
  <c r="Z915" i="1"/>
  <c r="Y915" i="1"/>
  <c r="Z938" i="1"/>
  <c r="Y938" i="1"/>
  <c r="Z914" i="1"/>
  <c r="Y914" i="1"/>
  <c r="Z990" i="1"/>
  <c r="Y990" i="1"/>
  <c r="Z937" i="1"/>
  <c r="Y937" i="1"/>
  <c r="Z948" i="1"/>
  <c r="Y948" i="1"/>
  <c r="Z913" i="1"/>
  <c r="Y913" i="1"/>
  <c r="Z989" i="1"/>
  <c r="Y989" i="1"/>
  <c r="Z936" i="1"/>
  <c r="Y936" i="1"/>
  <c r="Z947" i="1"/>
  <c r="Y947" i="1"/>
  <c r="Z935" i="1"/>
  <c r="Y935" i="1"/>
  <c r="Z988" i="1"/>
  <c r="Y988" i="1"/>
  <c r="Z932" i="1"/>
  <c r="Y932" i="1"/>
  <c r="Z922" i="1"/>
  <c r="Y922" i="1"/>
  <c r="Z912" i="1"/>
  <c r="Y912" i="1"/>
  <c r="Z903" i="1"/>
  <c r="Y903" i="1"/>
  <c r="Z845" i="1"/>
  <c r="Y845" i="1"/>
  <c r="Z844" i="1"/>
  <c r="Y844" i="1"/>
  <c r="Z843" i="1"/>
  <c r="Y843" i="1"/>
  <c r="Z902" i="1"/>
  <c r="Y902" i="1"/>
  <c r="Z901" i="1"/>
  <c r="Y901" i="1"/>
  <c r="Z842" i="1"/>
  <c r="Y842" i="1"/>
  <c r="Z841" i="1"/>
  <c r="Y841" i="1"/>
  <c r="Z840" i="1"/>
  <c r="Y840" i="1"/>
  <c r="Z860" i="1"/>
  <c r="Y860" i="1"/>
  <c r="Z899" i="1"/>
  <c r="Y899" i="1"/>
  <c r="Z898" i="1"/>
  <c r="Y898" i="1"/>
  <c r="Z855" i="1"/>
  <c r="Y855" i="1"/>
  <c r="Z854" i="1"/>
  <c r="Y854" i="1"/>
  <c r="Z853" i="1"/>
  <c r="Y853" i="1"/>
  <c r="Z852" i="1"/>
  <c r="Y852" i="1"/>
  <c r="Z851" i="1"/>
  <c r="Y851" i="1"/>
  <c r="Z850" i="1"/>
  <c r="Y850" i="1"/>
  <c r="Z849" i="1"/>
  <c r="Y849" i="1"/>
  <c r="Z911" i="1"/>
  <c r="Y911" i="1"/>
  <c r="Z910" i="1"/>
  <c r="Y910" i="1"/>
  <c r="Z909" i="1"/>
  <c r="Y909" i="1"/>
  <c r="Z908" i="1"/>
  <c r="Y908" i="1"/>
  <c r="Z907" i="1"/>
  <c r="Y907" i="1"/>
  <c r="Z906" i="1"/>
  <c r="Y906" i="1"/>
  <c r="Z879" i="1"/>
  <c r="Y879" i="1"/>
  <c r="Z878" i="1"/>
  <c r="Y878" i="1"/>
  <c r="Z877" i="1"/>
  <c r="Y877" i="1"/>
  <c r="Z876" i="1"/>
  <c r="Y876" i="1"/>
  <c r="Z875" i="1"/>
  <c r="Y875" i="1"/>
  <c r="Z874" i="1"/>
  <c r="Y874" i="1"/>
  <c r="Z873" i="1"/>
  <c r="Y873" i="1"/>
  <c r="Z1041" i="1"/>
  <c r="Y1041" i="1"/>
  <c r="Z872" i="1"/>
  <c r="Y872" i="1"/>
  <c r="Z871" i="1"/>
  <c r="Y871" i="1"/>
  <c r="Z870" i="1"/>
  <c r="Y870" i="1"/>
  <c r="Z869" i="1"/>
  <c r="Y869" i="1"/>
  <c r="Z868" i="1"/>
  <c r="Y868" i="1"/>
  <c r="Z896" i="1"/>
  <c r="Y896" i="1"/>
  <c r="Z895" i="1"/>
  <c r="Y895" i="1"/>
  <c r="Z894" i="1"/>
  <c r="Y894" i="1"/>
  <c r="Z893" i="1"/>
  <c r="Y893" i="1"/>
  <c r="Z892" i="1"/>
  <c r="Y892" i="1"/>
  <c r="Z891" i="1"/>
  <c r="Y891" i="1"/>
  <c r="Z866" i="1"/>
  <c r="Y866" i="1"/>
  <c r="Z865" i="1"/>
  <c r="Y865" i="1"/>
  <c r="Z864" i="1"/>
  <c r="Y864" i="1"/>
  <c r="Z859" i="1"/>
  <c r="Y859" i="1"/>
  <c r="Z858" i="1"/>
  <c r="Y858" i="1"/>
  <c r="Z888" i="1"/>
  <c r="Y888" i="1"/>
  <c r="Z905" i="1"/>
  <c r="Y905" i="1"/>
  <c r="Z904" i="1"/>
  <c r="Y904" i="1"/>
  <c r="Z887" i="1"/>
  <c r="Y887" i="1"/>
  <c r="Z886" i="1"/>
  <c r="Y886" i="1"/>
  <c r="Z885" i="1"/>
  <c r="Y885" i="1"/>
  <c r="Z884" i="1"/>
  <c r="Y884" i="1"/>
  <c r="Z883" i="1"/>
  <c r="Y883" i="1"/>
  <c r="Z882" i="1"/>
  <c r="Y882" i="1"/>
  <c r="Z848" i="1"/>
  <c r="Y848" i="1"/>
  <c r="Z857" i="1"/>
  <c r="Y857" i="1"/>
  <c r="Z839" i="1"/>
  <c r="Y839" i="1"/>
  <c r="Z880" i="1"/>
  <c r="Y880" i="1"/>
  <c r="Z847" i="1"/>
  <c r="Y847" i="1"/>
  <c r="Z863" i="1"/>
  <c r="Y863" i="1"/>
  <c r="Z900" i="1"/>
  <c r="Y900" i="1"/>
  <c r="Z897" i="1"/>
  <c r="Y897" i="1"/>
  <c r="Z838" i="1"/>
  <c r="Y838" i="1"/>
  <c r="Z890" i="1"/>
  <c r="Y890" i="1"/>
  <c r="Z889" i="1"/>
  <c r="Y889" i="1"/>
  <c r="Z881" i="1"/>
  <c r="Y881" i="1"/>
  <c r="Z837" i="1"/>
  <c r="Y837" i="1"/>
  <c r="Z861" i="1"/>
  <c r="Y861" i="1"/>
  <c r="Z867" i="1"/>
  <c r="Y867" i="1"/>
  <c r="Z862" i="1"/>
  <c r="Y862" i="1"/>
  <c r="Z856" i="1"/>
  <c r="Y856" i="1"/>
  <c r="Z846" i="1"/>
  <c r="Y846" i="1"/>
  <c r="Z836" i="1"/>
  <c r="Y836" i="1"/>
  <c r="Z682" i="1"/>
  <c r="Y682" i="1"/>
  <c r="Z681" i="1"/>
  <c r="Y681" i="1"/>
  <c r="Z829" i="1"/>
  <c r="Y829" i="1"/>
  <c r="Z828" i="1"/>
  <c r="Y828" i="1"/>
  <c r="Z827" i="1"/>
  <c r="Y827" i="1"/>
  <c r="Z826" i="1"/>
  <c r="Y826" i="1"/>
  <c r="Z825" i="1"/>
  <c r="Y825" i="1"/>
  <c r="Z832" i="1"/>
  <c r="Y832" i="1"/>
  <c r="Z823" i="1"/>
  <c r="Y823" i="1"/>
  <c r="Z822" i="1"/>
  <c r="Y822" i="1"/>
  <c r="Z969" i="1"/>
  <c r="Y969" i="1"/>
  <c r="Z834" i="1"/>
  <c r="Y834" i="1"/>
  <c r="Z835" i="1"/>
  <c r="Y835" i="1"/>
  <c r="Z821" i="1"/>
  <c r="Y821" i="1"/>
  <c r="Z820" i="1"/>
  <c r="Y820" i="1"/>
  <c r="Z819" i="1"/>
  <c r="Y819" i="1"/>
  <c r="Z688" i="1"/>
  <c r="Y688" i="1"/>
  <c r="Z818" i="1"/>
  <c r="Y818" i="1"/>
  <c r="Z817" i="1"/>
  <c r="Y817" i="1"/>
  <c r="Z833" i="1"/>
  <c r="Y833" i="1"/>
  <c r="Z816" i="1"/>
  <c r="Y816" i="1"/>
  <c r="Z815" i="1"/>
  <c r="Y815" i="1"/>
  <c r="Z831" i="1"/>
  <c r="Y831" i="1"/>
  <c r="Z814" i="1"/>
  <c r="Y814" i="1"/>
  <c r="Z830" i="1"/>
  <c r="Y830" i="1"/>
  <c r="Z824" i="1"/>
  <c r="Y824" i="1"/>
  <c r="Z813" i="1"/>
  <c r="Y813" i="1"/>
  <c r="Z809" i="1"/>
  <c r="Y809" i="1"/>
  <c r="Z808" i="1"/>
  <c r="Y808" i="1"/>
  <c r="Z1111" i="1"/>
  <c r="Y1111" i="1"/>
  <c r="Z806" i="1"/>
  <c r="Y806" i="1"/>
  <c r="Z804" i="1"/>
  <c r="Y804" i="1"/>
  <c r="Z812" i="1"/>
  <c r="Y812" i="1"/>
  <c r="Z811" i="1"/>
  <c r="Y811" i="1"/>
  <c r="Z802" i="1"/>
  <c r="Y802" i="1"/>
  <c r="Z801" i="1"/>
  <c r="Y801" i="1"/>
  <c r="Z810" i="1"/>
  <c r="Y810" i="1"/>
  <c r="Z799" i="1"/>
  <c r="Y799" i="1"/>
  <c r="Z798" i="1"/>
  <c r="Y798" i="1"/>
  <c r="Z797" i="1"/>
  <c r="Y797" i="1"/>
  <c r="Z796" i="1"/>
  <c r="Y796" i="1"/>
  <c r="Z807" i="1"/>
  <c r="Y807" i="1"/>
  <c r="Z805" i="1"/>
  <c r="Y805" i="1"/>
  <c r="Z795" i="1"/>
  <c r="Y795" i="1"/>
  <c r="Z794" i="1"/>
  <c r="Y794" i="1"/>
  <c r="Z793" i="1"/>
  <c r="Y793" i="1"/>
  <c r="Z787" i="1"/>
  <c r="Y787" i="1"/>
  <c r="Z784" i="1"/>
  <c r="Y784" i="1"/>
  <c r="Z786" i="1"/>
  <c r="Y786" i="1"/>
  <c r="Z783" i="1"/>
  <c r="Y783" i="1"/>
  <c r="Z782" i="1"/>
  <c r="Y782" i="1"/>
  <c r="Z781" i="1"/>
  <c r="Y781" i="1"/>
  <c r="Z780" i="1"/>
  <c r="Y780" i="1"/>
  <c r="Z790" i="1"/>
  <c r="Y790" i="1"/>
  <c r="Z779" i="1"/>
  <c r="Y779" i="1"/>
  <c r="Z778" i="1"/>
  <c r="Y778" i="1"/>
  <c r="Z777" i="1"/>
  <c r="Y777" i="1"/>
  <c r="Z789" i="1"/>
  <c r="Y789" i="1"/>
  <c r="Z792" i="1"/>
  <c r="Y792" i="1"/>
  <c r="Z791" i="1"/>
  <c r="Y791" i="1"/>
  <c r="Z788" i="1"/>
  <c r="Y788" i="1"/>
  <c r="Z785" i="1"/>
  <c r="Y785" i="1"/>
  <c r="Z776" i="1"/>
  <c r="Y776" i="1"/>
  <c r="Z775" i="1"/>
  <c r="Y775" i="1"/>
  <c r="Z774" i="1"/>
  <c r="Y774" i="1"/>
  <c r="Z766" i="1"/>
  <c r="Y766" i="1"/>
  <c r="Z765" i="1"/>
  <c r="Y765" i="1"/>
  <c r="Z764" i="1"/>
  <c r="Y764" i="1"/>
  <c r="Z763" i="1"/>
  <c r="Y763" i="1"/>
  <c r="Z771" i="1"/>
  <c r="Y771" i="1"/>
  <c r="Z770" i="1"/>
  <c r="Y770" i="1"/>
  <c r="Z769" i="1"/>
  <c r="Y769" i="1"/>
  <c r="Z773" i="1"/>
  <c r="Y773" i="1"/>
  <c r="Z762" i="1"/>
  <c r="Y762" i="1"/>
  <c r="Z768" i="1"/>
  <c r="Y768" i="1"/>
  <c r="Z772" i="1"/>
  <c r="Y772" i="1"/>
  <c r="Z767" i="1"/>
  <c r="Y767" i="1"/>
  <c r="Z761" i="1"/>
  <c r="Y761" i="1"/>
  <c r="Z752" i="1"/>
  <c r="Y752" i="1"/>
  <c r="Z751" i="1"/>
  <c r="Y751" i="1"/>
  <c r="Z747" i="1"/>
  <c r="Y747" i="1"/>
  <c r="Z749" i="1"/>
  <c r="Y749" i="1"/>
  <c r="Z759" i="1"/>
  <c r="Y759" i="1"/>
  <c r="Z746" i="1"/>
  <c r="Y746" i="1"/>
  <c r="Z760" i="1"/>
  <c r="Y760" i="1"/>
  <c r="Z737" i="1"/>
  <c r="Y737" i="1"/>
  <c r="Z744" i="1"/>
  <c r="Y744" i="1"/>
  <c r="Z736" i="1"/>
  <c r="Y736" i="1"/>
  <c r="Z735" i="1"/>
  <c r="Y735" i="1"/>
  <c r="Z757" i="1"/>
  <c r="Y757" i="1"/>
  <c r="Z758" i="1"/>
  <c r="Y758" i="1"/>
  <c r="Z756" i="1"/>
  <c r="Y756" i="1"/>
  <c r="Z734" i="1"/>
  <c r="Y734" i="1"/>
  <c r="Z754" i="1"/>
  <c r="Y754" i="1"/>
  <c r="Z733" i="1"/>
  <c r="Y733" i="1"/>
  <c r="Z755" i="1"/>
  <c r="Y755" i="1"/>
  <c r="Z753" i="1"/>
  <c r="Y753" i="1"/>
  <c r="Z743" i="1"/>
  <c r="Y743" i="1"/>
  <c r="Z750" i="1"/>
  <c r="Y750" i="1"/>
  <c r="Z740" i="1"/>
  <c r="Y740" i="1"/>
  <c r="Z748" i="1"/>
  <c r="Y748" i="1"/>
  <c r="Z742" i="1"/>
  <c r="Y742" i="1"/>
  <c r="Z739" i="1"/>
  <c r="Y739" i="1"/>
  <c r="Z732" i="1"/>
  <c r="Y732" i="1"/>
  <c r="Z745" i="1"/>
  <c r="Y745" i="1"/>
  <c r="Z741" i="1"/>
  <c r="Y741" i="1"/>
  <c r="Z738" i="1"/>
  <c r="Y738" i="1"/>
  <c r="Z731" i="1"/>
  <c r="Y731" i="1"/>
  <c r="Z730" i="1"/>
  <c r="Y730" i="1"/>
  <c r="Z729" i="1"/>
  <c r="Y729" i="1"/>
  <c r="Z724" i="1"/>
  <c r="Y724" i="1"/>
  <c r="Z723" i="1"/>
  <c r="Y723" i="1"/>
  <c r="Z722" i="1"/>
  <c r="Y722" i="1"/>
  <c r="Z721" i="1"/>
  <c r="Y721" i="1"/>
  <c r="Z720" i="1"/>
  <c r="Y720" i="1"/>
  <c r="Z719" i="1"/>
  <c r="Y719" i="1"/>
  <c r="Z718" i="1"/>
  <c r="Y718" i="1"/>
  <c r="Z728" i="1"/>
  <c r="Y728" i="1"/>
  <c r="Z715" i="1"/>
  <c r="Y715" i="1"/>
  <c r="Z714" i="1"/>
  <c r="Y714" i="1"/>
  <c r="Z712" i="1"/>
  <c r="Y712" i="1"/>
  <c r="Z676" i="1"/>
  <c r="Y676" i="1"/>
  <c r="Z710" i="1"/>
  <c r="Y710" i="1"/>
  <c r="Z717" i="1"/>
  <c r="Y717" i="1"/>
  <c r="Z675" i="1"/>
  <c r="Y675" i="1"/>
  <c r="Z709" i="1"/>
  <c r="Y709" i="1"/>
  <c r="Z727" i="1"/>
  <c r="Y727" i="1"/>
  <c r="Z708" i="1"/>
  <c r="Y708" i="1"/>
  <c r="Z725" i="1"/>
  <c r="Y725" i="1"/>
  <c r="Z726" i="1"/>
  <c r="Y726" i="1"/>
  <c r="Z673" i="1"/>
  <c r="Y673" i="1"/>
  <c r="Z716" i="1"/>
  <c r="Y716" i="1"/>
  <c r="Z704" i="1"/>
  <c r="Y704" i="1"/>
  <c r="Z672" i="1"/>
  <c r="Y672" i="1"/>
  <c r="Z713" i="1"/>
  <c r="Y713" i="1"/>
  <c r="Z702" i="1"/>
  <c r="Y702" i="1"/>
  <c r="Z671" i="1"/>
  <c r="Y671" i="1"/>
  <c r="Z670" i="1"/>
  <c r="Y670" i="1"/>
  <c r="Z701" i="1"/>
  <c r="Y701" i="1"/>
  <c r="Z700" i="1"/>
  <c r="Y700" i="1"/>
  <c r="Z699" i="1"/>
  <c r="Y699" i="1"/>
  <c r="Z698" i="1"/>
  <c r="Y698" i="1"/>
  <c r="Z697" i="1"/>
  <c r="Y697" i="1"/>
  <c r="Z696" i="1"/>
  <c r="Y696" i="1"/>
  <c r="Z695" i="1"/>
  <c r="Y695" i="1"/>
  <c r="Z694" i="1"/>
  <c r="Y694" i="1"/>
  <c r="Z693" i="1"/>
  <c r="Y693" i="1"/>
  <c r="Z692" i="1"/>
  <c r="Y692" i="1"/>
  <c r="Z680" i="1"/>
  <c r="Y680" i="1"/>
  <c r="Z685" i="1"/>
  <c r="Y685" i="1"/>
  <c r="Z684" i="1"/>
  <c r="Y684" i="1"/>
  <c r="Z679" i="1"/>
  <c r="Y679" i="1"/>
  <c r="Z668" i="1"/>
  <c r="Y668" i="1"/>
  <c r="Z683" i="1"/>
  <c r="Y683" i="1"/>
  <c r="Z678" i="1"/>
  <c r="Y678" i="1"/>
  <c r="Z667" i="1"/>
  <c r="Y667" i="1"/>
  <c r="Z666" i="1"/>
  <c r="Y666" i="1"/>
  <c r="Z665" i="1"/>
  <c r="Y665" i="1"/>
  <c r="Z664" i="1"/>
  <c r="Y664" i="1"/>
  <c r="Z663" i="1"/>
  <c r="Y663" i="1"/>
  <c r="Z662" i="1"/>
  <c r="Y662" i="1"/>
  <c r="Z661" i="1"/>
  <c r="Y661" i="1"/>
  <c r="Z660" i="1"/>
  <c r="Y660" i="1"/>
  <c r="Z659" i="1"/>
  <c r="Y659" i="1"/>
  <c r="Z658" i="1"/>
  <c r="Y658" i="1"/>
  <c r="Z657" i="1"/>
  <c r="Y657" i="1"/>
  <c r="Z656" i="1"/>
  <c r="Y656" i="1"/>
  <c r="Z655" i="1"/>
  <c r="Y655" i="1"/>
  <c r="Z654" i="1"/>
  <c r="Y654" i="1"/>
  <c r="Z653" i="1"/>
  <c r="Y653" i="1"/>
  <c r="Z652" i="1"/>
  <c r="Y652" i="1"/>
  <c r="Z651" i="1"/>
  <c r="Y651" i="1"/>
  <c r="Z650" i="1"/>
  <c r="Y650" i="1"/>
  <c r="Z677" i="1"/>
  <c r="Y677" i="1"/>
  <c r="Z649" i="1"/>
  <c r="Y649" i="1"/>
  <c r="Z648" i="1"/>
  <c r="Y648" i="1"/>
  <c r="Z647" i="1"/>
  <c r="Y647" i="1"/>
  <c r="Z646" i="1"/>
  <c r="Y646" i="1"/>
  <c r="Z578" i="1"/>
  <c r="Y578" i="1"/>
  <c r="Z552" i="1"/>
  <c r="Y552" i="1"/>
  <c r="Z577" i="1"/>
  <c r="Y577" i="1"/>
  <c r="Z576" i="1"/>
  <c r="Y576" i="1"/>
  <c r="Z574" i="1"/>
  <c r="Y574" i="1"/>
  <c r="Z573" i="1"/>
  <c r="Y573" i="1"/>
  <c r="Z572" i="1"/>
  <c r="Y572" i="1"/>
  <c r="Z571" i="1"/>
  <c r="Y571" i="1"/>
  <c r="Z570" i="1"/>
  <c r="Y570" i="1"/>
  <c r="Z569" i="1"/>
  <c r="Y569" i="1"/>
  <c r="Z549" i="1"/>
  <c r="Y549" i="1"/>
  <c r="Z563" i="1"/>
  <c r="Y563" i="1"/>
  <c r="Z548" i="1"/>
  <c r="Y548" i="1"/>
  <c r="Z449" i="1"/>
  <c r="Y449" i="1"/>
  <c r="Z562" i="1"/>
  <c r="Y562" i="1"/>
  <c r="Z561" i="1"/>
  <c r="Y561" i="1"/>
  <c r="Z560" i="1"/>
  <c r="Y560" i="1"/>
  <c r="Z559" i="1"/>
  <c r="Y559" i="1"/>
  <c r="Z547" i="1"/>
  <c r="Y547" i="1"/>
  <c r="Z575" i="1"/>
  <c r="Y575" i="1"/>
  <c r="Z546" i="1"/>
  <c r="Y546" i="1"/>
  <c r="Z558" i="1"/>
  <c r="Y558" i="1"/>
  <c r="Z565" i="1"/>
  <c r="Y565" i="1"/>
  <c r="Z551" i="1"/>
  <c r="Y551" i="1"/>
  <c r="Z557" i="1"/>
  <c r="Y557" i="1"/>
  <c r="Z645" i="1"/>
  <c r="Y645" i="1"/>
  <c r="Z644" i="1"/>
  <c r="Y644" i="1"/>
  <c r="Z545" i="1"/>
  <c r="Y545" i="1"/>
  <c r="Z544" i="1"/>
  <c r="Y544" i="1"/>
  <c r="Z543" i="1"/>
  <c r="Y543" i="1"/>
  <c r="Z643" i="1"/>
  <c r="Y643" i="1"/>
  <c r="Z555" i="1"/>
  <c r="Y555" i="1"/>
  <c r="Z554" i="1"/>
  <c r="Y554" i="1"/>
  <c r="Z642" i="1"/>
  <c r="Y642" i="1"/>
  <c r="Z566" i="1"/>
  <c r="Y566" i="1"/>
  <c r="Z641" i="1"/>
  <c r="Y641" i="1"/>
  <c r="Z640" i="1"/>
  <c r="Y640" i="1"/>
  <c r="Z639" i="1"/>
  <c r="Y639" i="1"/>
  <c r="Z542" i="1"/>
  <c r="Y542" i="1"/>
  <c r="Z567" i="1"/>
  <c r="Y567" i="1"/>
  <c r="Z638" i="1"/>
  <c r="Y638" i="1"/>
  <c r="Z637" i="1"/>
  <c r="Y637" i="1"/>
  <c r="Z564" i="1"/>
  <c r="Y564" i="1"/>
  <c r="Z541" i="1"/>
  <c r="Y541" i="1"/>
  <c r="Z636" i="1"/>
  <c r="Y636" i="1"/>
  <c r="Z556" i="1"/>
  <c r="Y556" i="1"/>
  <c r="Z540" i="1"/>
  <c r="Y540" i="1"/>
  <c r="Z635" i="1"/>
  <c r="Y635" i="1"/>
  <c r="Z634" i="1"/>
  <c r="Y634" i="1"/>
  <c r="Z553" i="1"/>
  <c r="Y553" i="1"/>
  <c r="Z550" i="1"/>
  <c r="Y550" i="1"/>
  <c r="Z633" i="1"/>
  <c r="Y633" i="1"/>
  <c r="Z632" i="1"/>
  <c r="Y632" i="1"/>
  <c r="Z448" i="1"/>
  <c r="Y448" i="1"/>
  <c r="Z630" i="1"/>
  <c r="Y630" i="1"/>
  <c r="Z629" i="1"/>
  <c r="Y629" i="1"/>
  <c r="Z628" i="1"/>
  <c r="Y628" i="1"/>
  <c r="Z524" i="1"/>
  <c r="Y524" i="1"/>
  <c r="Z533" i="1"/>
  <c r="Y533" i="1"/>
  <c r="Z532" i="1"/>
  <c r="Y532" i="1"/>
  <c r="Z531" i="1"/>
  <c r="Y531" i="1"/>
  <c r="Z538" i="1"/>
  <c r="Y538" i="1"/>
  <c r="Z529" i="1"/>
  <c r="Y529" i="1"/>
  <c r="Z528" i="1"/>
  <c r="Y528" i="1"/>
  <c r="Z527" i="1"/>
  <c r="Y527" i="1"/>
  <c r="Z526" i="1"/>
  <c r="Y526" i="1"/>
  <c r="Z627" i="1"/>
  <c r="Y627" i="1"/>
  <c r="Z626" i="1"/>
  <c r="Y626" i="1"/>
  <c r="Z625" i="1"/>
  <c r="Y625" i="1"/>
  <c r="Z624" i="1"/>
  <c r="Y624" i="1"/>
  <c r="Z537" i="1"/>
  <c r="Y537" i="1"/>
  <c r="Z536" i="1"/>
  <c r="Y536" i="1"/>
  <c r="Z535" i="1"/>
  <c r="Y535" i="1"/>
  <c r="Z623" i="1"/>
  <c r="Y623" i="1"/>
  <c r="Z622" i="1"/>
  <c r="Y622" i="1"/>
  <c r="Z621" i="1"/>
  <c r="Y621" i="1"/>
  <c r="Z620" i="1"/>
  <c r="Y620" i="1"/>
  <c r="Z619" i="1"/>
  <c r="Y619" i="1"/>
  <c r="Z618" i="1"/>
  <c r="Y618" i="1"/>
  <c r="Z617" i="1"/>
  <c r="Y617" i="1"/>
  <c r="Z616" i="1"/>
  <c r="Y616" i="1"/>
  <c r="Z615" i="1"/>
  <c r="Y615" i="1"/>
  <c r="Z614" i="1"/>
  <c r="Y614" i="1"/>
  <c r="Z613" i="1"/>
  <c r="Y613" i="1"/>
  <c r="Z612" i="1"/>
  <c r="Y612" i="1"/>
  <c r="Z611" i="1"/>
  <c r="Y611" i="1"/>
  <c r="Z610" i="1"/>
  <c r="Y610" i="1"/>
  <c r="Z609" i="1"/>
  <c r="Y609" i="1"/>
  <c r="Z608" i="1"/>
  <c r="Y608" i="1"/>
  <c r="Z607" i="1"/>
  <c r="Y607" i="1"/>
  <c r="Z606" i="1"/>
  <c r="Y606" i="1"/>
  <c r="Z605" i="1"/>
  <c r="Y605" i="1"/>
  <c r="Z604" i="1"/>
  <c r="Y604" i="1"/>
  <c r="Z603" i="1"/>
  <c r="Y603" i="1"/>
  <c r="Z602" i="1"/>
  <c r="Y602" i="1"/>
  <c r="Z601" i="1"/>
  <c r="Y601" i="1"/>
  <c r="Z600" i="1"/>
  <c r="Y600" i="1"/>
  <c r="Z599" i="1"/>
  <c r="Y599" i="1"/>
  <c r="Z598" i="1"/>
  <c r="Y598" i="1"/>
  <c r="Z597" i="1"/>
  <c r="Y597" i="1"/>
  <c r="Z596" i="1"/>
  <c r="Y596" i="1"/>
  <c r="Z523" i="1"/>
  <c r="Y523" i="1"/>
  <c r="Z595" i="1"/>
  <c r="Y595" i="1"/>
  <c r="Z594" i="1"/>
  <c r="Y594" i="1"/>
  <c r="Z593" i="1"/>
  <c r="Y593" i="1"/>
  <c r="Z592" i="1"/>
  <c r="Y592" i="1"/>
  <c r="Z534" i="1"/>
  <c r="Y534" i="1"/>
  <c r="Z530" i="1"/>
  <c r="Y530" i="1"/>
  <c r="Z591" i="1"/>
  <c r="Y591" i="1"/>
  <c r="Z590" i="1"/>
  <c r="Y590" i="1"/>
  <c r="Z589" i="1"/>
  <c r="Y589" i="1"/>
  <c r="Z525" i="1"/>
  <c r="Y525" i="1"/>
  <c r="Z522" i="1"/>
  <c r="Y522" i="1"/>
  <c r="Z588" i="1"/>
  <c r="Y588" i="1"/>
  <c r="Z521" i="1"/>
  <c r="Y521" i="1"/>
  <c r="Z587" i="1"/>
  <c r="Y587" i="1"/>
  <c r="Z586" i="1"/>
  <c r="Y586" i="1"/>
  <c r="Z500" i="1"/>
  <c r="Y500" i="1"/>
  <c r="Z491" i="1"/>
  <c r="Y491" i="1"/>
  <c r="Z490" i="1"/>
  <c r="Y490" i="1"/>
  <c r="Z499" i="1"/>
  <c r="Y499" i="1"/>
  <c r="Z498" i="1"/>
  <c r="Y498" i="1"/>
  <c r="Z482" i="1"/>
  <c r="Y482" i="1"/>
  <c r="Z496" i="1"/>
  <c r="Y496" i="1"/>
  <c r="Z495" i="1"/>
  <c r="Y495" i="1"/>
  <c r="Z494" i="1"/>
  <c r="Y494" i="1"/>
  <c r="Z493" i="1"/>
  <c r="Y493" i="1"/>
  <c r="Z505" i="1"/>
  <c r="Y505" i="1"/>
  <c r="Z510" i="1"/>
  <c r="Y510" i="1"/>
  <c r="Z509" i="1"/>
  <c r="Y509" i="1"/>
  <c r="Z508" i="1"/>
  <c r="Y508" i="1"/>
  <c r="Z507" i="1"/>
  <c r="Y507" i="1"/>
  <c r="Z506" i="1"/>
  <c r="Y506" i="1"/>
  <c r="Z504" i="1"/>
  <c r="Y504" i="1"/>
  <c r="Z503" i="1"/>
  <c r="Y503" i="1"/>
  <c r="Z502" i="1"/>
  <c r="Y502" i="1"/>
  <c r="Z512" i="1"/>
  <c r="Y512" i="1"/>
  <c r="Z511" i="1"/>
  <c r="Y511" i="1"/>
  <c r="Z481" i="1"/>
  <c r="Y481" i="1"/>
  <c r="Z480" i="1"/>
  <c r="Y480" i="1"/>
  <c r="Z487" i="1"/>
  <c r="Y487" i="1"/>
  <c r="Z485" i="1"/>
  <c r="Y485" i="1"/>
  <c r="Z501" i="1"/>
  <c r="Y501" i="1"/>
  <c r="Z484" i="1"/>
  <c r="Y484" i="1"/>
  <c r="Z479" i="1"/>
  <c r="Y479" i="1"/>
  <c r="Z497" i="1"/>
  <c r="Y497" i="1"/>
  <c r="Z492" i="1"/>
  <c r="Y492" i="1"/>
  <c r="Z489" i="1"/>
  <c r="Y489" i="1"/>
  <c r="Z488" i="1"/>
  <c r="Y488" i="1"/>
  <c r="Z486" i="1"/>
  <c r="Y486" i="1"/>
  <c r="Z483" i="1"/>
  <c r="Y483" i="1"/>
  <c r="Z478" i="1"/>
  <c r="Y478" i="1"/>
  <c r="Z477" i="1"/>
  <c r="Y477" i="1"/>
  <c r="Z475" i="1"/>
  <c r="Y475" i="1"/>
  <c r="Z466" i="1"/>
  <c r="Y466" i="1"/>
  <c r="Z465" i="1"/>
  <c r="Y465" i="1"/>
  <c r="Z437" i="1"/>
  <c r="Y437" i="1"/>
  <c r="Z464" i="1"/>
  <c r="Y464" i="1"/>
  <c r="Z463" i="1"/>
  <c r="Y463" i="1"/>
  <c r="Z462" i="1"/>
  <c r="Y462" i="1"/>
  <c r="Z461" i="1"/>
  <c r="Y461" i="1"/>
  <c r="Z460" i="1"/>
  <c r="Y460" i="1"/>
  <c r="Z459" i="1"/>
  <c r="Y459" i="1"/>
  <c r="Z458" i="1"/>
  <c r="Y458" i="1"/>
  <c r="Z476" i="1"/>
  <c r="Y476" i="1"/>
  <c r="Z457" i="1"/>
  <c r="Y457" i="1"/>
  <c r="Z474" i="1"/>
  <c r="Y474" i="1"/>
  <c r="Z456" i="1"/>
  <c r="Y456" i="1"/>
  <c r="Z473" i="1"/>
  <c r="Y473" i="1"/>
  <c r="Z455" i="1"/>
  <c r="Y455" i="1"/>
  <c r="Z471" i="1"/>
  <c r="Y471" i="1"/>
  <c r="Z470" i="1"/>
  <c r="Y470" i="1"/>
  <c r="Z454" i="1"/>
  <c r="Y454" i="1"/>
  <c r="Z469" i="1"/>
  <c r="Y469" i="1"/>
  <c r="Z467" i="1"/>
  <c r="Y467" i="1"/>
  <c r="Z468" i="1"/>
  <c r="Y468" i="1"/>
  <c r="Z453" i="1"/>
  <c r="Y453" i="1"/>
  <c r="Z585" i="1"/>
  <c r="Y585" i="1"/>
  <c r="Z436" i="1"/>
  <c r="Y436" i="1"/>
  <c r="Z435" i="1"/>
  <c r="Y435" i="1"/>
  <c r="Z434" i="1"/>
  <c r="Y434" i="1"/>
  <c r="Z584" i="1"/>
  <c r="Y584" i="1"/>
  <c r="Z432" i="1"/>
  <c r="Y432" i="1"/>
  <c r="Z431" i="1"/>
  <c r="Y431" i="1"/>
  <c r="Z420" i="1"/>
  <c r="Y420" i="1"/>
  <c r="Z426" i="1"/>
  <c r="Y426" i="1"/>
  <c r="Z419" i="1"/>
  <c r="Y419" i="1"/>
  <c r="Z418" i="1"/>
  <c r="Y418" i="1"/>
  <c r="Z417" i="1"/>
  <c r="Y417" i="1"/>
  <c r="Z439" i="1"/>
  <c r="Y439" i="1"/>
  <c r="Z583" i="1"/>
  <c r="Y583" i="1"/>
  <c r="Z452" i="1"/>
  <c r="Y452" i="1"/>
  <c r="Z451" i="1"/>
  <c r="Y451" i="1"/>
  <c r="Z446" i="1"/>
  <c r="Y446" i="1"/>
  <c r="Z442" i="1"/>
  <c r="Y442" i="1"/>
  <c r="Z430" i="1"/>
  <c r="Y430" i="1"/>
  <c r="Z450" i="1"/>
  <c r="Y450" i="1"/>
  <c r="Z444" i="1"/>
  <c r="Y444" i="1"/>
  <c r="Z440" i="1"/>
  <c r="Y440" i="1"/>
  <c r="Z416" i="1"/>
  <c r="Y416" i="1"/>
  <c r="Z415" i="1"/>
  <c r="Y415" i="1"/>
  <c r="Z582" i="1"/>
  <c r="Y582" i="1"/>
  <c r="Z447" i="1"/>
  <c r="Y447" i="1"/>
  <c r="Z445" i="1"/>
  <c r="Y445" i="1"/>
  <c r="Z425" i="1"/>
  <c r="Y425" i="1"/>
  <c r="Z427" i="1"/>
  <c r="Y427" i="1"/>
  <c r="Z581" i="1"/>
  <c r="Y581" i="1"/>
  <c r="Z580" i="1"/>
  <c r="Y580" i="1"/>
  <c r="Z414" i="1"/>
  <c r="Y414" i="1"/>
  <c r="Z424" i="1"/>
  <c r="Y424" i="1"/>
  <c r="Z423" i="1"/>
  <c r="Y423" i="1"/>
  <c r="Z422" i="1"/>
  <c r="Y422" i="1"/>
  <c r="Z443" i="1"/>
  <c r="Y443" i="1"/>
  <c r="Z441" i="1"/>
  <c r="Y441" i="1"/>
  <c r="Z579" i="1"/>
  <c r="Y579" i="1"/>
  <c r="Z472" i="1"/>
  <c r="Y472" i="1"/>
  <c r="Z438" i="1"/>
  <c r="Y438" i="1"/>
  <c r="Z433" i="1"/>
  <c r="Y433" i="1"/>
  <c r="Z428" i="1"/>
  <c r="Y428" i="1"/>
  <c r="Z421" i="1"/>
  <c r="Y421" i="1"/>
  <c r="Z413" i="1"/>
  <c r="Y413" i="1"/>
  <c r="Z394" i="1"/>
  <c r="Z393" i="1"/>
  <c r="Y393" i="1"/>
  <c r="Z409" i="1"/>
  <c r="Y409" i="1"/>
  <c r="Z408" i="1"/>
  <c r="Z407" i="1"/>
  <c r="Z402" i="1"/>
  <c r="Z406" i="1"/>
  <c r="Y406" i="1"/>
  <c r="Z405" i="1"/>
  <c r="Z404" i="1"/>
  <c r="Y404" i="1"/>
  <c r="Z403" i="1"/>
  <c r="Y403" i="1"/>
  <c r="Z380" i="1"/>
  <c r="Y380" i="1"/>
  <c r="Z379" i="1"/>
  <c r="Y379" i="1"/>
  <c r="Z412" i="1"/>
  <c r="Y412" i="1"/>
  <c r="Z378" i="1"/>
  <c r="Y378" i="1"/>
  <c r="Z411" i="1"/>
  <c r="Y411" i="1"/>
  <c r="Z377" i="1"/>
  <c r="Y377" i="1"/>
  <c r="Z410" i="1"/>
  <c r="Y410" i="1"/>
  <c r="Z390" i="1"/>
  <c r="Y390" i="1"/>
  <c r="Z389" i="1"/>
  <c r="Y389" i="1"/>
  <c r="Z388" i="1"/>
  <c r="Y388" i="1"/>
  <c r="Z387" i="1"/>
  <c r="Y387" i="1"/>
  <c r="Z386" i="1"/>
  <c r="Y386" i="1"/>
  <c r="Z385" i="1"/>
  <c r="Y385" i="1"/>
  <c r="Z384" i="1"/>
  <c r="Y384" i="1"/>
  <c r="Z383" i="1"/>
  <c r="Y383" i="1"/>
  <c r="Z369" i="1"/>
  <c r="Y369" i="1"/>
  <c r="Z397" i="1"/>
  <c r="Y397" i="1"/>
  <c r="Z396" i="1"/>
  <c r="Y396" i="1"/>
  <c r="Z395" i="1"/>
  <c r="Y395" i="1"/>
  <c r="Z368" i="1"/>
  <c r="Y368" i="1"/>
  <c r="Z367" i="1"/>
  <c r="Y367" i="1"/>
  <c r="Z366" i="1"/>
  <c r="Y366" i="1"/>
  <c r="Z365" i="1"/>
  <c r="Y365" i="1"/>
  <c r="Z364" i="1"/>
  <c r="Y364" i="1"/>
  <c r="Z363" i="1"/>
  <c r="Y363" i="1"/>
  <c r="Z362" i="1"/>
  <c r="Y362" i="1"/>
  <c r="Z398" i="1"/>
  <c r="Y398" i="1"/>
  <c r="Z401" i="1"/>
  <c r="Y401" i="1"/>
  <c r="Z400" i="1"/>
  <c r="Y400" i="1"/>
  <c r="Z399" i="1"/>
  <c r="Y399" i="1"/>
  <c r="Z376" i="1"/>
  <c r="Y376" i="1"/>
  <c r="Z375" i="1"/>
  <c r="Y375" i="1"/>
  <c r="Z374" i="1"/>
  <c r="Y374" i="1"/>
  <c r="Z359" i="1"/>
  <c r="Y359" i="1"/>
  <c r="Z358" i="1"/>
  <c r="Y358" i="1"/>
  <c r="Z357" i="1"/>
  <c r="Y357" i="1"/>
  <c r="Z373" i="1"/>
  <c r="Y373" i="1"/>
  <c r="Z356" i="1"/>
  <c r="Y356" i="1"/>
  <c r="Z391" i="1"/>
  <c r="Y391" i="1"/>
  <c r="Z372" i="1"/>
  <c r="Y372" i="1"/>
  <c r="Z355" i="1"/>
  <c r="Y355" i="1"/>
  <c r="Z392" i="1"/>
  <c r="Y392" i="1"/>
  <c r="Z361" i="1"/>
  <c r="Y361" i="1"/>
  <c r="Z371" i="1"/>
  <c r="Y371" i="1"/>
  <c r="Z382" i="1"/>
  <c r="Y382" i="1"/>
  <c r="Z381" i="1"/>
  <c r="Y381" i="1"/>
  <c r="Z370" i="1"/>
  <c r="Y370" i="1"/>
  <c r="Z360" i="1"/>
  <c r="Y360" i="1"/>
  <c r="Z354" i="1"/>
  <c r="Y354" i="1"/>
  <c r="Z337" i="1"/>
  <c r="Y337" i="1"/>
  <c r="Z336" i="1"/>
  <c r="Y336" i="1"/>
  <c r="Z334" i="1"/>
  <c r="Y334" i="1"/>
  <c r="Z352" i="1"/>
  <c r="Y352" i="1"/>
  <c r="Z351" i="1"/>
  <c r="Y351" i="1"/>
  <c r="Z353" i="1"/>
  <c r="Y353" i="1"/>
  <c r="Z332" i="1"/>
  <c r="Y332" i="1"/>
  <c r="Z331" i="1"/>
  <c r="Y331" i="1"/>
  <c r="Z345" i="1"/>
  <c r="Y345" i="1"/>
  <c r="Z344" i="1"/>
  <c r="Y344" i="1"/>
  <c r="Z343" i="1"/>
  <c r="Y343" i="1"/>
  <c r="Z342" i="1"/>
  <c r="Y342" i="1"/>
  <c r="Z341" i="1"/>
  <c r="Y341" i="1"/>
  <c r="Z340" i="1"/>
  <c r="Y340" i="1"/>
  <c r="Z339" i="1"/>
  <c r="Y339" i="1"/>
  <c r="Z349" i="1"/>
  <c r="Y349" i="1"/>
  <c r="Z328" i="1"/>
  <c r="Y328" i="1"/>
  <c r="Z327" i="1"/>
  <c r="Y327" i="1"/>
  <c r="Z326" i="1"/>
  <c r="Y326" i="1"/>
  <c r="Z325" i="1"/>
  <c r="Y325" i="1"/>
  <c r="Z324" i="1"/>
  <c r="Y324" i="1"/>
  <c r="Z323" i="1"/>
  <c r="Y323" i="1"/>
  <c r="Z330" i="1"/>
  <c r="Y330" i="1"/>
  <c r="Z348" i="1"/>
  <c r="Y348" i="1"/>
  <c r="Z346" i="1"/>
  <c r="Y346" i="1"/>
  <c r="Z322" i="1"/>
  <c r="Y322" i="1"/>
  <c r="Z350" i="1"/>
  <c r="Y350" i="1"/>
  <c r="Z347" i="1"/>
  <c r="Y347" i="1"/>
  <c r="Z321" i="1"/>
  <c r="Y321" i="1"/>
  <c r="Z320" i="1"/>
  <c r="Y320" i="1"/>
  <c r="Z338" i="1"/>
  <c r="Y338" i="1"/>
  <c r="Z335" i="1"/>
  <c r="Y335" i="1"/>
  <c r="Z333" i="1"/>
  <c r="Y333" i="1"/>
  <c r="Z329" i="1"/>
  <c r="Y329" i="1"/>
  <c r="Z319" i="1"/>
  <c r="Y319" i="1"/>
  <c r="Z305" i="1"/>
  <c r="Y305" i="1"/>
  <c r="Z308" i="1"/>
  <c r="Y308" i="1"/>
  <c r="Z315" i="1"/>
  <c r="Y315" i="1"/>
  <c r="Z318" i="1"/>
  <c r="Y318" i="1"/>
  <c r="Z299" i="1"/>
  <c r="Y299" i="1"/>
  <c r="Z298" i="1"/>
  <c r="Y298" i="1"/>
  <c r="Z297" i="1"/>
  <c r="Y297" i="1"/>
  <c r="Z303" i="1"/>
  <c r="Y303" i="1"/>
  <c r="Z302" i="1"/>
  <c r="Y302" i="1"/>
  <c r="Z301" i="1"/>
  <c r="Y301" i="1"/>
  <c r="Z317" i="1"/>
  <c r="Y317" i="1"/>
  <c r="Z310" i="1"/>
  <c r="Y310" i="1"/>
  <c r="Z314" i="1"/>
  <c r="Y314" i="1"/>
  <c r="Z312" i="1"/>
  <c r="Y312" i="1"/>
  <c r="Z316" i="1"/>
  <c r="Y316" i="1"/>
  <c r="Z313" i="1"/>
  <c r="Y313" i="1"/>
  <c r="Z296" i="1"/>
  <c r="Y296" i="1"/>
  <c r="Z311" i="1"/>
  <c r="Y311" i="1"/>
  <c r="Z309" i="1"/>
  <c r="Y309" i="1"/>
  <c r="Z307" i="1"/>
  <c r="Y307" i="1"/>
  <c r="Z295" i="1"/>
  <c r="Y295" i="1"/>
  <c r="Z306" i="1"/>
  <c r="Y306" i="1"/>
  <c r="Z304" i="1"/>
  <c r="Y304" i="1"/>
  <c r="Z300" i="1"/>
  <c r="Y300" i="1"/>
  <c r="Z294" i="1"/>
  <c r="Y294" i="1"/>
  <c r="Z293" i="1"/>
  <c r="Y293" i="1"/>
  <c r="Z280" i="1"/>
  <c r="Y280" i="1"/>
  <c r="Z285" i="1"/>
  <c r="Y285" i="1"/>
  <c r="Z284" i="1"/>
  <c r="Y284" i="1"/>
  <c r="Z283" i="1"/>
  <c r="Y283" i="1"/>
  <c r="Z282" i="1"/>
  <c r="Y282" i="1"/>
  <c r="Z277" i="1"/>
  <c r="Y277" i="1"/>
  <c r="Z275" i="1"/>
  <c r="Y275" i="1"/>
  <c r="Z274" i="1"/>
  <c r="Y274" i="1"/>
  <c r="Z273" i="1"/>
  <c r="Y273" i="1"/>
  <c r="Z272" i="1"/>
  <c r="Y272" i="1"/>
  <c r="Z271" i="1"/>
  <c r="Y271" i="1"/>
  <c r="Z270" i="1"/>
  <c r="Y270" i="1"/>
  <c r="Z269" i="1"/>
  <c r="Y269" i="1"/>
  <c r="Z290" i="1"/>
  <c r="Y290" i="1"/>
  <c r="Z268" i="1"/>
  <c r="Y268" i="1"/>
  <c r="Z267" i="1"/>
  <c r="Y267" i="1"/>
  <c r="Z266" i="1"/>
  <c r="Y266" i="1"/>
  <c r="Z265" i="1"/>
  <c r="Y265" i="1"/>
  <c r="Z264" i="1"/>
  <c r="Y264" i="1"/>
  <c r="Z288" i="1"/>
  <c r="Y288" i="1"/>
  <c r="Z276" i="1"/>
  <c r="Y276" i="1"/>
  <c r="Z281" i="1"/>
  <c r="Y281" i="1"/>
  <c r="Z279" i="1"/>
  <c r="Y279" i="1"/>
  <c r="Z292" i="1"/>
  <c r="Y292" i="1"/>
  <c r="Z291" i="1"/>
  <c r="Y291" i="1"/>
  <c r="Z263" i="1"/>
  <c r="Y263" i="1"/>
  <c r="Z262" i="1"/>
  <c r="Y262" i="1"/>
  <c r="Z289" i="1"/>
  <c r="Y289" i="1"/>
  <c r="Z261" i="1"/>
  <c r="Y261" i="1"/>
  <c r="Z287" i="1"/>
  <c r="Y287" i="1"/>
  <c r="Z286" i="1"/>
  <c r="Y286" i="1"/>
  <c r="Z260" i="1"/>
  <c r="Y260" i="1"/>
  <c r="Z278" i="1"/>
  <c r="Y278" i="1"/>
  <c r="Z259" i="1"/>
  <c r="Y259" i="1"/>
  <c r="Z254" i="1"/>
  <c r="Y254" i="1"/>
  <c r="Z202" i="1"/>
  <c r="Y202" i="1"/>
  <c r="Z253" i="1"/>
  <c r="Y253" i="1"/>
  <c r="Z244" i="1"/>
  <c r="Y244" i="1"/>
  <c r="Z252" i="1"/>
  <c r="Y252" i="1"/>
  <c r="Z243" i="1"/>
  <c r="Y243" i="1"/>
  <c r="Z256" i="1"/>
  <c r="Y256" i="1"/>
  <c r="Z255" i="1"/>
  <c r="Y255" i="1"/>
  <c r="Z234" i="1"/>
  <c r="Y234" i="1"/>
  <c r="Z250" i="1"/>
  <c r="Y250" i="1"/>
  <c r="Z237" i="1"/>
  <c r="Y237" i="1"/>
  <c r="Z248" i="1"/>
  <c r="Y248" i="1"/>
  <c r="Z239" i="1"/>
  <c r="Y239" i="1"/>
  <c r="Z258" i="1"/>
  <c r="Y258" i="1"/>
  <c r="Z232" i="1"/>
  <c r="Y232" i="1"/>
  <c r="Z231" i="1"/>
  <c r="Y231" i="1"/>
  <c r="Z230" i="1"/>
  <c r="Y230" i="1"/>
  <c r="Z257" i="1"/>
  <c r="Y257" i="1"/>
  <c r="Z229" i="1"/>
  <c r="Y229" i="1"/>
  <c r="Z228" i="1"/>
  <c r="Y228" i="1"/>
  <c r="Z238" i="1"/>
  <c r="Y238" i="1"/>
  <c r="Z227" i="1"/>
  <c r="Y227" i="1"/>
  <c r="Z251" i="1"/>
  <c r="Y251" i="1"/>
  <c r="Z249" i="1"/>
  <c r="Y249" i="1"/>
  <c r="Z236" i="1"/>
  <c r="Y236" i="1"/>
  <c r="Z247" i="1"/>
  <c r="Y247" i="1"/>
  <c r="Z246" i="1"/>
  <c r="Y246" i="1"/>
  <c r="Z242" i="1"/>
  <c r="Y242" i="1"/>
  <c r="Z240" i="1"/>
  <c r="Y240" i="1"/>
  <c r="Z241" i="1"/>
  <c r="Y241" i="1"/>
  <c r="Z235" i="1"/>
  <c r="Y235" i="1"/>
  <c r="Z233" i="1"/>
  <c r="Y233" i="1"/>
  <c r="Z226" i="1"/>
  <c r="Y226" i="1"/>
  <c r="Z201" i="1"/>
  <c r="Y201" i="1"/>
  <c r="Z200" i="1"/>
  <c r="Y200" i="1"/>
  <c r="Z199" i="1"/>
  <c r="Y199" i="1"/>
  <c r="Z225" i="1"/>
  <c r="Y225" i="1"/>
  <c r="Z198" i="1"/>
  <c r="Y198" i="1"/>
  <c r="Z224" i="1"/>
  <c r="Y224" i="1"/>
  <c r="Z219" i="1"/>
  <c r="Y219" i="1"/>
  <c r="Z218" i="1"/>
  <c r="Y218" i="1"/>
  <c r="Z217" i="1"/>
  <c r="Y217" i="1"/>
  <c r="Z215" i="1"/>
  <c r="Y215" i="1"/>
  <c r="Z197" i="1"/>
  <c r="Y197" i="1"/>
  <c r="Z222" i="1"/>
  <c r="Y222" i="1"/>
  <c r="Z210" i="1"/>
  <c r="Y210" i="1"/>
  <c r="Z216" i="1"/>
  <c r="Y216" i="1"/>
  <c r="Z209" i="1"/>
  <c r="Y209" i="1"/>
  <c r="Z208" i="1"/>
  <c r="Y208" i="1"/>
  <c r="Z223" i="1"/>
  <c r="Y223" i="1"/>
  <c r="Z206" i="1"/>
  <c r="Y206" i="1"/>
  <c r="Z205" i="1"/>
  <c r="Y205" i="1"/>
  <c r="Z195" i="1"/>
  <c r="Y195" i="1"/>
  <c r="Z194" i="1"/>
  <c r="Y194" i="1"/>
  <c r="Z193" i="1"/>
  <c r="Y193" i="1"/>
  <c r="Z192" i="1"/>
  <c r="Y192" i="1"/>
  <c r="Z191" i="1"/>
  <c r="Y191" i="1"/>
  <c r="Z221" i="1"/>
  <c r="Y221" i="1"/>
  <c r="Z220" i="1"/>
  <c r="Y220" i="1"/>
  <c r="Z187" i="1"/>
  <c r="Y187" i="1"/>
  <c r="Z186" i="1"/>
  <c r="Y186" i="1"/>
  <c r="Z185" i="1"/>
  <c r="Y185" i="1"/>
  <c r="Z184" i="1"/>
  <c r="Y184" i="1"/>
  <c r="Z190" i="1"/>
  <c r="Y190" i="1"/>
  <c r="Z204" i="1"/>
  <c r="Y204" i="1"/>
  <c r="Z214" i="1"/>
  <c r="Y214" i="1"/>
  <c r="Z212" i="1"/>
  <c r="Y212" i="1"/>
  <c r="Z207" i="1"/>
  <c r="Y207" i="1"/>
  <c r="Z203" i="1"/>
  <c r="Y203" i="1"/>
  <c r="Z189" i="1"/>
  <c r="Y189" i="1"/>
  <c r="Z196" i="1"/>
  <c r="Y196" i="1"/>
  <c r="Z188" i="1"/>
  <c r="Y188" i="1"/>
  <c r="Z183" i="1"/>
  <c r="Y183" i="1"/>
  <c r="Z117" i="1"/>
  <c r="Y117" i="1"/>
  <c r="Z116" i="1"/>
  <c r="Y116" i="1"/>
  <c r="Z115" i="1"/>
  <c r="Y115" i="1"/>
  <c r="Z114" i="1"/>
  <c r="Y114" i="1"/>
  <c r="Z33" i="1"/>
  <c r="Y33" i="1"/>
  <c r="Z32" i="1"/>
  <c r="Y32" i="1"/>
  <c r="Z37" i="1"/>
  <c r="Y37" i="1"/>
  <c r="Z36" i="1"/>
  <c r="Y36" i="1"/>
  <c r="Z35" i="1"/>
  <c r="Y35" i="1"/>
  <c r="Z34" i="1"/>
  <c r="Y34" i="1"/>
  <c r="Z31" i="1"/>
  <c r="Y31" i="1"/>
  <c r="Z53" i="1"/>
  <c r="Y53" i="1"/>
  <c r="Z180" i="1"/>
  <c r="Y180" i="1"/>
  <c r="Z178" i="1"/>
  <c r="Y178" i="1"/>
  <c r="Z179" i="1"/>
  <c r="Y179" i="1"/>
  <c r="Z52" i="1"/>
  <c r="Y52" i="1"/>
  <c r="Z51" i="1"/>
  <c r="Y51" i="1"/>
  <c r="Z42" i="1"/>
  <c r="Y42" i="1"/>
  <c r="Z50" i="1"/>
  <c r="Y50" i="1"/>
  <c r="Z49" i="1"/>
  <c r="Y49" i="1"/>
  <c r="Z48" i="1"/>
  <c r="Y48" i="1"/>
  <c r="Z41" i="1"/>
  <c r="Y41" i="1"/>
  <c r="Z40" i="1"/>
  <c r="Y40" i="1"/>
  <c r="Z47" i="1"/>
  <c r="Y47" i="1"/>
  <c r="Z46" i="1"/>
  <c r="Y46" i="1"/>
  <c r="Z45" i="1"/>
  <c r="Y45" i="1"/>
  <c r="Z44" i="1"/>
  <c r="Y44" i="1"/>
  <c r="Z43" i="1"/>
  <c r="Y43" i="1"/>
  <c r="Z39" i="1"/>
  <c r="Y39" i="1"/>
  <c r="Z171" i="1"/>
  <c r="Y171" i="1"/>
  <c r="Z177" i="1"/>
  <c r="Y177" i="1"/>
  <c r="Z176" i="1"/>
  <c r="Y176" i="1"/>
  <c r="Z175" i="1"/>
  <c r="Y175" i="1"/>
  <c r="Z174" i="1"/>
  <c r="Y174" i="1"/>
  <c r="Z173" i="1"/>
  <c r="Y173" i="1"/>
  <c r="Z172" i="1"/>
  <c r="Y172" i="1"/>
  <c r="Z75" i="1"/>
  <c r="Y75" i="1"/>
  <c r="Z120" i="1"/>
  <c r="Y120" i="1"/>
  <c r="Z29" i="1"/>
  <c r="Y29" i="1"/>
  <c r="Z74" i="1"/>
  <c r="Y74" i="1"/>
  <c r="Z73" i="1"/>
  <c r="Y73" i="1"/>
  <c r="Z28" i="1"/>
  <c r="Y28" i="1"/>
  <c r="Z27" i="1"/>
  <c r="Y27" i="1"/>
  <c r="Z68" i="1"/>
  <c r="Y68" i="1"/>
  <c r="Z103" i="1"/>
  <c r="Y103" i="1"/>
  <c r="Z102" i="1"/>
  <c r="Y102" i="1"/>
  <c r="Z101" i="1"/>
  <c r="Y101" i="1"/>
  <c r="Z100" i="1"/>
  <c r="Y100" i="1"/>
  <c r="Z170" i="1"/>
  <c r="Y170" i="1"/>
  <c r="Z169" i="1"/>
  <c r="Y169" i="1"/>
  <c r="Z58" i="1"/>
  <c r="Y58" i="1"/>
  <c r="Z57" i="1"/>
  <c r="Y57" i="1"/>
  <c r="Z56" i="1"/>
  <c r="Y56" i="1"/>
  <c r="Z67" i="1"/>
  <c r="Y67" i="1"/>
  <c r="Z66" i="1"/>
  <c r="Y66" i="1"/>
  <c r="Z65" i="1"/>
  <c r="Y65" i="1"/>
  <c r="Z89" i="1"/>
  <c r="Y89" i="1"/>
  <c r="Z88" i="1"/>
  <c r="Y88" i="1"/>
  <c r="Z77" i="1"/>
  <c r="Y77" i="1"/>
  <c r="Z87" i="1"/>
  <c r="Y87" i="1"/>
  <c r="Z86" i="1"/>
  <c r="Y86" i="1"/>
  <c r="Z85" i="1"/>
  <c r="Y85" i="1"/>
  <c r="Z84" i="1"/>
  <c r="Y84" i="1"/>
  <c r="Z83" i="1"/>
  <c r="Y83" i="1"/>
  <c r="Z82" i="1"/>
  <c r="Y82" i="1"/>
  <c r="Z81" i="1"/>
  <c r="Y81" i="1"/>
  <c r="Z80" i="1"/>
  <c r="Y80" i="1"/>
  <c r="Z79" i="1"/>
  <c r="Y79" i="1"/>
  <c r="Z78" i="1"/>
  <c r="Y78" i="1"/>
  <c r="Z168" i="1"/>
  <c r="Y168" i="1"/>
  <c r="Z166" i="1"/>
  <c r="Y166" i="1"/>
  <c r="Z167" i="1"/>
  <c r="Y167" i="1"/>
  <c r="Z71" i="1"/>
  <c r="Y71" i="1"/>
  <c r="Z70" i="1"/>
  <c r="Y70" i="1"/>
  <c r="Z112" i="1"/>
  <c r="Y112" i="1"/>
  <c r="Z111" i="1"/>
  <c r="Y111" i="1"/>
  <c r="Z110" i="1"/>
  <c r="Y110" i="1"/>
  <c r="Z109" i="1"/>
  <c r="Y109" i="1"/>
  <c r="Z108" i="1"/>
  <c r="Y108" i="1"/>
  <c r="Z107" i="1"/>
  <c r="Y107" i="1"/>
  <c r="Z106" i="1"/>
  <c r="Y106" i="1"/>
  <c r="Z131" i="1"/>
  <c r="Y131" i="1"/>
  <c r="Z130" i="1"/>
  <c r="Y130" i="1"/>
  <c r="Z129" i="1"/>
  <c r="Y129" i="1"/>
  <c r="Z128" i="1"/>
  <c r="Y128" i="1"/>
  <c r="Z23" i="1"/>
  <c r="Y23" i="1"/>
  <c r="Z22" i="1"/>
  <c r="Y22" i="1"/>
  <c r="Z182" i="1"/>
  <c r="Y182" i="1"/>
  <c r="Z21" i="1"/>
  <c r="Y21" i="1"/>
  <c r="Z20" i="1"/>
  <c r="Y20" i="1"/>
  <c r="Z19" i="1"/>
  <c r="Y19" i="1"/>
  <c r="Z18" i="1"/>
  <c r="Y18" i="1"/>
  <c r="Z17" i="1"/>
  <c r="Y17" i="1"/>
  <c r="Z126" i="1"/>
  <c r="Y126" i="1"/>
  <c r="Z125" i="1"/>
  <c r="Y125" i="1"/>
  <c r="Z124" i="1"/>
  <c r="Y124" i="1"/>
  <c r="Z123" i="1"/>
  <c r="Y123" i="1"/>
  <c r="Z122" i="1"/>
  <c r="Y122" i="1"/>
  <c r="Z98" i="1"/>
  <c r="Y98" i="1"/>
  <c r="Z97" i="1"/>
  <c r="Y97" i="1"/>
  <c r="Z63" i="1"/>
  <c r="Y63" i="1"/>
  <c r="Z163" i="1"/>
  <c r="Y163" i="1"/>
  <c r="Z165" i="1"/>
  <c r="Y165" i="1"/>
  <c r="Z164" i="1"/>
  <c r="Y164" i="1"/>
  <c r="Z96" i="1"/>
  <c r="Y96" i="1"/>
  <c r="Z95" i="1"/>
  <c r="Y95" i="1"/>
  <c r="Z9" i="1"/>
  <c r="Y9" i="1"/>
  <c r="Z181" i="1"/>
  <c r="Y181" i="1"/>
  <c r="Z159" i="1"/>
  <c r="Y159" i="1"/>
  <c r="Z162" i="1"/>
  <c r="Y162" i="1"/>
  <c r="Z161" i="1"/>
  <c r="Y161" i="1"/>
  <c r="Z160" i="1"/>
  <c r="Y160" i="1"/>
  <c r="Z158" i="1"/>
  <c r="Y158" i="1"/>
  <c r="Z157" i="1"/>
  <c r="Y157" i="1"/>
  <c r="Z155" i="1"/>
  <c r="Y155" i="1"/>
  <c r="Z156" i="1"/>
  <c r="Y156" i="1"/>
  <c r="Z148" i="1"/>
  <c r="Y148" i="1"/>
  <c r="Z154" i="1"/>
  <c r="Y154" i="1"/>
  <c r="Z153" i="1"/>
  <c r="Y153" i="1"/>
  <c r="Z152" i="1"/>
  <c r="Y152" i="1"/>
  <c r="Z151" i="1"/>
  <c r="Y151" i="1"/>
  <c r="Z150" i="1"/>
  <c r="Y150" i="1"/>
  <c r="Z149" i="1"/>
  <c r="Y149" i="1"/>
  <c r="Z147" i="1"/>
  <c r="Y147" i="1"/>
  <c r="Z145" i="1"/>
  <c r="Y145" i="1"/>
  <c r="Z146" i="1"/>
  <c r="Y146" i="1"/>
  <c r="Z140" i="1"/>
  <c r="Y140" i="1"/>
  <c r="Z139" i="1"/>
  <c r="Y139" i="1"/>
  <c r="Z138" i="1"/>
  <c r="Y138" i="1"/>
  <c r="Z144" i="1"/>
  <c r="Y144" i="1"/>
  <c r="Z143" i="1"/>
  <c r="Y143" i="1"/>
  <c r="Z142" i="1"/>
  <c r="Y142" i="1"/>
  <c r="Z141" i="1"/>
  <c r="Y141" i="1"/>
  <c r="Z137" i="1"/>
  <c r="Y137" i="1"/>
  <c r="Z136" i="1"/>
  <c r="Y136" i="1"/>
  <c r="Z133" i="1"/>
  <c r="Y133" i="1"/>
  <c r="Z132" i="1"/>
  <c r="Y132" i="1"/>
  <c r="Z15" i="1"/>
  <c r="Y15" i="1"/>
  <c r="Z14" i="1"/>
  <c r="Y14" i="1"/>
  <c r="Z13" i="1"/>
  <c r="Y13" i="1"/>
  <c r="Z135" i="1"/>
  <c r="Y135" i="1"/>
  <c r="Z134" i="1"/>
  <c r="Y134" i="1"/>
  <c r="Z62" i="1"/>
  <c r="Y62" i="1"/>
  <c r="Z8" i="1"/>
  <c r="Y8" i="1"/>
  <c r="Z12" i="1"/>
  <c r="Y12" i="1"/>
  <c r="Z7" i="1"/>
  <c r="Y7" i="1"/>
  <c r="Z6" i="1"/>
  <c r="Y6" i="1"/>
  <c r="Z26" i="1"/>
  <c r="Y26" i="1"/>
  <c r="Z119" i="1"/>
  <c r="Y119" i="1"/>
  <c r="Z25" i="1"/>
  <c r="Y25" i="1"/>
  <c r="Z127" i="1"/>
  <c r="Y127" i="1"/>
  <c r="Z121" i="1"/>
  <c r="Y121" i="1"/>
  <c r="Z94" i="1"/>
  <c r="Y94" i="1"/>
  <c r="Z93" i="1"/>
  <c r="Y93" i="1"/>
  <c r="Z90" i="1"/>
  <c r="Y90" i="1"/>
  <c r="Z118" i="1"/>
  <c r="Y118" i="1"/>
  <c r="Z113" i="1"/>
  <c r="Y113" i="1"/>
  <c r="Z61" i="1"/>
  <c r="Z104" i="1"/>
  <c r="Y104" i="1"/>
  <c r="Z105" i="1"/>
  <c r="Y105" i="1"/>
  <c r="Z99" i="1"/>
  <c r="Y99" i="1"/>
  <c r="Z92" i="1"/>
  <c r="Y92" i="1"/>
  <c r="Z5" i="1"/>
  <c r="Y5" i="1"/>
  <c r="Z91" i="1"/>
  <c r="Y91" i="1"/>
  <c r="Z60" i="1"/>
  <c r="Y60" i="1"/>
  <c r="Z76" i="1"/>
  <c r="Y76" i="1"/>
  <c r="Z72" i="1"/>
  <c r="Y72" i="1"/>
  <c r="Z69" i="1"/>
  <c r="Y69" i="1"/>
  <c r="Z64" i="1"/>
  <c r="Y64" i="1"/>
  <c r="Z59" i="1"/>
  <c r="Y59" i="1"/>
  <c r="Z55" i="1"/>
  <c r="Y55" i="1"/>
  <c r="Z54" i="1"/>
  <c r="Y54" i="1"/>
  <c r="Z38" i="1"/>
  <c r="Y38" i="1"/>
  <c r="Z30" i="1"/>
  <c r="Y30" i="1"/>
  <c r="Z24" i="1"/>
  <c r="Y24" i="1"/>
  <c r="Z16" i="1"/>
  <c r="Y16" i="1"/>
  <c r="Z4" i="1"/>
  <c r="Y4" i="1"/>
  <c r="Z11" i="1"/>
  <c r="Y11" i="1"/>
  <c r="Z3" i="1"/>
  <c r="Y3" i="1"/>
  <c r="X1740" i="1"/>
  <c r="W1740" i="1"/>
  <c r="X1739" i="1"/>
  <c r="W1739" i="1"/>
  <c r="X1767" i="1"/>
  <c r="W1767" i="1"/>
  <c r="X1737" i="1"/>
  <c r="W1737" i="1"/>
  <c r="X1766" i="1"/>
  <c r="W1766" i="1"/>
  <c r="X1764" i="1"/>
  <c r="W1764" i="1"/>
  <c r="X1765" i="1"/>
  <c r="W1765" i="1"/>
  <c r="X1763" i="1"/>
  <c r="W1763" i="1"/>
  <c r="X1762" i="1"/>
  <c r="W1762" i="1"/>
  <c r="X1761" i="1"/>
  <c r="W1761" i="1"/>
  <c r="X1760" i="1"/>
  <c r="W1760" i="1"/>
  <c r="X1759" i="1"/>
  <c r="W1759" i="1"/>
  <c r="X1758" i="1"/>
  <c r="W1758" i="1"/>
  <c r="X1736" i="1"/>
  <c r="W1736" i="1"/>
  <c r="X1735" i="1"/>
  <c r="W1735" i="1"/>
  <c r="X1734" i="1"/>
  <c r="W1734" i="1"/>
  <c r="X1733" i="1"/>
  <c r="W1733" i="1"/>
  <c r="X1755" i="1"/>
  <c r="W1755" i="1"/>
  <c r="X1754" i="1"/>
  <c r="W1754" i="1"/>
  <c r="X1753" i="1"/>
  <c r="W1753" i="1"/>
  <c r="X1752" i="1"/>
  <c r="W1752" i="1"/>
  <c r="X1757" i="1"/>
  <c r="W1757" i="1"/>
  <c r="X1751" i="1"/>
  <c r="W1751" i="1"/>
  <c r="X1747" i="1"/>
  <c r="W1747" i="1"/>
  <c r="X1750" i="1"/>
  <c r="W1750" i="1"/>
  <c r="X1746" i="1"/>
  <c r="W1746" i="1"/>
  <c r="X1745" i="1"/>
  <c r="W1745" i="1"/>
  <c r="X1744" i="1"/>
  <c r="W1744" i="1"/>
  <c r="X1743" i="1"/>
  <c r="W1743" i="1"/>
  <c r="X1742" i="1"/>
  <c r="W1742" i="1"/>
  <c r="X1732" i="1"/>
  <c r="W1732" i="1"/>
  <c r="X1756" i="1"/>
  <c r="W1756" i="1"/>
  <c r="X1749" i="1"/>
  <c r="W1749" i="1"/>
  <c r="X1731" i="1"/>
  <c r="W1731" i="1"/>
  <c r="X1748" i="1"/>
  <c r="W1748" i="1"/>
  <c r="X1730" i="1"/>
  <c r="W1730" i="1"/>
  <c r="X1741" i="1"/>
  <c r="W1741" i="1"/>
  <c r="X1729" i="1"/>
  <c r="W1729" i="1"/>
  <c r="X1738" i="1"/>
  <c r="W1738" i="1"/>
  <c r="X1728" i="1"/>
  <c r="W1728" i="1"/>
  <c r="X1727" i="1"/>
  <c r="W1727" i="1"/>
  <c r="X1724" i="1"/>
  <c r="W1724" i="1"/>
  <c r="X1723" i="1"/>
  <c r="W1723" i="1"/>
  <c r="X1722" i="1"/>
  <c r="W1722" i="1"/>
  <c r="X1721" i="1"/>
  <c r="W1721" i="1"/>
  <c r="X1720" i="1"/>
  <c r="W1720" i="1"/>
  <c r="X1719" i="1"/>
  <c r="W1719" i="1"/>
  <c r="X1715" i="1"/>
  <c r="W1715" i="1"/>
  <c r="X1714" i="1"/>
  <c r="W1714" i="1"/>
  <c r="X1713" i="1"/>
  <c r="W1713" i="1"/>
  <c r="X1712" i="1"/>
  <c r="W1712" i="1"/>
  <c r="X1711" i="1"/>
  <c r="W1711" i="1"/>
  <c r="X1718" i="1"/>
  <c r="W1718" i="1"/>
  <c r="X1697" i="1"/>
  <c r="W1697" i="1"/>
  <c r="X1696" i="1"/>
  <c r="W1696" i="1"/>
  <c r="X1693" i="1"/>
  <c r="W1693" i="1"/>
  <c r="X1692" i="1"/>
  <c r="W1692" i="1"/>
  <c r="X1691" i="1"/>
  <c r="W1691" i="1"/>
  <c r="X1690" i="1"/>
  <c r="W1690" i="1"/>
  <c r="X1709" i="1"/>
  <c r="W1709" i="1"/>
  <c r="X1705" i="1"/>
  <c r="W1705" i="1"/>
  <c r="X1701" i="1"/>
  <c r="W1701" i="1"/>
  <c r="X1700" i="1"/>
  <c r="W1700" i="1"/>
  <c r="X1726" i="1"/>
  <c r="W1726" i="1"/>
  <c r="X1725" i="1"/>
  <c r="W1725" i="1"/>
  <c r="X1687" i="1"/>
  <c r="W1687" i="1"/>
  <c r="X1717" i="1"/>
  <c r="W1717" i="1"/>
  <c r="X1716" i="1"/>
  <c r="W1716" i="1"/>
  <c r="X1710" i="1"/>
  <c r="W1710" i="1"/>
  <c r="X1706" i="1"/>
  <c r="W1706" i="1"/>
  <c r="X1708" i="1"/>
  <c r="W1708" i="1"/>
  <c r="X1699" i="1"/>
  <c r="W1699" i="1"/>
  <c r="X1702" i="1"/>
  <c r="W1702" i="1"/>
  <c r="X1667" i="1"/>
  <c r="W1667" i="1"/>
  <c r="X1686" i="1"/>
  <c r="W1686" i="1"/>
  <c r="X1698" i="1"/>
  <c r="W1698" i="1"/>
  <c r="X1689" i="1"/>
  <c r="W1689" i="1"/>
  <c r="X1695" i="1"/>
  <c r="W1695" i="1"/>
  <c r="X1694" i="1"/>
  <c r="W1694" i="1"/>
  <c r="X1704" i="1"/>
  <c r="W1704" i="1"/>
  <c r="X1703" i="1"/>
  <c r="W1703" i="1"/>
  <c r="X1707" i="1"/>
  <c r="W1707" i="1"/>
  <c r="X1688" i="1"/>
  <c r="W1688" i="1"/>
  <c r="X1685" i="1"/>
  <c r="W1685" i="1"/>
  <c r="X1684" i="1"/>
  <c r="W1684" i="1"/>
  <c r="X1683" i="1"/>
  <c r="W1683" i="1"/>
  <c r="X1682" i="1"/>
  <c r="W1682" i="1"/>
  <c r="X1671" i="1"/>
  <c r="W1671" i="1"/>
  <c r="X1681" i="1"/>
  <c r="W1681" i="1"/>
  <c r="X1680" i="1"/>
  <c r="W1680" i="1"/>
  <c r="X1670" i="1"/>
  <c r="W1670" i="1"/>
  <c r="X1678" i="1"/>
  <c r="W1678" i="1"/>
  <c r="X1677" i="1"/>
  <c r="W1677" i="1"/>
  <c r="X1664" i="1"/>
  <c r="W1664" i="1"/>
  <c r="X1679" i="1"/>
  <c r="W1679" i="1"/>
  <c r="X1663" i="1"/>
  <c r="W1663" i="1"/>
  <c r="X1662" i="1"/>
  <c r="W1662" i="1"/>
  <c r="X1661" i="1"/>
  <c r="W1661" i="1"/>
  <c r="X1660" i="1"/>
  <c r="W1660" i="1"/>
  <c r="X1675" i="1"/>
  <c r="W1675" i="1"/>
  <c r="X1666" i="1"/>
  <c r="W1666" i="1"/>
  <c r="X1674" i="1"/>
  <c r="W1674" i="1"/>
  <c r="X1659" i="1"/>
  <c r="W1659" i="1"/>
  <c r="X1676" i="1"/>
  <c r="W1676" i="1"/>
  <c r="X1669" i="1"/>
  <c r="W1669" i="1"/>
  <c r="X1673" i="1"/>
  <c r="W1673" i="1"/>
  <c r="X1672" i="1"/>
  <c r="W1672" i="1"/>
  <c r="X1668" i="1"/>
  <c r="W1668" i="1"/>
  <c r="X1665" i="1"/>
  <c r="W1665" i="1"/>
  <c r="X1658" i="1"/>
  <c r="W1658" i="1"/>
  <c r="X1652" i="1"/>
  <c r="W1652" i="1"/>
  <c r="X1651" i="1"/>
  <c r="W1651" i="1"/>
  <c r="X1643" i="1"/>
  <c r="W1643" i="1"/>
  <c r="X1657" i="1"/>
  <c r="W1657" i="1"/>
  <c r="X1655" i="1"/>
  <c r="W1655" i="1"/>
  <c r="X1642" i="1"/>
  <c r="W1642" i="1"/>
  <c r="X1641" i="1"/>
  <c r="W1641" i="1"/>
  <c r="X1649" i="1"/>
  <c r="W1649" i="1"/>
  <c r="X1656" i="1"/>
  <c r="W1656" i="1"/>
  <c r="X1648" i="1"/>
  <c r="W1648" i="1"/>
  <c r="X1654" i="1"/>
  <c r="W1654" i="1"/>
  <c r="X1640" i="1"/>
  <c r="W1640" i="1"/>
  <c r="X1639" i="1"/>
  <c r="W1639" i="1"/>
  <c r="X1653" i="1"/>
  <c r="W1653" i="1"/>
  <c r="X1650" i="1"/>
  <c r="W1650" i="1"/>
  <c r="X1644" i="1"/>
  <c r="W1644" i="1"/>
  <c r="X1638" i="1"/>
  <c r="W1638" i="1"/>
  <c r="X1637" i="1"/>
  <c r="W1637" i="1"/>
  <c r="X1627" i="1"/>
  <c r="W1627" i="1"/>
  <c r="X1619" i="1"/>
  <c r="W1619" i="1"/>
  <c r="X1618" i="1"/>
  <c r="W1618" i="1"/>
  <c r="X1617" i="1"/>
  <c r="W1617" i="1"/>
  <c r="X1620" i="1"/>
  <c r="W1620" i="1"/>
  <c r="X1616" i="1"/>
  <c r="W1616" i="1"/>
  <c r="X1615" i="1"/>
  <c r="W1615" i="1"/>
  <c r="X1614" i="1"/>
  <c r="W1614" i="1"/>
  <c r="X1613" i="1"/>
  <c r="W1613" i="1"/>
  <c r="X1612" i="1"/>
  <c r="W1612" i="1"/>
  <c r="X1622" i="1"/>
  <c r="W1622" i="1"/>
  <c r="X1610" i="1"/>
  <c r="W1610" i="1"/>
  <c r="X1609" i="1"/>
  <c r="W1609" i="1"/>
  <c r="X1636" i="1"/>
  <c r="W1636" i="1"/>
  <c r="X1607" i="1"/>
  <c r="W1607" i="1"/>
  <c r="X1606" i="1"/>
  <c r="W1606" i="1"/>
  <c r="X1605" i="1"/>
  <c r="W1605" i="1"/>
  <c r="X1604" i="1"/>
  <c r="W1604" i="1"/>
  <c r="X1635" i="1"/>
  <c r="W1635" i="1"/>
  <c r="X1603" i="1"/>
  <c r="W1603" i="1"/>
  <c r="X1634" i="1"/>
  <c r="W1634" i="1"/>
  <c r="X1633" i="1"/>
  <c r="W1633" i="1"/>
  <c r="X1632" i="1"/>
  <c r="W1632" i="1"/>
  <c r="X1631" i="1"/>
  <c r="W1631" i="1"/>
  <c r="X1602" i="1"/>
  <c r="W1602" i="1"/>
  <c r="X1601" i="1"/>
  <c r="W1601" i="1"/>
  <c r="X1629" i="1"/>
  <c r="W1629" i="1"/>
  <c r="X1527" i="1"/>
  <c r="W1527" i="1"/>
  <c r="X1526" i="1"/>
  <c r="W1526" i="1"/>
  <c r="X1624" i="1"/>
  <c r="W1624" i="1"/>
  <c r="X1600" i="1"/>
  <c r="W1600" i="1"/>
  <c r="X1599" i="1"/>
  <c r="W1599" i="1"/>
  <c r="X1625" i="1"/>
  <c r="W1625" i="1"/>
  <c r="X1630" i="1"/>
  <c r="W1630" i="1"/>
  <c r="X1598" i="1"/>
  <c r="W1598" i="1"/>
  <c r="X1626" i="1"/>
  <c r="W1626" i="1"/>
  <c r="X1597" i="1"/>
  <c r="W1597" i="1"/>
  <c r="X1596" i="1"/>
  <c r="W1596" i="1"/>
  <c r="X1628" i="1"/>
  <c r="W1628" i="1"/>
  <c r="X1623" i="1"/>
  <c r="W1623" i="1"/>
  <c r="X1621" i="1"/>
  <c r="W1621" i="1"/>
  <c r="X1525" i="1"/>
  <c r="W1525" i="1"/>
  <c r="X1611" i="1"/>
  <c r="W1611" i="1"/>
  <c r="X1608" i="1"/>
  <c r="W1608" i="1"/>
  <c r="X1595" i="1"/>
  <c r="W1595" i="1"/>
  <c r="X1593" i="1"/>
  <c r="W1593" i="1"/>
  <c r="X1584" i="1"/>
  <c r="W1584" i="1"/>
  <c r="X1592" i="1"/>
  <c r="W1592" i="1"/>
  <c r="X1583" i="1"/>
  <c r="W1583" i="1"/>
  <c r="X1582" i="1"/>
  <c r="W1582" i="1"/>
  <c r="X1580" i="1"/>
  <c r="W1580" i="1"/>
  <c r="X1579" i="1"/>
  <c r="W1579" i="1"/>
  <c r="X1578" i="1"/>
  <c r="W1578" i="1"/>
  <c r="X1586" i="1"/>
  <c r="W1586" i="1"/>
  <c r="X1554" i="1"/>
  <c r="W1554" i="1"/>
  <c r="X1594" i="1"/>
  <c r="W1594" i="1"/>
  <c r="X1591" i="1"/>
  <c r="W1591" i="1"/>
  <c r="X1590" i="1"/>
  <c r="W1590" i="1"/>
  <c r="X1589" i="1"/>
  <c r="W1589" i="1"/>
  <c r="X1588" i="1"/>
  <c r="W1588" i="1"/>
  <c r="X1587" i="1"/>
  <c r="W1587" i="1"/>
  <c r="X1577" i="1"/>
  <c r="W1577" i="1"/>
  <c r="X1576" i="1"/>
  <c r="W1576" i="1"/>
  <c r="X1585" i="1"/>
  <c r="W1585" i="1"/>
  <c r="X1581" i="1"/>
  <c r="W1581" i="1"/>
  <c r="X1575" i="1"/>
  <c r="W1575" i="1"/>
  <c r="X1574" i="1"/>
  <c r="W1574" i="1"/>
  <c r="X1562" i="1"/>
  <c r="W1562" i="1"/>
  <c r="X1561" i="1"/>
  <c r="W1561" i="1"/>
  <c r="X1560" i="1"/>
  <c r="W1560" i="1"/>
  <c r="X1570" i="1"/>
  <c r="W1570" i="1"/>
  <c r="X1564" i="1"/>
  <c r="W1564" i="1"/>
  <c r="X1568" i="1"/>
  <c r="W1568" i="1"/>
  <c r="X1567" i="1"/>
  <c r="W1567" i="1"/>
  <c r="X1566" i="1"/>
  <c r="W1566" i="1"/>
  <c r="X1559" i="1"/>
  <c r="W1559" i="1"/>
  <c r="X1558" i="1"/>
  <c r="W1558" i="1"/>
  <c r="X1573" i="1"/>
  <c r="W1573" i="1"/>
  <c r="X1557" i="1"/>
  <c r="W1557" i="1"/>
  <c r="X1572" i="1"/>
  <c r="W1572" i="1"/>
  <c r="X1571" i="1"/>
  <c r="W1571" i="1"/>
  <c r="X1569" i="1"/>
  <c r="W1569" i="1"/>
  <c r="X1556" i="1"/>
  <c r="W1556" i="1"/>
  <c r="X1565" i="1"/>
  <c r="W1565" i="1"/>
  <c r="X1563" i="1"/>
  <c r="W1563" i="1"/>
  <c r="X1555" i="1"/>
  <c r="W1555" i="1"/>
  <c r="X1504" i="1"/>
  <c r="W1504" i="1"/>
  <c r="X1647" i="1"/>
  <c r="W1647" i="1"/>
  <c r="X1646" i="1"/>
  <c r="W1646" i="1"/>
  <c r="X1503" i="1"/>
  <c r="W1503" i="1"/>
  <c r="X1502" i="1"/>
  <c r="W1502" i="1"/>
  <c r="X1545" i="1"/>
  <c r="W1545" i="1"/>
  <c r="X1544" i="1"/>
  <c r="W1544" i="1"/>
  <c r="X1543" i="1"/>
  <c r="W1543" i="1"/>
  <c r="X1542" i="1"/>
  <c r="W1542" i="1"/>
  <c r="X1541" i="1"/>
  <c r="W1541" i="1"/>
  <c r="X1540" i="1"/>
  <c r="W1540" i="1"/>
  <c r="X1539" i="1"/>
  <c r="W1539" i="1"/>
  <c r="X1533" i="1"/>
  <c r="W1533" i="1"/>
  <c r="X1532" i="1"/>
  <c r="W1532" i="1"/>
  <c r="X1531" i="1"/>
  <c r="W1531" i="1"/>
  <c r="X1553" i="1"/>
  <c r="W1553" i="1"/>
  <c r="X1552" i="1"/>
  <c r="W1552" i="1"/>
  <c r="X1537" i="1"/>
  <c r="W1537" i="1"/>
  <c r="X1501" i="1"/>
  <c r="W1501" i="1"/>
  <c r="X1536" i="1"/>
  <c r="W1536" i="1"/>
  <c r="X1500" i="1"/>
  <c r="W1500" i="1"/>
  <c r="X1499" i="1"/>
  <c r="W1499" i="1"/>
  <c r="X1498" i="1"/>
  <c r="W1498" i="1"/>
  <c r="X1497" i="1"/>
  <c r="W1497" i="1"/>
  <c r="X1522" i="1"/>
  <c r="W1522" i="1"/>
  <c r="X1521" i="1"/>
  <c r="W1521" i="1"/>
  <c r="X1520" i="1"/>
  <c r="W1520" i="1"/>
  <c r="X1519" i="1"/>
  <c r="W1519" i="1"/>
  <c r="X1518" i="1"/>
  <c r="W1518" i="1"/>
  <c r="X1517" i="1"/>
  <c r="W1517" i="1"/>
  <c r="X1516" i="1"/>
  <c r="W1516" i="1"/>
  <c r="X1515" i="1"/>
  <c r="W1515" i="1"/>
  <c r="X1514" i="1"/>
  <c r="W1514" i="1"/>
  <c r="X1524" i="1"/>
  <c r="W1524" i="1"/>
  <c r="X1551" i="1"/>
  <c r="W1551" i="1"/>
  <c r="X1535" i="1"/>
  <c r="W1535" i="1"/>
  <c r="X1550" i="1"/>
  <c r="W1550" i="1"/>
  <c r="X1530" i="1"/>
  <c r="W1530" i="1"/>
  <c r="X1513" i="1"/>
  <c r="W1513" i="1"/>
  <c r="X1512" i="1"/>
  <c r="W1512" i="1"/>
  <c r="X1511" i="1"/>
  <c r="W1511" i="1"/>
  <c r="X1510" i="1"/>
  <c r="W1510" i="1"/>
  <c r="X1509" i="1"/>
  <c r="W1509" i="1"/>
  <c r="X1508" i="1"/>
  <c r="W1508" i="1"/>
  <c r="X1507" i="1"/>
  <c r="W1507" i="1"/>
  <c r="X1506" i="1"/>
  <c r="W1506" i="1"/>
  <c r="X1496" i="1"/>
  <c r="W1496" i="1"/>
  <c r="X1645" i="1"/>
  <c r="W1645" i="1"/>
  <c r="X1495" i="1"/>
  <c r="W1495" i="1"/>
  <c r="X1549" i="1"/>
  <c r="W1549" i="1"/>
  <c r="X1529" i="1"/>
  <c r="W1529" i="1"/>
  <c r="X1547" i="1"/>
  <c r="W1547" i="1"/>
  <c r="X1546" i="1"/>
  <c r="W1546" i="1"/>
  <c r="X1538" i="1"/>
  <c r="W1538" i="1"/>
  <c r="X1534" i="1"/>
  <c r="W1534" i="1"/>
  <c r="X1494" i="1"/>
  <c r="W1494" i="1"/>
  <c r="X1528" i="1"/>
  <c r="W1528" i="1"/>
  <c r="X1523" i="1"/>
  <c r="W1523" i="1"/>
  <c r="X1505" i="1"/>
  <c r="W1505" i="1"/>
  <c r="X1493" i="1"/>
  <c r="W1493" i="1"/>
  <c r="X1482" i="1"/>
  <c r="W1482" i="1"/>
  <c r="X1481" i="1"/>
  <c r="W1481" i="1"/>
  <c r="X1480" i="1"/>
  <c r="W1480" i="1"/>
  <c r="X1492" i="1"/>
  <c r="W1492" i="1"/>
  <c r="X1477" i="1"/>
  <c r="W1477" i="1"/>
  <c r="X1468" i="1"/>
  <c r="W1468" i="1"/>
  <c r="X1491" i="1"/>
  <c r="W1491" i="1"/>
  <c r="X1467" i="1"/>
  <c r="W1467" i="1"/>
  <c r="X1466" i="1"/>
  <c r="W1466" i="1"/>
  <c r="X1476" i="1"/>
  <c r="W1476" i="1"/>
  <c r="X1490" i="1"/>
  <c r="W1490" i="1"/>
  <c r="X1465" i="1"/>
  <c r="W1465" i="1"/>
  <c r="X1489" i="1"/>
  <c r="W1489" i="1"/>
  <c r="X1486" i="1"/>
  <c r="W1486" i="1"/>
  <c r="X1488" i="1"/>
  <c r="W1488" i="1"/>
  <c r="X1487" i="1"/>
  <c r="W1487" i="1"/>
  <c r="X1474" i="1"/>
  <c r="W1474" i="1"/>
  <c r="X1485" i="1"/>
  <c r="W1485" i="1"/>
  <c r="X1484" i="1"/>
  <c r="W1484" i="1"/>
  <c r="X1473" i="1"/>
  <c r="W1473" i="1"/>
  <c r="X1472" i="1"/>
  <c r="W1472" i="1"/>
  <c r="X1471" i="1"/>
  <c r="W1471" i="1"/>
  <c r="X1421" i="1"/>
  <c r="W1421" i="1"/>
  <c r="X1464" i="1"/>
  <c r="W1464" i="1"/>
  <c r="X1463" i="1"/>
  <c r="W1463" i="1"/>
  <c r="X1478" i="1"/>
  <c r="W1478" i="1"/>
  <c r="X1483" i="1"/>
  <c r="W1483" i="1"/>
  <c r="X1479" i="1"/>
  <c r="W1479" i="1"/>
  <c r="X1475" i="1"/>
  <c r="W1475" i="1"/>
  <c r="X1462" i="1"/>
  <c r="W1462" i="1"/>
  <c r="X1461" i="1"/>
  <c r="W1461" i="1"/>
  <c r="X1470" i="1"/>
  <c r="W1470" i="1"/>
  <c r="X1469" i="1"/>
  <c r="W1469" i="1"/>
  <c r="X1460" i="1"/>
  <c r="W1460" i="1"/>
  <c r="X1459" i="1"/>
  <c r="W1459" i="1"/>
  <c r="X1449" i="1"/>
  <c r="W1449" i="1"/>
  <c r="X1448" i="1"/>
  <c r="W1448" i="1"/>
  <c r="X1451" i="1"/>
  <c r="W1451" i="1"/>
  <c r="X1455" i="1"/>
  <c r="W1455" i="1"/>
  <c r="X1445" i="1"/>
  <c r="W1445" i="1"/>
  <c r="X1444" i="1"/>
  <c r="W1444" i="1"/>
  <c r="X1458" i="1"/>
  <c r="W1458" i="1"/>
  <c r="X1367" i="1"/>
  <c r="W1367" i="1"/>
  <c r="X1443" i="1"/>
  <c r="W1443" i="1"/>
  <c r="X1457" i="1"/>
  <c r="W1457" i="1"/>
  <c r="X1456" i="1"/>
  <c r="W1456" i="1"/>
  <c r="X1442" i="1"/>
  <c r="W1442" i="1"/>
  <c r="X1454" i="1"/>
  <c r="W1454" i="1"/>
  <c r="X1453" i="1"/>
  <c r="W1453" i="1"/>
  <c r="X1452" i="1"/>
  <c r="W1452" i="1"/>
  <c r="X1450" i="1"/>
  <c r="W1450" i="1"/>
  <c r="X1447" i="1"/>
  <c r="W1447" i="1"/>
  <c r="X1446" i="1"/>
  <c r="W1446" i="1"/>
  <c r="X1441" i="1"/>
  <c r="W1441" i="1"/>
  <c r="X1435" i="1"/>
  <c r="W1435" i="1"/>
  <c r="X1434" i="1"/>
  <c r="W1434" i="1"/>
  <c r="X1433" i="1"/>
  <c r="W1433" i="1"/>
  <c r="X1428" i="1"/>
  <c r="W1428" i="1"/>
  <c r="X1432" i="1"/>
  <c r="W1432" i="1"/>
  <c r="X1440" i="1"/>
  <c r="W1440" i="1"/>
  <c r="X1426" i="1"/>
  <c r="W1426" i="1"/>
  <c r="X1438" i="1"/>
  <c r="W1438" i="1"/>
  <c r="X1439" i="1"/>
  <c r="W1439" i="1"/>
  <c r="X1437" i="1"/>
  <c r="W1437" i="1"/>
  <c r="X1425" i="1"/>
  <c r="W1425" i="1"/>
  <c r="X1424" i="1"/>
  <c r="W1424" i="1"/>
  <c r="X1436" i="1"/>
  <c r="W1436" i="1"/>
  <c r="X1431" i="1"/>
  <c r="W1431" i="1"/>
  <c r="X1430" i="1"/>
  <c r="W1430" i="1"/>
  <c r="X1429" i="1"/>
  <c r="W1429" i="1"/>
  <c r="X1422" i="1"/>
  <c r="W1422" i="1"/>
  <c r="X1417" i="1"/>
  <c r="W1417" i="1"/>
  <c r="X1415" i="1"/>
  <c r="W1415" i="1"/>
  <c r="X1410" i="1"/>
  <c r="W1410" i="1"/>
  <c r="X1409" i="1"/>
  <c r="W1409" i="1"/>
  <c r="X1408" i="1"/>
  <c r="W1408" i="1"/>
  <c r="X1407" i="1"/>
  <c r="W1407" i="1"/>
  <c r="X1406" i="1"/>
  <c r="W1406" i="1"/>
  <c r="X1420" i="1"/>
  <c r="W1420" i="1"/>
  <c r="X1413" i="1"/>
  <c r="W1413" i="1"/>
  <c r="X1419" i="1"/>
  <c r="W1419" i="1"/>
  <c r="X1412" i="1"/>
  <c r="W1412" i="1"/>
  <c r="X1405" i="1"/>
  <c r="W1405" i="1"/>
  <c r="X1404" i="1"/>
  <c r="W1404" i="1"/>
  <c r="X1403" i="1"/>
  <c r="W1403" i="1"/>
  <c r="X1418" i="1"/>
  <c r="W1418" i="1"/>
  <c r="X1402" i="1"/>
  <c r="W1402" i="1"/>
  <c r="X1416" i="1"/>
  <c r="W1416" i="1"/>
  <c r="X1414" i="1"/>
  <c r="W1414" i="1"/>
  <c r="X1401" i="1"/>
  <c r="W1401" i="1"/>
  <c r="X1400" i="1"/>
  <c r="W1400" i="1"/>
  <c r="X1411" i="1"/>
  <c r="W1411" i="1"/>
  <c r="X1399" i="1"/>
  <c r="W1399" i="1"/>
  <c r="X1398" i="1"/>
  <c r="W1398" i="1"/>
  <c r="X1397" i="1"/>
  <c r="W1397" i="1"/>
  <c r="X1383" i="1"/>
  <c r="W1383" i="1"/>
  <c r="X1395" i="1"/>
  <c r="W1395" i="1"/>
  <c r="X1394" i="1"/>
  <c r="W1394" i="1"/>
  <c r="X1393" i="1"/>
  <c r="W1393" i="1"/>
  <c r="X1389" i="1"/>
  <c r="W1389" i="1"/>
  <c r="X1392" i="1"/>
  <c r="W1392" i="1"/>
  <c r="X1379" i="1"/>
  <c r="W1379" i="1"/>
  <c r="X1384" i="1"/>
  <c r="W1384" i="1"/>
  <c r="X1396" i="1"/>
  <c r="W1396" i="1"/>
  <c r="X1391" i="1"/>
  <c r="W1391" i="1"/>
  <c r="X1390" i="1"/>
  <c r="W1390" i="1"/>
  <c r="X1386" i="1"/>
  <c r="W1386" i="1"/>
  <c r="X1387" i="1"/>
  <c r="W1387" i="1"/>
  <c r="X1385" i="1"/>
  <c r="W1385" i="1"/>
  <c r="X1381" i="1"/>
  <c r="W1381" i="1"/>
  <c r="X1382" i="1"/>
  <c r="W1382" i="1"/>
  <c r="X1380" i="1"/>
  <c r="W1380" i="1"/>
  <c r="X1378" i="1"/>
  <c r="W1378" i="1"/>
  <c r="X1377" i="1"/>
  <c r="W1377" i="1"/>
  <c r="X1376" i="1"/>
  <c r="W1376" i="1"/>
  <c r="X1375" i="1"/>
  <c r="W1375" i="1"/>
  <c r="X1374" i="1"/>
  <c r="W1374" i="1"/>
  <c r="X1373" i="1"/>
  <c r="W1373" i="1"/>
  <c r="X1357" i="1"/>
  <c r="W1357" i="1"/>
  <c r="X1356" i="1"/>
  <c r="W1356" i="1"/>
  <c r="X1355" i="1"/>
  <c r="W1355" i="1"/>
  <c r="X1354" i="1"/>
  <c r="W1354" i="1"/>
  <c r="X1353" i="1"/>
  <c r="W1353" i="1"/>
  <c r="X1359" i="1"/>
  <c r="W1359" i="1"/>
  <c r="X1372" i="1"/>
  <c r="W1372" i="1"/>
  <c r="X1352" i="1"/>
  <c r="W1352" i="1"/>
  <c r="X1370" i="1"/>
  <c r="W1370" i="1"/>
  <c r="X1388" i="1"/>
  <c r="W1388" i="1"/>
  <c r="X1369" i="1"/>
  <c r="W1369" i="1"/>
  <c r="X1368" i="1"/>
  <c r="W1368" i="1"/>
  <c r="X1366" i="1"/>
  <c r="W1366" i="1"/>
  <c r="X1361" i="1"/>
  <c r="W1361" i="1"/>
  <c r="X1365" i="1"/>
  <c r="W1365" i="1"/>
  <c r="X1360" i="1"/>
  <c r="W1360" i="1"/>
  <c r="X1371" i="1"/>
  <c r="W1371" i="1"/>
  <c r="X1358" i="1"/>
  <c r="W1358" i="1"/>
  <c r="X1351" i="1"/>
  <c r="W1351" i="1"/>
  <c r="X1332" i="1"/>
  <c r="W1332" i="1"/>
  <c r="X1340" i="1"/>
  <c r="W1340" i="1"/>
  <c r="X1339" i="1"/>
  <c r="W1339" i="1"/>
  <c r="X1338" i="1"/>
  <c r="W1338" i="1"/>
  <c r="X1337" i="1"/>
  <c r="W1337" i="1"/>
  <c r="X1336" i="1"/>
  <c r="W1336" i="1"/>
  <c r="X1335" i="1"/>
  <c r="W1335" i="1"/>
  <c r="X1344" i="1"/>
  <c r="W1344" i="1"/>
  <c r="X1350" i="1"/>
  <c r="W1350" i="1"/>
  <c r="X1364" i="1"/>
  <c r="W1364" i="1"/>
  <c r="X1331" i="1"/>
  <c r="W1331" i="1"/>
  <c r="X1330" i="1"/>
  <c r="W1330" i="1"/>
  <c r="X1334" i="1"/>
  <c r="W1334" i="1"/>
  <c r="X1343" i="1"/>
  <c r="W1343" i="1"/>
  <c r="X1329" i="1"/>
  <c r="W1329" i="1"/>
  <c r="X1328" i="1"/>
  <c r="W1328" i="1"/>
  <c r="X1327" i="1"/>
  <c r="W1327" i="1"/>
  <c r="X1342" i="1"/>
  <c r="W1342" i="1"/>
  <c r="X1341" i="1"/>
  <c r="W1341" i="1"/>
  <c r="X1326" i="1"/>
  <c r="W1326" i="1"/>
  <c r="X1363" i="1"/>
  <c r="W1363" i="1"/>
  <c r="X1362" i="1"/>
  <c r="W1362" i="1"/>
  <c r="X1325" i="1"/>
  <c r="W1325" i="1"/>
  <c r="X1333" i="1"/>
  <c r="W1333" i="1"/>
  <c r="X1324" i="1"/>
  <c r="W1324" i="1"/>
  <c r="X1323" i="1"/>
  <c r="W1323" i="1"/>
  <c r="X1319" i="1"/>
  <c r="W1319" i="1"/>
  <c r="X1322" i="1"/>
  <c r="W1322" i="1"/>
  <c r="X1320" i="1"/>
  <c r="W1320" i="1"/>
  <c r="X1321" i="1"/>
  <c r="W1321" i="1"/>
  <c r="X1312" i="1"/>
  <c r="W1312" i="1"/>
  <c r="X1311" i="1"/>
  <c r="W1311" i="1"/>
  <c r="X1316" i="1"/>
  <c r="W1316" i="1"/>
  <c r="X1315" i="1"/>
  <c r="W1315" i="1"/>
  <c r="X1314" i="1"/>
  <c r="W1314" i="1"/>
  <c r="X1318" i="1"/>
  <c r="W1318" i="1"/>
  <c r="X1317" i="1"/>
  <c r="W1317" i="1"/>
  <c r="X1307" i="1"/>
  <c r="W1307" i="1"/>
  <c r="X1304" i="1"/>
  <c r="W1304" i="1"/>
  <c r="X1313" i="1"/>
  <c r="W1313" i="1"/>
  <c r="X1310" i="1"/>
  <c r="W1310" i="1"/>
  <c r="X1308" i="1"/>
  <c r="W1308" i="1"/>
  <c r="X1306" i="1"/>
  <c r="W1306" i="1"/>
  <c r="X1303" i="1"/>
  <c r="W1303" i="1"/>
  <c r="X1296" i="1"/>
  <c r="W1296" i="1"/>
  <c r="X1295" i="1"/>
  <c r="W1295" i="1"/>
  <c r="X1302" i="1"/>
  <c r="W1302" i="1"/>
  <c r="X1294" i="1"/>
  <c r="W1294" i="1"/>
  <c r="X1293" i="1"/>
  <c r="W1293" i="1"/>
  <c r="X1292" i="1"/>
  <c r="W1292" i="1"/>
  <c r="X1291" i="1"/>
  <c r="W1291" i="1"/>
  <c r="X1301" i="1"/>
  <c r="W1301" i="1"/>
  <c r="X1300" i="1"/>
  <c r="W1300" i="1"/>
  <c r="X1299" i="1"/>
  <c r="W1299" i="1"/>
  <c r="X1298" i="1"/>
  <c r="W1298" i="1"/>
  <c r="X1288" i="1"/>
  <c r="W1288" i="1"/>
  <c r="X1287" i="1"/>
  <c r="W1287" i="1"/>
  <c r="X1286" i="1"/>
  <c r="W1286" i="1"/>
  <c r="X1285" i="1"/>
  <c r="W1285" i="1"/>
  <c r="X1290" i="1"/>
  <c r="W1290" i="1"/>
  <c r="X1297" i="1"/>
  <c r="W1297" i="1"/>
  <c r="X1289" i="1"/>
  <c r="W1289" i="1"/>
  <c r="X1284" i="1"/>
  <c r="W1284" i="1"/>
  <c r="X1278" i="1"/>
  <c r="W1278" i="1"/>
  <c r="X1277" i="1"/>
  <c r="W1277" i="1"/>
  <c r="X1279" i="1"/>
  <c r="W1279" i="1"/>
  <c r="X1276" i="1"/>
  <c r="W1276" i="1"/>
  <c r="X1275" i="1"/>
  <c r="W1275" i="1"/>
  <c r="X1272" i="1"/>
  <c r="W1272" i="1"/>
  <c r="X1271" i="1"/>
  <c r="W1271" i="1"/>
  <c r="X1270" i="1"/>
  <c r="W1270" i="1"/>
  <c r="X1267" i="1"/>
  <c r="W1267" i="1"/>
  <c r="X1269" i="1"/>
  <c r="W1269" i="1"/>
  <c r="X1266" i="1"/>
  <c r="W1266" i="1"/>
  <c r="X1265" i="1"/>
  <c r="W1265" i="1"/>
  <c r="X1264" i="1"/>
  <c r="W1264" i="1"/>
  <c r="X1263" i="1"/>
  <c r="W1263" i="1"/>
  <c r="X1261" i="1"/>
  <c r="W1261" i="1"/>
  <c r="X1260" i="1"/>
  <c r="W1260" i="1"/>
  <c r="X1259" i="1"/>
  <c r="W1259" i="1"/>
  <c r="X1283" i="1"/>
  <c r="W1283" i="1"/>
  <c r="X1282" i="1"/>
  <c r="W1282" i="1"/>
  <c r="X1281" i="1"/>
  <c r="W1281" i="1"/>
  <c r="X1258" i="1"/>
  <c r="W1258" i="1"/>
  <c r="X1257" i="1"/>
  <c r="W1257" i="1"/>
  <c r="X1256" i="1"/>
  <c r="W1256" i="1"/>
  <c r="X1273" i="1"/>
  <c r="W1273" i="1"/>
  <c r="X1268" i="1"/>
  <c r="W1268" i="1"/>
  <c r="X1262" i="1"/>
  <c r="W1262" i="1"/>
  <c r="X1255" i="1"/>
  <c r="W1255" i="1"/>
  <c r="X1190" i="1"/>
  <c r="W1190" i="1"/>
  <c r="X1254" i="1"/>
  <c r="W1254" i="1"/>
  <c r="X1253" i="1"/>
  <c r="W1253" i="1"/>
  <c r="X1237" i="1"/>
  <c r="W1237" i="1"/>
  <c r="X1247" i="1"/>
  <c r="W1247" i="1"/>
  <c r="X1246" i="1"/>
  <c r="W1246" i="1"/>
  <c r="X1245" i="1"/>
  <c r="W1245" i="1"/>
  <c r="X1242" i="1"/>
  <c r="W1242" i="1"/>
  <c r="X1244" i="1"/>
  <c r="W1244" i="1"/>
  <c r="X1243" i="1"/>
  <c r="W1243" i="1"/>
  <c r="X1241" i="1"/>
  <c r="W1241" i="1"/>
  <c r="X1240" i="1"/>
  <c r="W1240" i="1"/>
  <c r="X1238" i="1"/>
  <c r="W1238" i="1"/>
  <c r="X1239" i="1"/>
  <c r="W1239" i="1"/>
  <c r="X1189" i="1"/>
  <c r="W1189" i="1"/>
  <c r="X1188" i="1"/>
  <c r="W1188" i="1"/>
  <c r="X1187" i="1"/>
  <c r="W1187" i="1"/>
  <c r="X1186" i="1"/>
  <c r="W1186" i="1"/>
  <c r="X1185" i="1"/>
  <c r="W1185" i="1"/>
  <c r="X1184" i="1"/>
  <c r="W1184" i="1"/>
  <c r="X1071" i="1"/>
  <c r="W1071" i="1"/>
  <c r="X1070" i="1"/>
  <c r="W1070" i="1"/>
  <c r="X1252" i="1"/>
  <c r="W1252" i="1"/>
  <c r="X1183" i="1"/>
  <c r="W1183" i="1"/>
  <c r="X1182" i="1"/>
  <c r="W1182" i="1"/>
  <c r="X1181" i="1"/>
  <c r="W1181" i="1"/>
  <c r="X1180" i="1"/>
  <c r="W1180" i="1"/>
  <c r="X1179" i="1"/>
  <c r="W1179" i="1"/>
  <c r="X1178" i="1"/>
  <c r="W1178" i="1"/>
  <c r="X1069" i="1"/>
  <c r="W1069" i="1"/>
  <c r="X1236" i="1"/>
  <c r="W1236" i="1"/>
  <c r="X1177" i="1"/>
  <c r="W1177" i="1"/>
  <c r="X1176" i="1"/>
  <c r="W1176" i="1"/>
  <c r="X1175" i="1"/>
  <c r="W1175" i="1"/>
  <c r="X1251" i="1"/>
  <c r="W1251" i="1"/>
  <c r="X1235" i="1"/>
  <c r="W1235" i="1"/>
  <c r="X1250" i="1"/>
  <c r="W1250" i="1"/>
  <c r="X1174" i="1"/>
  <c r="W1174" i="1"/>
  <c r="X1232" i="1"/>
  <c r="W1232" i="1"/>
  <c r="X1173" i="1"/>
  <c r="W1173" i="1"/>
  <c r="X1172" i="1"/>
  <c r="W1172" i="1"/>
  <c r="X1171" i="1"/>
  <c r="W1171" i="1"/>
  <c r="X1217" i="1"/>
  <c r="W1217" i="1"/>
  <c r="X1216" i="1"/>
  <c r="W1216" i="1"/>
  <c r="X1211" i="1"/>
  <c r="W1211" i="1"/>
  <c r="X1210" i="1"/>
  <c r="W1210" i="1"/>
  <c r="X1209" i="1"/>
  <c r="W1209" i="1"/>
  <c r="X1208" i="1"/>
  <c r="W1208" i="1"/>
  <c r="X1207" i="1"/>
  <c r="W1207" i="1"/>
  <c r="X1206" i="1"/>
  <c r="W1206" i="1"/>
  <c r="X1200" i="1"/>
  <c r="W1200" i="1"/>
  <c r="X1199" i="1"/>
  <c r="W1199" i="1"/>
  <c r="X1222" i="1"/>
  <c r="W1222" i="1"/>
  <c r="X1170" i="1"/>
  <c r="W1170" i="1"/>
  <c r="X1205" i="1"/>
  <c r="W1205" i="1"/>
  <c r="X1221" i="1"/>
  <c r="W1221" i="1"/>
  <c r="X1204" i="1"/>
  <c r="W1204" i="1"/>
  <c r="X1214" i="1"/>
  <c r="W1214" i="1"/>
  <c r="X1225" i="1"/>
  <c r="W1225" i="1"/>
  <c r="X1213" i="1"/>
  <c r="W1213" i="1"/>
  <c r="X1224" i="1"/>
  <c r="W1224" i="1"/>
  <c r="X1226" i="1"/>
  <c r="W1226" i="1"/>
  <c r="X1223" i="1"/>
  <c r="W1223" i="1"/>
  <c r="X1220" i="1"/>
  <c r="W1220" i="1"/>
  <c r="X1169" i="1"/>
  <c r="W1169" i="1"/>
  <c r="X1219" i="1"/>
  <c r="W1219" i="1"/>
  <c r="X1168" i="1"/>
  <c r="W1168" i="1"/>
  <c r="X1197" i="1"/>
  <c r="W1197" i="1"/>
  <c r="X1196" i="1"/>
  <c r="W1196" i="1"/>
  <c r="X1167" i="1"/>
  <c r="W1167" i="1"/>
  <c r="X1218" i="1"/>
  <c r="W1218" i="1"/>
  <c r="X1203" i="1"/>
  <c r="W1203" i="1"/>
  <c r="X1195" i="1"/>
  <c r="W1195" i="1"/>
  <c r="X1215" i="1"/>
  <c r="W1215" i="1"/>
  <c r="X1202" i="1"/>
  <c r="W1202" i="1"/>
  <c r="X1166" i="1"/>
  <c r="W1166" i="1"/>
  <c r="X1165" i="1"/>
  <c r="W1165" i="1"/>
  <c r="X1212" i="1"/>
  <c r="W1212" i="1"/>
  <c r="X1164" i="1"/>
  <c r="W1164" i="1"/>
  <c r="X1192" i="1"/>
  <c r="W1192" i="1"/>
  <c r="X1163" i="1"/>
  <c r="W1163" i="1"/>
  <c r="X1201" i="1"/>
  <c r="W1201" i="1"/>
  <c r="X1191" i="1"/>
  <c r="W1191" i="1"/>
  <c r="X1162" i="1"/>
  <c r="W1162" i="1"/>
  <c r="X1161" i="1"/>
  <c r="W1161" i="1"/>
  <c r="X1160" i="1"/>
  <c r="W1160" i="1"/>
  <c r="X1159" i="1"/>
  <c r="W1159" i="1"/>
  <c r="X1158" i="1"/>
  <c r="W1158" i="1"/>
  <c r="X1157" i="1"/>
  <c r="W1157" i="1"/>
  <c r="X1156" i="1"/>
  <c r="W1156" i="1"/>
  <c r="X1155" i="1"/>
  <c r="W1155" i="1"/>
  <c r="X1154" i="1"/>
  <c r="W1154" i="1"/>
  <c r="X1153" i="1"/>
  <c r="W1153" i="1"/>
  <c r="X1152" i="1"/>
  <c r="W1152" i="1"/>
  <c r="X1151" i="1"/>
  <c r="W1151" i="1"/>
  <c r="X1150" i="1"/>
  <c r="W1150" i="1"/>
  <c r="X1149" i="1"/>
  <c r="W1149" i="1"/>
  <c r="X1148" i="1"/>
  <c r="W1148" i="1"/>
  <c r="X1147" i="1"/>
  <c r="W1147" i="1"/>
  <c r="X1146" i="1"/>
  <c r="W1146" i="1"/>
  <c r="X1145" i="1"/>
  <c r="W1145" i="1"/>
  <c r="X1144" i="1"/>
  <c r="W1144" i="1"/>
  <c r="X1143" i="1"/>
  <c r="W1143" i="1"/>
  <c r="X1142" i="1"/>
  <c r="W1142" i="1"/>
  <c r="X1141" i="1"/>
  <c r="W1141" i="1"/>
  <c r="X1140" i="1"/>
  <c r="W1140" i="1"/>
  <c r="X1139" i="1"/>
  <c r="W1139" i="1"/>
  <c r="X1138" i="1"/>
  <c r="W1138" i="1"/>
  <c r="X1137" i="1"/>
  <c r="W1137" i="1"/>
  <c r="X1136" i="1"/>
  <c r="W1136" i="1"/>
  <c r="X1135" i="1"/>
  <c r="W1135" i="1"/>
  <c r="X1134" i="1"/>
  <c r="W1134" i="1"/>
  <c r="X1133" i="1"/>
  <c r="W1133" i="1"/>
  <c r="X1132" i="1"/>
  <c r="W1132" i="1"/>
  <c r="X1131" i="1"/>
  <c r="W1131" i="1"/>
  <c r="X1130" i="1"/>
  <c r="W1130" i="1"/>
  <c r="X1129" i="1"/>
  <c r="W1129" i="1"/>
  <c r="X1128" i="1"/>
  <c r="W1128" i="1"/>
  <c r="X1127" i="1"/>
  <c r="W1127" i="1"/>
  <c r="X1126" i="1"/>
  <c r="W1126" i="1"/>
  <c r="X1125" i="1"/>
  <c r="W1125" i="1"/>
  <c r="X1124" i="1"/>
  <c r="W1124" i="1"/>
  <c r="X1123" i="1"/>
  <c r="W1123" i="1"/>
  <c r="X1122" i="1"/>
  <c r="W1122" i="1"/>
  <c r="X1121" i="1"/>
  <c r="W1121" i="1"/>
  <c r="X1118" i="1"/>
  <c r="W1118" i="1"/>
  <c r="X1114" i="1"/>
  <c r="W1114" i="1"/>
  <c r="X1113" i="1"/>
  <c r="W1113" i="1"/>
  <c r="X1117" i="1"/>
  <c r="W1117" i="1"/>
  <c r="X1068" i="1"/>
  <c r="W1068" i="1"/>
  <c r="X1120" i="1"/>
  <c r="W1120" i="1"/>
  <c r="X1230" i="1"/>
  <c r="W1230" i="1"/>
  <c r="X1229" i="1"/>
  <c r="W1229" i="1"/>
  <c r="X1107" i="1"/>
  <c r="W1107" i="1"/>
  <c r="X1106" i="1"/>
  <c r="W1106" i="1"/>
  <c r="X1105" i="1"/>
  <c r="W1105" i="1"/>
  <c r="X1104" i="1"/>
  <c r="W1104" i="1"/>
  <c r="X1228" i="1"/>
  <c r="W1228" i="1"/>
  <c r="X1116" i="1"/>
  <c r="W1116" i="1"/>
  <c r="X1115" i="1"/>
  <c r="W1115" i="1"/>
  <c r="X1103" i="1"/>
  <c r="W1103" i="1"/>
  <c r="X1102" i="1"/>
  <c r="W1102" i="1"/>
  <c r="X1101" i="1"/>
  <c r="W1101" i="1"/>
  <c r="X1100" i="1"/>
  <c r="W1100" i="1"/>
  <c r="X1099" i="1"/>
  <c r="W1099" i="1"/>
  <c r="X1098" i="1"/>
  <c r="W1098" i="1"/>
  <c r="X1112" i="1"/>
  <c r="W1112" i="1"/>
  <c r="X1097" i="1"/>
  <c r="W1097" i="1"/>
  <c r="X1109" i="1"/>
  <c r="W1109" i="1"/>
  <c r="X1110" i="1"/>
  <c r="W1110" i="1"/>
  <c r="X1108" i="1"/>
  <c r="W1108" i="1"/>
  <c r="X1095" i="1"/>
  <c r="W1095" i="1"/>
  <c r="X1080" i="1"/>
  <c r="W1080" i="1"/>
  <c r="X1079" i="1"/>
  <c r="W1079" i="1"/>
  <c r="X1078" i="1"/>
  <c r="W1078" i="1"/>
  <c r="X1086" i="1"/>
  <c r="W1086" i="1"/>
  <c r="X1085" i="1"/>
  <c r="W1085" i="1"/>
  <c r="X1093" i="1"/>
  <c r="W1093" i="1"/>
  <c r="X1082" i="1"/>
  <c r="W1082" i="1"/>
  <c r="X1083" i="1"/>
  <c r="W1083" i="1"/>
  <c r="X1094" i="1"/>
  <c r="W1094" i="1"/>
  <c r="X1092" i="1"/>
  <c r="W1092" i="1"/>
  <c r="X1090" i="1"/>
  <c r="W1090" i="1"/>
  <c r="X1091" i="1"/>
  <c r="W1091" i="1"/>
  <c r="X1089" i="1"/>
  <c r="W1089" i="1"/>
  <c r="X1088" i="1"/>
  <c r="W1088" i="1"/>
  <c r="X1087" i="1"/>
  <c r="W1087" i="1"/>
  <c r="X1084" i="1"/>
  <c r="W1084" i="1"/>
  <c r="X1081" i="1"/>
  <c r="W1081" i="1"/>
  <c r="X1077" i="1"/>
  <c r="W1077" i="1"/>
  <c r="X1096" i="1"/>
  <c r="W1096" i="1"/>
  <c r="X1274" i="1"/>
  <c r="W1274" i="1"/>
  <c r="X1075" i="1"/>
  <c r="W1075" i="1"/>
  <c r="X1073" i="1"/>
  <c r="W1073" i="1"/>
  <c r="X1060" i="1"/>
  <c r="W1060" i="1"/>
  <c r="X1065" i="1"/>
  <c r="W1065" i="1"/>
  <c r="X1059" i="1"/>
  <c r="W1059" i="1"/>
  <c r="X1058" i="1"/>
  <c r="W1058" i="1"/>
  <c r="X1064" i="1"/>
  <c r="W1064" i="1"/>
  <c r="X1063" i="1"/>
  <c r="W1063" i="1"/>
  <c r="X1062" i="1"/>
  <c r="W1062" i="1"/>
  <c r="X1054" i="1"/>
  <c r="W1054" i="1"/>
  <c r="X1053" i="1"/>
  <c r="W1053" i="1"/>
  <c r="X1052" i="1"/>
  <c r="W1052" i="1"/>
  <c r="X1023" i="1"/>
  <c r="W1023" i="1"/>
  <c r="X1022" i="1"/>
  <c r="W1022" i="1"/>
  <c r="X1066" i="1"/>
  <c r="W1066" i="1"/>
  <c r="X1057" i="1"/>
  <c r="W1057" i="1"/>
  <c r="X1076" i="1"/>
  <c r="W1076" i="1"/>
  <c r="X1074" i="1"/>
  <c r="W1074" i="1"/>
  <c r="X1056" i="1"/>
  <c r="W1056" i="1"/>
  <c r="X1051" i="1"/>
  <c r="W1051" i="1"/>
  <c r="X1072" i="1"/>
  <c r="W1072" i="1"/>
  <c r="X1067" i="1"/>
  <c r="W1067" i="1"/>
  <c r="X1050" i="1"/>
  <c r="W1050" i="1"/>
  <c r="X1021" i="1"/>
  <c r="W1021" i="1"/>
  <c r="X1061" i="1"/>
  <c r="W1061" i="1"/>
  <c r="X1055" i="1"/>
  <c r="W1055" i="1"/>
  <c r="X1049" i="1"/>
  <c r="W1049" i="1"/>
  <c r="X1048" i="1"/>
  <c r="W1048" i="1"/>
  <c r="X1047" i="1"/>
  <c r="W1047" i="1"/>
  <c r="X1046" i="1"/>
  <c r="W1046" i="1"/>
  <c r="X1045" i="1"/>
  <c r="W1045" i="1"/>
  <c r="X1029" i="1"/>
  <c r="W1029" i="1"/>
  <c r="X1034" i="1"/>
  <c r="W1034" i="1"/>
  <c r="X1033" i="1"/>
  <c r="W1033" i="1"/>
  <c r="X1032" i="1"/>
  <c r="W1032" i="1"/>
  <c r="X1020" i="1"/>
  <c r="W1020" i="1"/>
  <c r="X1031" i="1"/>
  <c r="W1031" i="1"/>
  <c r="X1019" i="1"/>
  <c r="W1019" i="1"/>
  <c r="X1018" i="1"/>
  <c r="W1018" i="1"/>
  <c r="X1017" i="1"/>
  <c r="W1017" i="1"/>
  <c r="X1016" i="1"/>
  <c r="W1016" i="1"/>
  <c r="X1015" i="1"/>
  <c r="W1015" i="1"/>
  <c r="X1014" i="1"/>
  <c r="W1014" i="1"/>
  <c r="X1013" i="1"/>
  <c r="W1013" i="1"/>
  <c r="X1012" i="1"/>
  <c r="W1012" i="1"/>
  <c r="X1011" i="1"/>
  <c r="W1011" i="1"/>
  <c r="X1042" i="1"/>
  <c r="W1042" i="1"/>
  <c r="X1010" i="1"/>
  <c r="W1010" i="1"/>
  <c r="X1009" i="1"/>
  <c r="W1009" i="1"/>
  <c r="X1008" i="1"/>
  <c r="W1008" i="1"/>
  <c r="X1007" i="1"/>
  <c r="W1007" i="1"/>
  <c r="X1026" i="1"/>
  <c r="W1026" i="1"/>
  <c r="X1006" i="1"/>
  <c r="W1006" i="1"/>
  <c r="X1005" i="1"/>
  <c r="W1005" i="1"/>
  <c r="X1004" i="1"/>
  <c r="W1004" i="1"/>
  <c r="X1039" i="1"/>
  <c r="W1039" i="1"/>
  <c r="X1003" i="1"/>
  <c r="W1003" i="1"/>
  <c r="X1038" i="1"/>
  <c r="W1038" i="1"/>
  <c r="X1002" i="1"/>
  <c r="W1002" i="1"/>
  <c r="X1001" i="1"/>
  <c r="W1001" i="1"/>
  <c r="X1000" i="1"/>
  <c r="W1000" i="1"/>
  <c r="X1044" i="1"/>
  <c r="W1044" i="1"/>
  <c r="X999" i="1"/>
  <c r="W999" i="1"/>
  <c r="X998" i="1"/>
  <c r="W998" i="1"/>
  <c r="X997" i="1"/>
  <c r="W997" i="1"/>
  <c r="X996" i="1"/>
  <c r="W996" i="1"/>
  <c r="X995" i="1"/>
  <c r="W995" i="1"/>
  <c r="X1028" i="1"/>
  <c r="W1028" i="1"/>
  <c r="X1043" i="1"/>
  <c r="W1043" i="1"/>
  <c r="X1037" i="1"/>
  <c r="W1037" i="1"/>
  <c r="X1040" i="1"/>
  <c r="W1040" i="1"/>
  <c r="X1035" i="1"/>
  <c r="W1035" i="1"/>
  <c r="X1036" i="1"/>
  <c r="W1036" i="1"/>
  <c r="X994" i="1"/>
  <c r="W994" i="1"/>
  <c r="X1025" i="1"/>
  <c r="W1025" i="1"/>
  <c r="X993" i="1"/>
  <c r="W993" i="1"/>
  <c r="X1030" i="1"/>
  <c r="W1030" i="1"/>
  <c r="X992" i="1"/>
  <c r="W992" i="1"/>
  <c r="X991" i="1"/>
  <c r="W991" i="1"/>
  <c r="X1027" i="1"/>
  <c r="W1027" i="1"/>
  <c r="X1024" i="1"/>
  <c r="W1024" i="1"/>
  <c r="X987" i="1"/>
  <c r="W987" i="1"/>
  <c r="X958" i="1"/>
  <c r="W958" i="1"/>
  <c r="X972" i="1"/>
  <c r="W972" i="1"/>
  <c r="X986" i="1"/>
  <c r="W986" i="1"/>
  <c r="X978" i="1"/>
  <c r="W978" i="1"/>
  <c r="X964" i="1"/>
  <c r="W964" i="1"/>
  <c r="X963" i="1"/>
  <c r="W963" i="1"/>
  <c r="X962" i="1"/>
  <c r="W962" i="1"/>
  <c r="X984" i="1"/>
  <c r="W984" i="1"/>
  <c r="X983" i="1"/>
  <c r="W983" i="1"/>
  <c r="X982" i="1"/>
  <c r="W982" i="1"/>
  <c r="X981" i="1"/>
  <c r="W981" i="1"/>
  <c r="X980" i="1"/>
  <c r="W980" i="1"/>
  <c r="X985" i="1"/>
  <c r="W985" i="1"/>
  <c r="X961" i="1"/>
  <c r="W961" i="1"/>
  <c r="X975" i="1"/>
  <c r="W975" i="1"/>
  <c r="X974" i="1"/>
  <c r="W974" i="1"/>
  <c r="X967" i="1"/>
  <c r="W967" i="1"/>
  <c r="X957" i="1"/>
  <c r="W957" i="1"/>
  <c r="X977" i="1"/>
  <c r="W977" i="1"/>
  <c r="X979" i="1"/>
  <c r="W979" i="1"/>
  <c r="X956" i="1"/>
  <c r="W956" i="1"/>
  <c r="X976" i="1"/>
  <c r="W976" i="1"/>
  <c r="X953" i="1"/>
  <c r="W953" i="1"/>
  <c r="X973" i="1"/>
  <c r="W973" i="1"/>
  <c r="X952" i="1"/>
  <c r="W952" i="1"/>
  <c r="X955" i="1"/>
  <c r="W955" i="1"/>
  <c r="X968" i="1"/>
  <c r="W968" i="1"/>
  <c r="X971" i="1"/>
  <c r="W971" i="1"/>
  <c r="X966" i="1"/>
  <c r="W966" i="1"/>
  <c r="X970" i="1"/>
  <c r="W970" i="1"/>
  <c r="X960" i="1"/>
  <c r="W960" i="1"/>
  <c r="X965" i="1"/>
  <c r="W965" i="1"/>
  <c r="X959" i="1"/>
  <c r="W959" i="1"/>
  <c r="X954" i="1"/>
  <c r="W954" i="1"/>
  <c r="X951" i="1"/>
  <c r="W951" i="1"/>
  <c r="X934" i="1"/>
  <c r="W934" i="1"/>
  <c r="X946" i="1"/>
  <c r="W946" i="1"/>
  <c r="X945" i="1"/>
  <c r="W945" i="1"/>
  <c r="X944" i="1"/>
  <c r="W944" i="1"/>
  <c r="X943" i="1"/>
  <c r="W943" i="1"/>
  <c r="X942" i="1"/>
  <c r="W942" i="1"/>
  <c r="X941" i="1"/>
  <c r="W941" i="1"/>
  <c r="X940" i="1"/>
  <c r="W940" i="1"/>
  <c r="X939" i="1"/>
  <c r="W939" i="1"/>
  <c r="X921" i="1"/>
  <c r="W921" i="1"/>
  <c r="X931" i="1"/>
  <c r="W931" i="1"/>
  <c r="X920" i="1"/>
  <c r="W920" i="1"/>
  <c r="X930" i="1"/>
  <c r="W930" i="1"/>
  <c r="X929" i="1"/>
  <c r="W929" i="1"/>
  <c r="X928" i="1"/>
  <c r="W928" i="1"/>
  <c r="X927" i="1"/>
  <c r="W927" i="1"/>
  <c r="X926" i="1"/>
  <c r="W926" i="1"/>
  <c r="X925" i="1"/>
  <c r="W925" i="1"/>
  <c r="X924" i="1"/>
  <c r="W924" i="1"/>
  <c r="X919" i="1"/>
  <c r="W919" i="1"/>
  <c r="X918" i="1"/>
  <c r="W918" i="1"/>
  <c r="X923" i="1"/>
  <c r="W923" i="1"/>
  <c r="X950" i="1"/>
  <c r="W950" i="1"/>
  <c r="X949" i="1"/>
  <c r="W949" i="1"/>
  <c r="X917" i="1"/>
  <c r="W917" i="1"/>
  <c r="X933" i="1"/>
  <c r="W933" i="1"/>
  <c r="X916" i="1"/>
  <c r="W916" i="1"/>
  <c r="X915" i="1"/>
  <c r="W915" i="1"/>
  <c r="X938" i="1"/>
  <c r="W938" i="1"/>
  <c r="X914" i="1"/>
  <c r="W914" i="1"/>
  <c r="X990" i="1"/>
  <c r="W990" i="1"/>
  <c r="X937" i="1"/>
  <c r="W937" i="1"/>
  <c r="X948" i="1"/>
  <c r="W948" i="1"/>
  <c r="X913" i="1"/>
  <c r="W913" i="1"/>
  <c r="X989" i="1"/>
  <c r="W989" i="1"/>
  <c r="X936" i="1"/>
  <c r="W936" i="1"/>
  <c r="X947" i="1"/>
  <c r="W947" i="1"/>
  <c r="X935" i="1"/>
  <c r="W935" i="1"/>
  <c r="X988" i="1"/>
  <c r="W988" i="1"/>
  <c r="X932" i="1"/>
  <c r="W932" i="1"/>
  <c r="X922" i="1"/>
  <c r="W922" i="1"/>
  <c r="X912" i="1"/>
  <c r="W912" i="1"/>
  <c r="X903" i="1"/>
  <c r="W903" i="1"/>
  <c r="X845" i="1"/>
  <c r="W845" i="1"/>
  <c r="X844" i="1"/>
  <c r="W844" i="1"/>
  <c r="X843" i="1"/>
  <c r="W843" i="1"/>
  <c r="X902" i="1"/>
  <c r="W902" i="1"/>
  <c r="X901" i="1"/>
  <c r="W901" i="1"/>
  <c r="X842" i="1"/>
  <c r="W842" i="1"/>
  <c r="X841" i="1"/>
  <c r="W841" i="1"/>
  <c r="X840" i="1"/>
  <c r="W840" i="1"/>
  <c r="X860" i="1"/>
  <c r="W860" i="1"/>
  <c r="X899" i="1"/>
  <c r="W899" i="1"/>
  <c r="X898" i="1"/>
  <c r="W898" i="1"/>
  <c r="X855" i="1"/>
  <c r="W855" i="1"/>
  <c r="X854" i="1"/>
  <c r="W854" i="1"/>
  <c r="X853" i="1"/>
  <c r="W853" i="1"/>
  <c r="X852" i="1"/>
  <c r="W852" i="1"/>
  <c r="X851" i="1"/>
  <c r="W851" i="1"/>
  <c r="X850" i="1"/>
  <c r="W850" i="1"/>
  <c r="X849" i="1"/>
  <c r="W849" i="1"/>
  <c r="X911" i="1"/>
  <c r="W911" i="1"/>
  <c r="X910" i="1"/>
  <c r="W910" i="1"/>
  <c r="X909" i="1"/>
  <c r="W909" i="1"/>
  <c r="X908" i="1"/>
  <c r="W908" i="1"/>
  <c r="X907" i="1"/>
  <c r="W907" i="1"/>
  <c r="X906" i="1"/>
  <c r="W906" i="1"/>
  <c r="X879" i="1"/>
  <c r="W879" i="1"/>
  <c r="X878" i="1"/>
  <c r="W878" i="1"/>
  <c r="X877" i="1"/>
  <c r="W877" i="1"/>
  <c r="X876" i="1"/>
  <c r="W876" i="1"/>
  <c r="X875" i="1"/>
  <c r="W875" i="1"/>
  <c r="X874" i="1"/>
  <c r="W874" i="1"/>
  <c r="X873" i="1"/>
  <c r="W873" i="1"/>
  <c r="X1041" i="1"/>
  <c r="W1041" i="1"/>
  <c r="X872" i="1"/>
  <c r="W872" i="1"/>
  <c r="X871" i="1"/>
  <c r="W871" i="1"/>
  <c r="X870" i="1"/>
  <c r="W870" i="1"/>
  <c r="X869" i="1"/>
  <c r="W869" i="1"/>
  <c r="X868" i="1"/>
  <c r="W868" i="1"/>
  <c r="X896" i="1"/>
  <c r="W896" i="1"/>
  <c r="X895" i="1"/>
  <c r="W895" i="1"/>
  <c r="X894" i="1"/>
  <c r="W894" i="1"/>
  <c r="X893" i="1"/>
  <c r="W893" i="1"/>
  <c r="X892" i="1"/>
  <c r="W892" i="1"/>
  <c r="X891" i="1"/>
  <c r="W891" i="1"/>
  <c r="X866" i="1"/>
  <c r="W866" i="1"/>
  <c r="X865" i="1"/>
  <c r="W865" i="1"/>
  <c r="X864" i="1"/>
  <c r="W864" i="1"/>
  <c r="X859" i="1"/>
  <c r="W859" i="1"/>
  <c r="X858" i="1"/>
  <c r="W858" i="1"/>
  <c r="X888" i="1"/>
  <c r="W888" i="1"/>
  <c r="X905" i="1"/>
  <c r="W905" i="1"/>
  <c r="X904" i="1"/>
  <c r="W904" i="1"/>
  <c r="X887" i="1"/>
  <c r="W887" i="1"/>
  <c r="X886" i="1"/>
  <c r="W886" i="1"/>
  <c r="X885" i="1"/>
  <c r="W885" i="1"/>
  <c r="X884" i="1"/>
  <c r="W884" i="1"/>
  <c r="X883" i="1"/>
  <c r="W883" i="1"/>
  <c r="X882" i="1"/>
  <c r="W882" i="1"/>
  <c r="X848" i="1"/>
  <c r="W848" i="1"/>
  <c r="X857" i="1"/>
  <c r="W857" i="1"/>
  <c r="X839" i="1"/>
  <c r="W839" i="1"/>
  <c r="X880" i="1"/>
  <c r="W880" i="1"/>
  <c r="X847" i="1"/>
  <c r="W847" i="1"/>
  <c r="X863" i="1"/>
  <c r="W863" i="1"/>
  <c r="X900" i="1"/>
  <c r="W900" i="1"/>
  <c r="X897" i="1"/>
  <c r="W897" i="1"/>
  <c r="X838" i="1"/>
  <c r="W838" i="1"/>
  <c r="X890" i="1"/>
  <c r="W890" i="1"/>
  <c r="X889" i="1"/>
  <c r="W889" i="1"/>
  <c r="X881" i="1"/>
  <c r="W881" i="1"/>
  <c r="X837" i="1"/>
  <c r="W837" i="1"/>
  <c r="X861" i="1"/>
  <c r="W861" i="1"/>
  <c r="X867" i="1"/>
  <c r="W867" i="1"/>
  <c r="X862" i="1"/>
  <c r="W862" i="1"/>
  <c r="X856" i="1"/>
  <c r="W856" i="1"/>
  <c r="X846" i="1"/>
  <c r="W846" i="1"/>
  <c r="X836" i="1"/>
  <c r="W836" i="1"/>
  <c r="X682" i="1"/>
  <c r="W682" i="1"/>
  <c r="X681" i="1"/>
  <c r="W681" i="1"/>
  <c r="X829" i="1"/>
  <c r="W829" i="1"/>
  <c r="X828" i="1"/>
  <c r="W828" i="1"/>
  <c r="X827" i="1"/>
  <c r="W827" i="1"/>
  <c r="X826" i="1"/>
  <c r="W826" i="1"/>
  <c r="X825" i="1"/>
  <c r="W825" i="1"/>
  <c r="X832" i="1"/>
  <c r="W832" i="1"/>
  <c r="X823" i="1"/>
  <c r="W823" i="1"/>
  <c r="X822" i="1"/>
  <c r="W822" i="1"/>
  <c r="X969" i="1"/>
  <c r="W969" i="1"/>
  <c r="X834" i="1"/>
  <c r="W834" i="1"/>
  <c r="X835" i="1"/>
  <c r="W835" i="1"/>
  <c r="X821" i="1"/>
  <c r="W821" i="1"/>
  <c r="X820" i="1"/>
  <c r="W820" i="1"/>
  <c r="X819" i="1"/>
  <c r="W819" i="1"/>
  <c r="X688" i="1"/>
  <c r="W688" i="1"/>
  <c r="X818" i="1"/>
  <c r="W818" i="1"/>
  <c r="X817" i="1"/>
  <c r="W817" i="1"/>
  <c r="X833" i="1"/>
  <c r="W833" i="1"/>
  <c r="X816" i="1"/>
  <c r="W816" i="1"/>
  <c r="X815" i="1"/>
  <c r="W815" i="1"/>
  <c r="X831" i="1"/>
  <c r="W831" i="1"/>
  <c r="X814" i="1"/>
  <c r="W814" i="1"/>
  <c r="X830" i="1"/>
  <c r="W830" i="1"/>
  <c r="X824" i="1"/>
  <c r="W824" i="1"/>
  <c r="X813" i="1"/>
  <c r="W813" i="1"/>
  <c r="X809" i="1"/>
  <c r="W809" i="1"/>
  <c r="X808" i="1"/>
  <c r="W808" i="1"/>
  <c r="X1111" i="1"/>
  <c r="W1111" i="1"/>
  <c r="X806" i="1"/>
  <c r="W806" i="1"/>
  <c r="X804" i="1"/>
  <c r="W804" i="1"/>
  <c r="X812" i="1"/>
  <c r="W812" i="1"/>
  <c r="X811" i="1"/>
  <c r="W811" i="1"/>
  <c r="X802" i="1"/>
  <c r="W802" i="1"/>
  <c r="X801" i="1"/>
  <c r="W801" i="1"/>
  <c r="X810" i="1"/>
  <c r="W810" i="1"/>
  <c r="X799" i="1"/>
  <c r="W799" i="1"/>
  <c r="X798" i="1"/>
  <c r="W798" i="1"/>
  <c r="X797" i="1"/>
  <c r="W797" i="1"/>
  <c r="X796" i="1"/>
  <c r="W796" i="1"/>
  <c r="X807" i="1"/>
  <c r="W807" i="1"/>
  <c r="X805" i="1"/>
  <c r="W805" i="1"/>
  <c r="X795" i="1"/>
  <c r="W795" i="1"/>
  <c r="X794" i="1"/>
  <c r="W794" i="1"/>
  <c r="X793" i="1"/>
  <c r="W793" i="1"/>
  <c r="X787" i="1"/>
  <c r="W787" i="1"/>
  <c r="X784" i="1"/>
  <c r="W784" i="1"/>
  <c r="X786" i="1"/>
  <c r="W786" i="1"/>
  <c r="X783" i="1"/>
  <c r="W783" i="1"/>
  <c r="X782" i="1"/>
  <c r="W782" i="1"/>
  <c r="X781" i="1"/>
  <c r="W781" i="1"/>
  <c r="X780" i="1"/>
  <c r="W780" i="1"/>
  <c r="X790" i="1"/>
  <c r="W790" i="1"/>
  <c r="X779" i="1"/>
  <c r="W779" i="1"/>
  <c r="X778" i="1"/>
  <c r="W778" i="1"/>
  <c r="X777" i="1"/>
  <c r="W777" i="1"/>
  <c r="X789" i="1"/>
  <c r="W789" i="1"/>
  <c r="X792" i="1"/>
  <c r="W792" i="1"/>
  <c r="X791" i="1"/>
  <c r="W791" i="1"/>
  <c r="X788" i="1"/>
  <c r="W788" i="1"/>
  <c r="X785" i="1"/>
  <c r="W785" i="1"/>
  <c r="X776" i="1"/>
  <c r="W776" i="1"/>
  <c r="X775" i="1"/>
  <c r="W775" i="1"/>
  <c r="X774" i="1"/>
  <c r="W774" i="1"/>
  <c r="X766" i="1"/>
  <c r="W766" i="1"/>
  <c r="X765" i="1"/>
  <c r="W765" i="1"/>
  <c r="X764" i="1"/>
  <c r="W764" i="1"/>
  <c r="X763" i="1"/>
  <c r="W763" i="1"/>
  <c r="X771" i="1"/>
  <c r="W771" i="1"/>
  <c r="X770" i="1"/>
  <c r="W770" i="1"/>
  <c r="X769" i="1"/>
  <c r="W769" i="1"/>
  <c r="X773" i="1"/>
  <c r="W773" i="1"/>
  <c r="X762" i="1"/>
  <c r="W762" i="1"/>
  <c r="X768" i="1"/>
  <c r="W768" i="1"/>
  <c r="X772" i="1"/>
  <c r="W772" i="1"/>
  <c r="X767" i="1"/>
  <c r="W767" i="1"/>
  <c r="X761" i="1"/>
  <c r="W761" i="1"/>
  <c r="X752" i="1"/>
  <c r="W752" i="1"/>
  <c r="X751" i="1"/>
  <c r="W751" i="1"/>
  <c r="X747" i="1"/>
  <c r="W747" i="1"/>
  <c r="X749" i="1"/>
  <c r="W749" i="1"/>
  <c r="X759" i="1"/>
  <c r="W759" i="1"/>
  <c r="X746" i="1"/>
  <c r="W746" i="1"/>
  <c r="X760" i="1"/>
  <c r="W760" i="1"/>
  <c r="X737" i="1"/>
  <c r="W737" i="1"/>
  <c r="X744" i="1"/>
  <c r="W744" i="1"/>
  <c r="X736" i="1"/>
  <c r="W736" i="1"/>
  <c r="X735" i="1"/>
  <c r="W735" i="1"/>
  <c r="X757" i="1"/>
  <c r="W757" i="1"/>
  <c r="X758" i="1"/>
  <c r="W758" i="1"/>
  <c r="X756" i="1"/>
  <c r="W756" i="1"/>
  <c r="X734" i="1"/>
  <c r="W734" i="1"/>
  <c r="X754" i="1"/>
  <c r="W754" i="1"/>
  <c r="X733" i="1"/>
  <c r="W733" i="1"/>
  <c r="X755" i="1"/>
  <c r="W755" i="1"/>
  <c r="X753" i="1"/>
  <c r="W753" i="1"/>
  <c r="X743" i="1"/>
  <c r="W743" i="1"/>
  <c r="X750" i="1"/>
  <c r="W750" i="1"/>
  <c r="X740" i="1"/>
  <c r="W740" i="1"/>
  <c r="X748" i="1"/>
  <c r="W748" i="1"/>
  <c r="X742" i="1"/>
  <c r="W742" i="1"/>
  <c r="X739" i="1"/>
  <c r="W739" i="1"/>
  <c r="X732" i="1"/>
  <c r="W732" i="1"/>
  <c r="X745" i="1"/>
  <c r="W745" i="1"/>
  <c r="X741" i="1"/>
  <c r="W741" i="1"/>
  <c r="X738" i="1"/>
  <c r="W738" i="1"/>
  <c r="X731" i="1"/>
  <c r="W731" i="1"/>
  <c r="X730" i="1"/>
  <c r="W730" i="1"/>
  <c r="X729" i="1"/>
  <c r="W729" i="1"/>
  <c r="X724" i="1"/>
  <c r="W724" i="1"/>
  <c r="X723" i="1"/>
  <c r="W723" i="1"/>
  <c r="X722" i="1"/>
  <c r="W722" i="1"/>
  <c r="X721" i="1"/>
  <c r="W721" i="1"/>
  <c r="X720" i="1"/>
  <c r="W720" i="1"/>
  <c r="X719" i="1"/>
  <c r="W719" i="1"/>
  <c r="X718" i="1"/>
  <c r="W718" i="1"/>
  <c r="X728" i="1"/>
  <c r="W728" i="1"/>
  <c r="X715" i="1"/>
  <c r="W715" i="1"/>
  <c r="X714" i="1"/>
  <c r="W714" i="1"/>
  <c r="X712" i="1"/>
  <c r="W712" i="1"/>
  <c r="X676" i="1"/>
  <c r="W676" i="1"/>
  <c r="X710" i="1"/>
  <c r="W710" i="1"/>
  <c r="X717" i="1"/>
  <c r="W717" i="1"/>
  <c r="X675" i="1"/>
  <c r="W675" i="1"/>
  <c r="X709" i="1"/>
  <c r="W709" i="1"/>
  <c r="X727" i="1"/>
  <c r="W727" i="1"/>
  <c r="X708" i="1"/>
  <c r="W708" i="1"/>
  <c r="X725" i="1"/>
  <c r="W725" i="1"/>
  <c r="X726" i="1"/>
  <c r="W726" i="1"/>
  <c r="X673" i="1"/>
  <c r="W673" i="1"/>
  <c r="X716" i="1"/>
  <c r="W716" i="1"/>
  <c r="X704" i="1"/>
  <c r="W704" i="1"/>
  <c r="X672" i="1"/>
  <c r="W672" i="1"/>
  <c r="X713" i="1"/>
  <c r="W713" i="1"/>
  <c r="X702" i="1"/>
  <c r="W702" i="1"/>
  <c r="X671" i="1"/>
  <c r="W671" i="1"/>
  <c r="X670" i="1"/>
  <c r="W670" i="1"/>
  <c r="X701" i="1"/>
  <c r="W701" i="1"/>
  <c r="X700" i="1"/>
  <c r="W700" i="1"/>
  <c r="X699" i="1"/>
  <c r="W699" i="1"/>
  <c r="X698" i="1"/>
  <c r="W698" i="1"/>
  <c r="X697" i="1"/>
  <c r="W697" i="1"/>
  <c r="X696" i="1"/>
  <c r="W696" i="1"/>
  <c r="X695" i="1"/>
  <c r="W695" i="1"/>
  <c r="X694" i="1"/>
  <c r="W694" i="1"/>
  <c r="X693" i="1"/>
  <c r="W693" i="1"/>
  <c r="X692" i="1"/>
  <c r="W692" i="1"/>
  <c r="X680" i="1"/>
  <c r="W680" i="1"/>
  <c r="X685" i="1"/>
  <c r="W685" i="1"/>
  <c r="X684" i="1"/>
  <c r="W684" i="1"/>
  <c r="X679" i="1"/>
  <c r="W679" i="1"/>
  <c r="X668" i="1"/>
  <c r="W668" i="1"/>
  <c r="X683" i="1"/>
  <c r="W683" i="1"/>
  <c r="X678" i="1"/>
  <c r="W678" i="1"/>
  <c r="X667" i="1"/>
  <c r="W667" i="1"/>
  <c r="X666" i="1"/>
  <c r="W666" i="1"/>
  <c r="X665" i="1"/>
  <c r="W665" i="1"/>
  <c r="X664" i="1"/>
  <c r="W664" i="1"/>
  <c r="X663" i="1"/>
  <c r="W663" i="1"/>
  <c r="X662" i="1"/>
  <c r="W662" i="1"/>
  <c r="X661" i="1"/>
  <c r="W661" i="1"/>
  <c r="X660" i="1"/>
  <c r="W660" i="1"/>
  <c r="X659" i="1"/>
  <c r="W659" i="1"/>
  <c r="X658" i="1"/>
  <c r="W658" i="1"/>
  <c r="X657" i="1"/>
  <c r="W657" i="1"/>
  <c r="X656" i="1"/>
  <c r="W656" i="1"/>
  <c r="X655" i="1"/>
  <c r="W655" i="1"/>
  <c r="X654" i="1"/>
  <c r="W654" i="1"/>
  <c r="X653" i="1"/>
  <c r="W653" i="1"/>
  <c r="X652" i="1"/>
  <c r="W652" i="1"/>
  <c r="X651" i="1"/>
  <c r="W651" i="1"/>
  <c r="X650" i="1"/>
  <c r="W650" i="1"/>
  <c r="X677" i="1"/>
  <c r="W677" i="1"/>
  <c r="X649" i="1"/>
  <c r="W649" i="1"/>
  <c r="X648" i="1"/>
  <c r="W648" i="1"/>
  <c r="X647" i="1"/>
  <c r="W647" i="1"/>
  <c r="X646" i="1"/>
  <c r="W646" i="1"/>
  <c r="X578" i="1"/>
  <c r="W578" i="1"/>
  <c r="X552" i="1"/>
  <c r="W552" i="1"/>
  <c r="X577" i="1"/>
  <c r="W577" i="1"/>
  <c r="X576" i="1"/>
  <c r="W576" i="1"/>
  <c r="X574" i="1"/>
  <c r="W574" i="1"/>
  <c r="X573" i="1"/>
  <c r="W573" i="1"/>
  <c r="X572" i="1"/>
  <c r="W572" i="1"/>
  <c r="X571" i="1"/>
  <c r="W571" i="1"/>
  <c r="X570" i="1"/>
  <c r="W570" i="1"/>
  <c r="X569" i="1"/>
  <c r="W569" i="1"/>
  <c r="X549" i="1"/>
  <c r="W549" i="1"/>
  <c r="X563" i="1"/>
  <c r="W563" i="1"/>
  <c r="X548" i="1"/>
  <c r="W548" i="1"/>
  <c r="X449" i="1"/>
  <c r="W449" i="1"/>
  <c r="X562" i="1"/>
  <c r="W562" i="1"/>
  <c r="X561" i="1"/>
  <c r="W561" i="1"/>
  <c r="X560" i="1"/>
  <c r="W560" i="1"/>
  <c r="X559" i="1"/>
  <c r="W559" i="1"/>
  <c r="X547" i="1"/>
  <c r="W547" i="1"/>
  <c r="X575" i="1"/>
  <c r="W575" i="1"/>
  <c r="X546" i="1"/>
  <c r="W546" i="1"/>
  <c r="X558" i="1"/>
  <c r="W558" i="1"/>
  <c r="X565" i="1"/>
  <c r="W565" i="1"/>
  <c r="X551" i="1"/>
  <c r="W551" i="1"/>
  <c r="X557" i="1"/>
  <c r="W557" i="1"/>
  <c r="X645" i="1"/>
  <c r="W645" i="1"/>
  <c r="X644" i="1"/>
  <c r="W644" i="1"/>
  <c r="X545" i="1"/>
  <c r="W545" i="1"/>
  <c r="X544" i="1"/>
  <c r="W544" i="1"/>
  <c r="X543" i="1"/>
  <c r="W543" i="1"/>
  <c r="X643" i="1"/>
  <c r="W643" i="1"/>
  <c r="X555" i="1"/>
  <c r="W555" i="1"/>
  <c r="X554" i="1"/>
  <c r="W554" i="1"/>
  <c r="X642" i="1"/>
  <c r="W642" i="1"/>
  <c r="X566" i="1"/>
  <c r="W566" i="1"/>
  <c r="X641" i="1"/>
  <c r="W641" i="1"/>
  <c r="X640" i="1"/>
  <c r="W640" i="1"/>
  <c r="X639" i="1"/>
  <c r="W639" i="1"/>
  <c r="X542" i="1"/>
  <c r="W542" i="1"/>
  <c r="X567" i="1"/>
  <c r="W567" i="1"/>
  <c r="X638" i="1"/>
  <c r="W638" i="1"/>
  <c r="X637" i="1"/>
  <c r="W637" i="1"/>
  <c r="X564" i="1"/>
  <c r="W564" i="1"/>
  <c r="X541" i="1"/>
  <c r="W541" i="1"/>
  <c r="X636" i="1"/>
  <c r="W636" i="1"/>
  <c r="X556" i="1"/>
  <c r="W556" i="1"/>
  <c r="X540" i="1"/>
  <c r="W540" i="1"/>
  <c r="X635" i="1"/>
  <c r="W635" i="1"/>
  <c r="X634" i="1"/>
  <c r="W634" i="1"/>
  <c r="X553" i="1"/>
  <c r="W553" i="1"/>
  <c r="X550" i="1"/>
  <c r="W550" i="1"/>
  <c r="X633" i="1"/>
  <c r="W633" i="1"/>
  <c r="X632" i="1"/>
  <c r="W632" i="1"/>
  <c r="X448" i="1"/>
  <c r="W448" i="1"/>
  <c r="X630" i="1"/>
  <c r="W630" i="1"/>
  <c r="X629" i="1"/>
  <c r="W629" i="1"/>
  <c r="X628" i="1"/>
  <c r="W628" i="1"/>
  <c r="X524" i="1"/>
  <c r="W524" i="1"/>
  <c r="X533" i="1"/>
  <c r="W533" i="1"/>
  <c r="X532" i="1"/>
  <c r="W532" i="1"/>
  <c r="X531" i="1"/>
  <c r="W531" i="1"/>
  <c r="X538" i="1"/>
  <c r="W538" i="1"/>
  <c r="X529" i="1"/>
  <c r="W529" i="1"/>
  <c r="X528" i="1"/>
  <c r="W528" i="1"/>
  <c r="X527" i="1"/>
  <c r="W527" i="1"/>
  <c r="X526" i="1"/>
  <c r="W526" i="1"/>
  <c r="X627" i="1"/>
  <c r="W627" i="1"/>
  <c r="X626" i="1"/>
  <c r="W626" i="1"/>
  <c r="X625" i="1"/>
  <c r="W625" i="1"/>
  <c r="X624" i="1"/>
  <c r="W624" i="1"/>
  <c r="X537" i="1"/>
  <c r="W537" i="1"/>
  <c r="X536" i="1"/>
  <c r="W536" i="1"/>
  <c r="X535" i="1"/>
  <c r="W535" i="1"/>
  <c r="X623" i="1"/>
  <c r="W623" i="1"/>
  <c r="X622" i="1"/>
  <c r="W622" i="1"/>
  <c r="X621" i="1"/>
  <c r="W621" i="1"/>
  <c r="X620" i="1"/>
  <c r="W620" i="1"/>
  <c r="X619" i="1"/>
  <c r="W619" i="1"/>
  <c r="X618" i="1"/>
  <c r="W618" i="1"/>
  <c r="X617" i="1"/>
  <c r="W617" i="1"/>
  <c r="X616" i="1"/>
  <c r="W616" i="1"/>
  <c r="X615" i="1"/>
  <c r="W615" i="1"/>
  <c r="X614" i="1"/>
  <c r="W614" i="1"/>
  <c r="X613" i="1"/>
  <c r="W613" i="1"/>
  <c r="X612" i="1"/>
  <c r="W612" i="1"/>
  <c r="X611" i="1"/>
  <c r="W611" i="1"/>
  <c r="X610" i="1"/>
  <c r="W610" i="1"/>
  <c r="X609" i="1"/>
  <c r="W609" i="1"/>
  <c r="X608" i="1"/>
  <c r="W608" i="1"/>
  <c r="X607" i="1"/>
  <c r="W607" i="1"/>
  <c r="X606" i="1"/>
  <c r="W606" i="1"/>
  <c r="X605" i="1"/>
  <c r="W605" i="1"/>
  <c r="X604" i="1"/>
  <c r="W604" i="1"/>
  <c r="X603" i="1"/>
  <c r="W603" i="1"/>
  <c r="X602" i="1"/>
  <c r="W602" i="1"/>
  <c r="X601" i="1"/>
  <c r="W601" i="1"/>
  <c r="X600" i="1"/>
  <c r="W600" i="1"/>
  <c r="X599" i="1"/>
  <c r="W599" i="1"/>
  <c r="X598" i="1"/>
  <c r="W598" i="1"/>
  <c r="X597" i="1"/>
  <c r="W597" i="1"/>
  <c r="X596" i="1"/>
  <c r="W596" i="1"/>
  <c r="X523" i="1"/>
  <c r="W523" i="1"/>
  <c r="X595" i="1"/>
  <c r="W595" i="1"/>
  <c r="X594" i="1"/>
  <c r="W594" i="1"/>
  <c r="X593" i="1"/>
  <c r="W593" i="1"/>
  <c r="X592" i="1"/>
  <c r="W592" i="1"/>
  <c r="X534" i="1"/>
  <c r="W534" i="1"/>
  <c r="X530" i="1"/>
  <c r="W530" i="1"/>
  <c r="X591" i="1"/>
  <c r="W591" i="1"/>
  <c r="X590" i="1"/>
  <c r="W590" i="1"/>
  <c r="X589" i="1"/>
  <c r="W589" i="1"/>
  <c r="X525" i="1"/>
  <c r="W525" i="1"/>
  <c r="X522" i="1"/>
  <c r="W522" i="1"/>
  <c r="X588" i="1"/>
  <c r="W588" i="1"/>
  <c r="X521" i="1"/>
  <c r="W521" i="1"/>
  <c r="X587" i="1"/>
  <c r="W587" i="1"/>
  <c r="X586" i="1"/>
  <c r="X500" i="1"/>
  <c r="W500" i="1"/>
  <c r="X491" i="1"/>
  <c r="W491" i="1"/>
  <c r="X490" i="1"/>
  <c r="W490" i="1"/>
  <c r="X499" i="1"/>
  <c r="W499" i="1"/>
  <c r="X498" i="1"/>
  <c r="W498" i="1"/>
  <c r="X482" i="1"/>
  <c r="W482" i="1"/>
  <c r="X496" i="1"/>
  <c r="W496" i="1"/>
  <c r="X495" i="1"/>
  <c r="W495" i="1"/>
  <c r="X494" i="1"/>
  <c r="W494" i="1"/>
  <c r="X493" i="1"/>
  <c r="W493" i="1"/>
  <c r="X505" i="1"/>
  <c r="W505" i="1"/>
  <c r="X510" i="1"/>
  <c r="W510" i="1"/>
  <c r="X509" i="1"/>
  <c r="W509" i="1"/>
  <c r="X508" i="1"/>
  <c r="W508" i="1"/>
  <c r="X507" i="1"/>
  <c r="W507" i="1"/>
  <c r="X506" i="1"/>
  <c r="W506" i="1"/>
  <c r="X504" i="1"/>
  <c r="W504" i="1"/>
  <c r="X503" i="1"/>
  <c r="W503" i="1"/>
  <c r="X502" i="1"/>
  <c r="W502" i="1"/>
  <c r="X512" i="1"/>
  <c r="W512" i="1"/>
  <c r="X511" i="1"/>
  <c r="W511" i="1"/>
  <c r="X481" i="1"/>
  <c r="W481" i="1"/>
  <c r="X480" i="1"/>
  <c r="W480" i="1"/>
  <c r="X487" i="1"/>
  <c r="W487" i="1"/>
  <c r="X485" i="1"/>
  <c r="W485" i="1"/>
  <c r="X501" i="1"/>
  <c r="W501" i="1"/>
  <c r="X484" i="1"/>
  <c r="W484" i="1"/>
  <c r="X479" i="1"/>
  <c r="W479" i="1"/>
  <c r="X497" i="1"/>
  <c r="W497" i="1"/>
  <c r="X492" i="1"/>
  <c r="W492" i="1"/>
  <c r="X489" i="1"/>
  <c r="W489" i="1"/>
  <c r="X488" i="1"/>
  <c r="W488" i="1"/>
  <c r="X486" i="1"/>
  <c r="W486" i="1"/>
  <c r="X483" i="1"/>
  <c r="W483" i="1"/>
  <c r="X478" i="1"/>
  <c r="W478" i="1"/>
  <c r="X477" i="1"/>
  <c r="W477" i="1"/>
  <c r="X475" i="1"/>
  <c r="W475" i="1"/>
  <c r="X466" i="1"/>
  <c r="W466" i="1"/>
  <c r="X465" i="1"/>
  <c r="W465" i="1"/>
  <c r="X437" i="1"/>
  <c r="W437" i="1"/>
  <c r="X464" i="1"/>
  <c r="W464" i="1"/>
  <c r="X463" i="1"/>
  <c r="W463" i="1"/>
  <c r="X462" i="1"/>
  <c r="W462" i="1"/>
  <c r="X461" i="1"/>
  <c r="W461" i="1"/>
  <c r="X460" i="1"/>
  <c r="W460" i="1"/>
  <c r="X459" i="1"/>
  <c r="W459" i="1"/>
  <c r="X458" i="1"/>
  <c r="W458" i="1"/>
  <c r="X476" i="1"/>
  <c r="W476" i="1"/>
  <c r="X457" i="1"/>
  <c r="W457" i="1"/>
  <c r="X474" i="1"/>
  <c r="W474" i="1"/>
  <c r="X456" i="1"/>
  <c r="W456" i="1"/>
  <c r="X473" i="1"/>
  <c r="W473" i="1"/>
  <c r="X455" i="1"/>
  <c r="W455" i="1"/>
  <c r="X471" i="1"/>
  <c r="W471" i="1"/>
  <c r="X470" i="1"/>
  <c r="W470" i="1"/>
  <c r="X454" i="1"/>
  <c r="W454" i="1"/>
  <c r="X469" i="1"/>
  <c r="W469" i="1"/>
  <c r="X467" i="1"/>
  <c r="W467" i="1"/>
  <c r="X468" i="1"/>
  <c r="W468" i="1"/>
  <c r="X453" i="1"/>
  <c r="W453" i="1"/>
  <c r="X585" i="1"/>
  <c r="W585" i="1"/>
  <c r="X436" i="1"/>
  <c r="W436" i="1"/>
  <c r="X435" i="1"/>
  <c r="W435" i="1"/>
  <c r="X434" i="1"/>
  <c r="W434" i="1"/>
  <c r="X584" i="1"/>
  <c r="W584" i="1"/>
  <c r="X432" i="1"/>
  <c r="W432" i="1"/>
  <c r="X431" i="1"/>
  <c r="W431" i="1"/>
  <c r="X420" i="1"/>
  <c r="W420" i="1"/>
  <c r="X426" i="1"/>
  <c r="W426" i="1"/>
  <c r="X419" i="1"/>
  <c r="W419" i="1"/>
  <c r="X418" i="1"/>
  <c r="W418" i="1"/>
  <c r="X417" i="1"/>
  <c r="W417" i="1"/>
  <c r="X439" i="1"/>
  <c r="W439" i="1"/>
  <c r="X583" i="1"/>
  <c r="W583" i="1"/>
  <c r="X452" i="1"/>
  <c r="W452" i="1"/>
  <c r="X451" i="1"/>
  <c r="W451" i="1"/>
  <c r="X446" i="1"/>
  <c r="W446" i="1"/>
  <c r="X442" i="1"/>
  <c r="W442" i="1"/>
  <c r="X430" i="1"/>
  <c r="W430" i="1"/>
  <c r="X450" i="1"/>
  <c r="W450" i="1"/>
  <c r="X444" i="1"/>
  <c r="W444" i="1"/>
  <c r="X440" i="1"/>
  <c r="W440" i="1"/>
  <c r="X416" i="1"/>
  <c r="W416" i="1"/>
  <c r="X415" i="1"/>
  <c r="W415" i="1"/>
  <c r="X582" i="1"/>
  <c r="W582" i="1"/>
  <c r="X447" i="1"/>
  <c r="W447" i="1"/>
  <c r="X445" i="1"/>
  <c r="W445" i="1"/>
  <c r="X425" i="1"/>
  <c r="W425" i="1"/>
  <c r="X427" i="1"/>
  <c r="W427" i="1"/>
  <c r="X581" i="1"/>
  <c r="W581" i="1"/>
  <c r="X580" i="1"/>
  <c r="W580" i="1"/>
  <c r="X414" i="1"/>
  <c r="W414" i="1"/>
  <c r="X424" i="1"/>
  <c r="W424" i="1"/>
  <c r="X423" i="1"/>
  <c r="W423" i="1"/>
  <c r="X422" i="1"/>
  <c r="W422" i="1"/>
  <c r="X443" i="1"/>
  <c r="W443" i="1"/>
  <c r="X441" i="1"/>
  <c r="W441" i="1"/>
  <c r="X579" i="1"/>
  <c r="W579" i="1"/>
  <c r="X472" i="1"/>
  <c r="W472" i="1"/>
  <c r="X438" i="1"/>
  <c r="W438" i="1"/>
  <c r="X433" i="1"/>
  <c r="W433" i="1"/>
  <c r="X428" i="1"/>
  <c r="W428" i="1"/>
  <c r="X421" i="1"/>
  <c r="W421" i="1"/>
  <c r="X413" i="1"/>
  <c r="W413" i="1"/>
  <c r="W394" i="1"/>
  <c r="X393" i="1"/>
  <c r="W393" i="1"/>
  <c r="X409" i="1"/>
  <c r="W409" i="1"/>
  <c r="X406" i="1"/>
  <c r="W406" i="1"/>
  <c r="X404" i="1"/>
  <c r="W404" i="1"/>
  <c r="X403" i="1"/>
  <c r="W403" i="1"/>
  <c r="X380" i="1"/>
  <c r="W380" i="1"/>
  <c r="X379" i="1"/>
  <c r="W379" i="1"/>
  <c r="X412" i="1"/>
  <c r="W412" i="1"/>
  <c r="X378" i="1"/>
  <c r="W378" i="1"/>
  <c r="X411" i="1"/>
  <c r="W411" i="1"/>
  <c r="X377" i="1"/>
  <c r="W377" i="1"/>
  <c r="X410" i="1"/>
  <c r="W410" i="1"/>
  <c r="X390" i="1"/>
  <c r="W390" i="1"/>
  <c r="X389" i="1"/>
  <c r="W389" i="1"/>
  <c r="X388" i="1"/>
  <c r="W388" i="1"/>
  <c r="X387" i="1"/>
  <c r="W387" i="1"/>
  <c r="X386" i="1"/>
  <c r="W386" i="1"/>
  <c r="X385" i="1"/>
  <c r="W385" i="1"/>
  <c r="X384" i="1"/>
  <c r="W384" i="1"/>
  <c r="X383" i="1"/>
  <c r="W383" i="1"/>
  <c r="X369" i="1"/>
  <c r="W369" i="1"/>
  <c r="X397" i="1"/>
  <c r="W397" i="1"/>
  <c r="X396" i="1"/>
  <c r="W396" i="1"/>
  <c r="X395" i="1"/>
  <c r="W395" i="1"/>
  <c r="X368" i="1"/>
  <c r="W368" i="1"/>
  <c r="X367" i="1"/>
  <c r="W367" i="1"/>
  <c r="X366" i="1"/>
  <c r="W366" i="1"/>
  <c r="X365" i="1"/>
  <c r="W365" i="1"/>
  <c r="X364" i="1"/>
  <c r="W364" i="1"/>
  <c r="X363" i="1"/>
  <c r="W363" i="1"/>
  <c r="X362" i="1"/>
  <c r="W362" i="1"/>
  <c r="X398" i="1"/>
  <c r="W398" i="1"/>
  <c r="X401" i="1"/>
  <c r="W401" i="1"/>
  <c r="X400" i="1"/>
  <c r="W400" i="1"/>
  <c r="X399" i="1"/>
  <c r="W399" i="1"/>
  <c r="X376" i="1"/>
  <c r="W376" i="1"/>
  <c r="X375" i="1"/>
  <c r="W375" i="1"/>
  <c r="X374" i="1"/>
  <c r="W374" i="1"/>
  <c r="X359" i="1"/>
  <c r="W359" i="1"/>
  <c r="X358" i="1"/>
  <c r="W358" i="1"/>
  <c r="X357" i="1"/>
  <c r="W357" i="1"/>
  <c r="X373" i="1"/>
  <c r="W373" i="1"/>
  <c r="X356" i="1"/>
  <c r="W356" i="1"/>
  <c r="X391" i="1"/>
  <c r="W391" i="1"/>
  <c r="X372" i="1"/>
  <c r="W372" i="1"/>
  <c r="X355" i="1"/>
  <c r="W355" i="1"/>
  <c r="X392" i="1"/>
  <c r="W392" i="1"/>
  <c r="X361" i="1"/>
  <c r="W361" i="1"/>
  <c r="X371" i="1"/>
  <c r="W371" i="1"/>
  <c r="X382" i="1"/>
  <c r="W382" i="1"/>
  <c r="X381" i="1"/>
  <c r="W381" i="1"/>
  <c r="X370" i="1"/>
  <c r="W370" i="1"/>
  <c r="X360" i="1"/>
  <c r="W360" i="1"/>
  <c r="X354" i="1"/>
  <c r="W354" i="1"/>
  <c r="X337" i="1"/>
  <c r="W337" i="1"/>
  <c r="X336" i="1"/>
  <c r="W336" i="1"/>
  <c r="X334" i="1"/>
  <c r="W334" i="1"/>
  <c r="X352" i="1"/>
  <c r="W352" i="1"/>
  <c r="X351" i="1"/>
  <c r="W351" i="1"/>
  <c r="X353" i="1"/>
  <c r="W353" i="1"/>
  <c r="X332" i="1"/>
  <c r="W332" i="1"/>
  <c r="X331" i="1"/>
  <c r="W331" i="1"/>
  <c r="X345" i="1"/>
  <c r="W345" i="1"/>
  <c r="X344" i="1"/>
  <c r="W344" i="1"/>
  <c r="X343" i="1"/>
  <c r="W343" i="1"/>
  <c r="X342" i="1"/>
  <c r="W342" i="1"/>
  <c r="X341" i="1"/>
  <c r="W341" i="1"/>
  <c r="X340" i="1"/>
  <c r="W340" i="1"/>
  <c r="X339" i="1"/>
  <c r="W339" i="1"/>
  <c r="X349" i="1"/>
  <c r="W349" i="1"/>
  <c r="X328" i="1"/>
  <c r="W328" i="1"/>
  <c r="X327" i="1"/>
  <c r="W327" i="1"/>
  <c r="X326" i="1"/>
  <c r="W326" i="1"/>
  <c r="X325" i="1"/>
  <c r="W325" i="1"/>
  <c r="X324" i="1"/>
  <c r="W324" i="1"/>
  <c r="X323" i="1"/>
  <c r="W323" i="1"/>
  <c r="X330" i="1"/>
  <c r="W330" i="1"/>
  <c r="X348" i="1"/>
  <c r="W348" i="1"/>
  <c r="X346" i="1"/>
  <c r="W346" i="1"/>
  <c r="X322" i="1"/>
  <c r="W322" i="1"/>
  <c r="X350" i="1"/>
  <c r="W350" i="1"/>
  <c r="X347" i="1"/>
  <c r="W347" i="1"/>
  <c r="X321" i="1"/>
  <c r="W321" i="1"/>
  <c r="X320" i="1"/>
  <c r="W320" i="1"/>
  <c r="X338" i="1"/>
  <c r="W338" i="1"/>
  <c r="X335" i="1"/>
  <c r="W335" i="1"/>
  <c r="X333" i="1"/>
  <c r="W333" i="1"/>
  <c r="X329" i="1"/>
  <c r="W329" i="1"/>
  <c r="X319" i="1"/>
  <c r="W319" i="1"/>
  <c r="X305" i="1"/>
  <c r="W305" i="1"/>
  <c r="X308" i="1"/>
  <c r="W308" i="1"/>
  <c r="X315" i="1"/>
  <c r="W315" i="1"/>
  <c r="X318" i="1"/>
  <c r="W318" i="1"/>
  <c r="X299" i="1"/>
  <c r="W299" i="1"/>
  <c r="X298" i="1"/>
  <c r="W298" i="1"/>
  <c r="X297" i="1"/>
  <c r="W297" i="1"/>
  <c r="X303" i="1"/>
  <c r="W303" i="1"/>
  <c r="X302" i="1"/>
  <c r="W302" i="1"/>
  <c r="X301" i="1"/>
  <c r="W301" i="1"/>
  <c r="X317" i="1"/>
  <c r="W317" i="1"/>
  <c r="X310" i="1"/>
  <c r="W310" i="1"/>
  <c r="X314" i="1"/>
  <c r="W314" i="1"/>
  <c r="X312" i="1"/>
  <c r="W312" i="1"/>
  <c r="X316" i="1"/>
  <c r="W316" i="1"/>
  <c r="X313" i="1"/>
  <c r="W313" i="1"/>
  <c r="X296" i="1"/>
  <c r="W296" i="1"/>
  <c r="X311" i="1"/>
  <c r="W311" i="1"/>
  <c r="X309" i="1"/>
  <c r="W309" i="1"/>
  <c r="X307" i="1"/>
  <c r="W307" i="1"/>
  <c r="X295" i="1"/>
  <c r="W295" i="1"/>
  <c r="X306" i="1"/>
  <c r="W306" i="1"/>
  <c r="X304" i="1"/>
  <c r="W304" i="1"/>
  <c r="X300" i="1"/>
  <c r="W300" i="1"/>
  <c r="X294" i="1"/>
  <c r="W294" i="1"/>
  <c r="X293" i="1"/>
  <c r="W293" i="1"/>
  <c r="X280" i="1"/>
  <c r="W280" i="1"/>
  <c r="X285" i="1"/>
  <c r="W285" i="1"/>
  <c r="X284" i="1"/>
  <c r="W284" i="1"/>
  <c r="X283" i="1"/>
  <c r="W283" i="1"/>
  <c r="X282" i="1"/>
  <c r="W282" i="1"/>
  <c r="X277" i="1"/>
  <c r="W277" i="1"/>
  <c r="X275" i="1"/>
  <c r="W275" i="1"/>
  <c r="X274" i="1"/>
  <c r="W274" i="1"/>
  <c r="X273" i="1"/>
  <c r="W273" i="1"/>
  <c r="X272" i="1"/>
  <c r="W272" i="1"/>
  <c r="X271" i="1"/>
  <c r="W271" i="1"/>
  <c r="X270" i="1"/>
  <c r="W270" i="1"/>
  <c r="X269" i="1"/>
  <c r="W269" i="1"/>
  <c r="X290" i="1"/>
  <c r="W290" i="1"/>
  <c r="X268" i="1"/>
  <c r="W268" i="1"/>
  <c r="X267" i="1"/>
  <c r="W267" i="1"/>
  <c r="X266" i="1"/>
  <c r="W266" i="1"/>
  <c r="X265" i="1"/>
  <c r="W265" i="1"/>
  <c r="X264" i="1"/>
  <c r="W264" i="1"/>
  <c r="X288" i="1"/>
  <c r="W288" i="1"/>
  <c r="X276" i="1"/>
  <c r="W276" i="1"/>
  <c r="X281" i="1"/>
  <c r="W281" i="1"/>
  <c r="X279" i="1"/>
  <c r="W279" i="1"/>
  <c r="X292" i="1"/>
  <c r="W292" i="1"/>
  <c r="X291" i="1"/>
  <c r="W291" i="1"/>
  <c r="X263" i="1"/>
  <c r="W263" i="1"/>
  <c r="X262" i="1"/>
  <c r="W262" i="1"/>
  <c r="X289" i="1"/>
  <c r="W289" i="1"/>
  <c r="X261" i="1"/>
  <c r="W261" i="1"/>
  <c r="X287" i="1"/>
  <c r="W287" i="1"/>
  <c r="X286" i="1"/>
  <c r="W286" i="1"/>
  <c r="X260" i="1"/>
  <c r="W260" i="1"/>
  <c r="X278" i="1"/>
  <c r="W278" i="1"/>
  <c r="X259" i="1"/>
  <c r="W259" i="1"/>
  <c r="X254" i="1"/>
  <c r="W254" i="1"/>
  <c r="X202" i="1"/>
  <c r="W202" i="1"/>
  <c r="X253" i="1"/>
  <c r="W253" i="1"/>
  <c r="X244" i="1"/>
  <c r="W244" i="1"/>
  <c r="X252" i="1"/>
  <c r="W252" i="1"/>
  <c r="X243" i="1"/>
  <c r="W243" i="1"/>
  <c r="X256" i="1"/>
  <c r="W256" i="1"/>
  <c r="X255" i="1"/>
  <c r="W255" i="1"/>
  <c r="X234" i="1"/>
  <c r="W234" i="1"/>
  <c r="X250" i="1"/>
  <c r="W250" i="1"/>
  <c r="X237" i="1"/>
  <c r="W237" i="1"/>
  <c r="X248" i="1"/>
  <c r="W248" i="1"/>
  <c r="X239" i="1"/>
  <c r="W239" i="1"/>
  <c r="X258" i="1"/>
  <c r="W258" i="1"/>
  <c r="X232" i="1"/>
  <c r="W232" i="1"/>
  <c r="X231" i="1"/>
  <c r="W231" i="1"/>
  <c r="X230" i="1"/>
  <c r="W230" i="1"/>
  <c r="X257" i="1"/>
  <c r="W257" i="1"/>
  <c r="X229" i="1"/>
  <c r="W229" i="1"/>
  <c r="X228" i="1"/>
  <c r="W228" i="1"/>
  <c r="X238" i="1"/>
  <c r="W238" i="1"/>
  <c r="X227" i="1"/>
  <c r="W227" i="1"/>
  <c r="X251" i="1"/>
  <c r="W251" i="1"/>
  <c r="X249" i="1"/>
  <c r="W249" i="1"/>
  <c r="X236" i="1"/>
  <c r="W236" i="1"/>
  <c r="X247" i="1"/>
  <c r="W247" i="1"/>
  <c r="X246" i="1"/>
  <c r="W246" i="1"/>
  <c r="X242" i="1"/>
  <c r="W242" i="1"/>
  <c r="X240" i="1"/>
  <c r="W240" i="1"/>
  <c r="X241" i="1"/>
  <c r="W241" i="1"/>
  <c r="X235" i="1"/>
  <c r="W235" i="1"/>
  <c r="X233" i="1"/>
  <c r="W233" i="1"/>
  <c r="X226" i="1"/>
  <c r="W226" i="1"/>
  <c r="X201" i="1"/>
  <c r="W201" i="1"/>
  <c r="X200" i="1"/>
  <c r="W200" i="1"/>
  <c r="X199" i="1"/>
  <c r="W199" i="1"/>
  <c r="X225" i="1"/>
  <c r="W225" i="1"/>
  <c r="X198" i="1"/>
  <c r="W198" i="1"/>
  <c r="X224" i="1"/>
  <c r="W224" i="1"/>
  <c r="X219" i="1"/>
  <c r="W219" i="1"/>
  <c r="X218" i="1"/>
  <c r="W218" i="1"/>
  <c r="X217" i="1"/>
  <c r="W217" i="1"/>
  <c r="X215" i="1"/>
  <c r="W215" i="1"/>
  <c r="X197" i="1"/>
  <c r="W197" i="1"/>
  <c r="X222" i="1"/>
  <c r="W222" i="1"/>
  <c r="X210" i="1"/>
  <c r="W210" i="1"/>
  <c r="X216" i="1"/>
  <c r="W216" i="1"/>
  <c r="X209" i="1"/>
  <c r="W209" i="1"/>
  <c r="X208" i="1"/>
  <c r="W208" i="1"/>
  <c r="X223" i="1"/>
  <c r="W223" i="1"/>
  <c r="X206" i="1"/>
  <c r="W206" i="1"/>
  <c r="X205" i="1"/>
  <c r="W205" i="1"/>
  <c r="X195" i="1"/>
  <c r="W195" i="1"/>
  <c r="X194" i="1"/>
  <c r="W194" i="1"/>
  <c r="X193" i="1"/>
  <c r="W193" i="1"/>
  <c r="X192" i="1"/>
  <c r="W192" i="1"/>
  <c r="X191" i="1"/>
  <c r="W191" i="1"/>
  <c r="X221" i="1"/>
  <c r="W221" i="1"/>
  <c r="X220" i="1"/>
  <c r="W220" i="1"/>
  <c r="X187" i="1"/>
  <c r="W187" i="1"/>
  <c r="X186" i="1"/>
  <c r="W186" i="1"/>
  <c r="X185" i="1"/>
  <c r="W185" i="1"/>
  <c r="X184" i="1"/>
  <c r="W184" i="1"/>
  <c r="X190" i="1"/>
  <c r="W190" i="1"/>
  <c r="X204" i="1"/>
  <c r="W204" i="1"/>
  <c r="X214" i="1"/>
  <c r="W214" i="1"/>
  <c r="X212" i="1"/>
  <c r="W212" i="1"/>
  <c r="X207" i="1"/>
  <c r="W207" i="1"/>
  <c r="X203" i="1"/>
  <c r="W203" i="1"/>
  <c r="X189" i="1"/>
  <c r="W189" i="1"/>
  <c r="X196" i="1"/>
  <c r="W196" i="1"/>
  <c r="X188" i="1"/>
  <c r="W188" i="1"/>
  <c r="X183" i="1"/>
  <c r="W183" i="1"/>
  <c r="X117" i="1"/>
  <c r="W117" i="1"/>
  <c r="X116" i="1"/>
  <c r="W116" i="1"/>
  <c r="X115" i="1"/>
  <c r="W115" i="1"/>
  <c r="X114" i="1"/>
  <c r="W114" i="1"/>
  <c r="X33" i="1"/>
  <c r="W33" i="1"/>
  <c r="X32" i="1"/>
  <c r="W32" i="1"/>
  <c r="X37" i="1"/>
  <c r="W37" i="1"/>
  <c r="X36" i="1"/>
  <c r="W36" i="1"/>
  <c r="X35" i="1"/>
  <c r="W35" i="1"/>
  <c r="X34" i="1"/>
  <c r="W34" i="1"/>
  <c r="X31" i="1"/>
  <c r="W31" i="1"/>
  <c r="X53" i="1"/>
  <c r="W53" i="1"/>
  <c r="X180" i="1"/>
  <c r="W180" i="1"/>
  <c r="X178" i="1"/>
  <c r="W178" i="1"/>
  <c r="X179" i="1"/>
  <c r="W179" i="1"/>
  <c r="X52" i="1"/>
  <c r="W52" i="1"/>
  <c r="X51" i="1"/>
  <c r="W51" i="1"/>
  <c r="X42" i="1"/>
  <c r="W42" i="1"/>
  <c r="X50" i="1"/>
  <c r="W50" i="1"/>
  <c r="X49" i="1"/>
  <c r="W49" i="1"/>
  <c r="X48" i="1"/>
  <c r="W48" i="1"/>
  <c r="X41" i="1"/>
  <c r="W41" i="1"/>
  <c r="X40" i="1"/>
  <c r="W40" i="1"/>
  <c r="X47" i="1"/>
  <c r="W47" i="1"/>
  <c r="X46" i="1"/>
  <c r="W46" i="1"/>
  <c r="X45" i="1"/>
  <c r="W45" i="1"/>
  <c r="X44" i="1"/>
  <c r="W44" i="1"/>
  <c r="X43" i="1"/>
  <c r="W43" i="1"/>
  <c r="X39" i="1"/>
  <c r="W39" i="1"/>
  <c r="X171" i="1"/>
  <c r="W171" i="1"/>
  <c r="X177" i="1"/>
  <c r="W177" i="1"/>
  <c r="X176" i="1"/>
  <c r="W176" i="1"/>
  <c r="X175" i="1"/>
  <c r="W175" i="1"/>
  <c r="X174" i="1"/>
  <c r="W174" i="1"/>
  <c r="X173" i="1"/>
  <c r="W173" i="1"/>
  <c r="X172" i="1"/>
  <c r="W172" i="1"/>
  <c r="X75" i="1"/>
  <c r="W75" i="1"/>
  <c r="X120" i="1"/>
  <c r="W120" i="1"/>
  <c r="X29" i="1"/>
  <c r="W29" i="1"/>
  <c r="X74" i="1"/>
  <c r="W74" i="1"/>
  <c r="X73" i="1"/>
  <c r="W73" i="1"/>
  <c r="X28" i="1"/>
  <c r="W28" i="1"/>
  <c r="X27" i="1"/>
  <c r="W27" i="1"/>
  <c r="X68" i="1"/>
  <c r="W68" i="1"/>
  <c r="X103" i="1"/>
  <c r="W103" i="1"/>
  <c r="X102" i="1"/>
  <c r="W102" i="1"/>
  <c r="X101" i="1"/>
  <c r="W101" i="1"/>
  <c r="X100" i="1"/>
  <c r="W100" i="1"/>
  <c r="X170" i="1"/>
  <c r="W170" i="1"/>
  <c r="X169" i="1"/>
  <c r="W169" i="1"/>
  <c r="X58" i="1"/>
  <c r="W58" i="1"/>
  <c r="X57" i="1"/>
  <c r="W57" i="1"/>
  <c r="X56" i="1"/>
  <c r="W56" i="1"/>
  <c r="X67" i="1"/>
  <c r="W67" i="1"/>
  <c r="X66" i="1"/>
  <c r="W66" i="1"/>
  <c r="X65" i="1"/>
  <c r="W65" i="1"/>
  <c r="X89" i="1"/>
  <c r="W89" i="1"/>
  <c r="X88" i="1"/>
  <c r="W88" i="1"/>
  <c r="X77" i="1"/>
  <c r="W77" i="1"/>
  <c r="X87" i="1"/>
  <c r="W87" i="1"/>
  <c r="X86" i="1"/>
  <c r="W86" i="1"/>
  <c r="X85" i="1"/>
  <c r="W85" i="1"/>
  <c r="X84" i="1"/>
  <c r="W84" i="1"/>
  <c r="X83" i="1"/>
  <c r="W83" i="1"/>
  <c r="X82" i="1"/>
  <c r="W82" i="1"/>
  <c r="X81" i="1"/>
  <c r="W81" i="1"/>
  <c r="X80" i="1"/>
  <c r="W80" i="1"/>
  <c r="X79" i="1"/>
  <c r="W79" i="1"/>
  <c r="X78" i="1"/>
  <c r="W78" i="1"/>
  <c r="X168" i="1"/>
  <c r="W168" i="1"/>
  <c r="X166" i="1"/>
  <c r="W166" i="1"/>
  <c r="X167" i="1"/>
  <c r="W167" i="1"/>
  <c r="X71" i="1"/>
  <c r="W71" i="1"/>
  <c r="X70" i="1"/>
  <c r="W70" i="1"/>
  <c r="X112" i="1"/>
  <c r="W112" i="1"/>
  <c r="X111" i="1"/>
  <c r="W111" i="1"/>
  <c r="X110" i="1"/>
  <c r="W110" i="1"/>
  <c r="X109" i="1"/>
  <c r="W109" i="1"/>
  <c r="X108" i="1"/>
  <c r="W108" i="1"/>
  <c r="X107" i="1"/>
  <c r="W107" i="1"/>
  <c r="X106" i="1"/>
  <c r="W106" i="1"/>
  <c r="X131" i="1"/>
  <c r="W131" i="1"/>
  <c r="X130" i="1"/>
  <c r="W130" i="1"/>
  <c r="X129" i="1"/>
  <c r="W129" i="1"/>
  <c r="X128" i="1"/>
  <c r="W128" i="1"/>
  <c r="X23" i="1"/>
  <c r="W23" i="1"/>
  <c r="X22" i="1"/>
  <c r="W22" i="1"/>
  <c r="X182" i="1"/>
  <c r="W182" i="1"/>
  <c r="X21" i="1"/>
  <c r="W21" i="1"/>
  <c r="X20" i="1"/>
  <c r="W20" i="1"/>
  <c r="X19" i="1"/>
  <c r="W19" i="1"/>
  <c r="X18" i="1"/>
  <c r="W18" i="1"/>
  <c r="X17" i="1"/>
  <c r="W17" i="1"/>
  <c r="X126" i="1"/>
  <c r="W126" i="1"/>
  <c r="X125" i="1"/>
  <c r="W125" i="1"/>
  <c r="X124" i="1"/>
  <c r="W124" i="1"/>
  <c r="X123" i="1"/>
  <c r="W123" i="1"/>
  <c r="X122" i="1"/>
  <c r="W122" i="1"/>
  <c r="X98" i="1"/>
  <c r="W98" i="1"/>
  <c r="X97" i="1"/>
  <c r="W97" i="1"/>
  <c r="X63" i="1"/>
  <c r="W63" i="1"/>
  <c r="X163" i="1"/>
  <c r="W163" i="1"/>
  <c r="X165" i="1"/>
  <c r="W165" i="1"/>
  <c r="X164" i="1"/>
  <c r="W164" i="1"/>
  <c r="X96" i="1"/>
  <c r="W96" i="1"/>
  <c r="X95" i="1"/>
  <c r="W95" i="1"/>
  <c r="X9" i="1"/>
  <c r="W9" i="1"/>
  <c r="X181" i="1"/>
  <c r="W181" i="1"/>
  <c r="X159" i="1"/>
  <c r="W159" i="1"/>
  <c r="X162" i="1"/>
  <c r="W162" i="1"/>
  <c r="X161" i="1"/>
  <c r="W161" i="1"/>
  <c r="X160" i="1"/>
  <c r="W160" i="1"/>
  <c r="X158" i="1"/>
  <c r="W158" i="1"/>
  <c r="X157" i="1"/>
  <c r="W157" i="1"/>
  <c r="X155" i="1"/>
  <c r="W155" i="1"/>
  <c r="X156" i="1"/>
  <c r="W156" i="1"/>
  <c r="X148" i="1"/>
  <c r="W148" i="1"/>
  <c r="X154" i="1"/>
  <c r="W154" i="1"/>
  <c r="X153" i="1"/>
  <c r="W153" i="1"/>
  <c r="X152" i="1"/>
  <c r="W152" i="1"/>
  <c r="X151" i="1"/>
  <c r="W151" i="1"/>
  <c r="X150" i="1"/>
  <c r="W150" i="1"/>
  <c r="X149" i="1"/>
  <c r="W149" i="1"/>
  <c r="X147" i="1"/>
  <c r="W147" i="1"/>
  <c r="X145" i="1"/>
  <c r="W145" i="1"/>
  <c r="X146" i="1"/>
  <c r="W146" i="1"/>
  <c r="X140" i="1"/>
  <c r="W140" i="1"/>
  <c r="X139" i="1"/>
  <c r="W139" i="1"/>
  <c r="X138" i="1"/>
  <c r="W138" i="1"/>
  <c r="X144" i="1"/>
  <c r="W144" i="1"/>
  <c r="X143" i="1"/>
  <c r="W143" i="1"/>
  <c r="X142" i="1"/>
  <c r="W142" i="1"/>
  <c r="X141" i="1"/>
  <c r="W141" i="1"/>
  <c r="X137" i="1"/>
  <c r="W137" i="1"/>
  <c r="X136" i="1"/>
  <c r="W136" i="1"/>
  <c r="X133" i="1"/>
  <c r="W133" i="1"/>
  <c r="X132" i="1"/>
  <c r="W132" i="1"/>
  <c r="X15" i="1"/>
  <c r="W15" i="1"/>
  <c r="X14" i="1"/>
  <c r="W14" i="1"/>
  <c r="X13" i="1"/>
  <c r="W13" i="1"/>
  <c r="X135" i="1"/>
  <c r="W135" i="1"/>
  <c r="X134" i="1"/>
  <c r="W134" i="1"/>
  <c r="X62" i="1"/>
  <c r="W62" i="1"/>
  <c r="X8" i="1"/>
  <c r="W8" i="1"/>
  <c r="X12" i="1"/>
  <c r="W12" i="1"/>
  <c r="X7" i="1"/>
  <c r="W7" i="1"/>
  <c r="X6" i="1"/>
  <c r="W6" i="1"/>
  <c r="X26" i="1"/>
  <c r="W26" i="1"/>
  <c r="X119" i="1"/>
  <c r="W119" i="1"/>
  <c r="X25" i="1"/>
  <c r="W25" i="1"/>
  <c r="X127" i="1"/>
  <c r="W127" i="1"/>
  <c r="X121" i="1"/>
  <c r="W121" i="1"/>
  <c r="X94" i="1"/>
  <c r="W94" i="1"/>
  <c r="X93" i="1"/>
  <c r="W93" i="1"/>
  <c r="X90" i="1"/>
  <c r="W90" i="1"/>
  <c r="X118" i="1"/>
  <c r="W118" i="1"/>
  <c r="X113" i="1"/>
  <c r="W113" i="1"/>
  <c r="X61" i="1"/>
  <c r="W61" i="1"/>
  <c r="X104" i="1"/>
  <c r="W104" i="1"/>
  <c r="X105" i="1"/>
  <c r="W105" i="1"/>
  <c r="X99" i="1"/>
  <c r="W99" i="1"/>
  <c r="X92" i="1"/>
  <c r="W92" i="1"/>
  <c r="X5" i="1"/>
  <c r="W5" i="1"/>
  <c r="X91" i="1"/>
  <c r="W91" i="1"/>
  <c r="X60" i="1"/>
  <c r="W60" i="1"/>
  <c r="X76" i="1"/>
  <c r="W76" i="1"/>
  <c r="X72" i="1"/>
  <c r="W72" i="1"/>
  <c r="X69" i="1"/>
  <c r="W69" i="1"/>
  <c r="X64" i="1"/>
  <c r="W64" i="1"/>
  <c r="X59" i="1"/>
  <c r="W59" i="1"/>
  <c r="X55" i="1"/>
  <c r="W55" i="1"/>
  <c r="X54" i="1"/>
  <c r="W54" i="1"/>
  <c r="X38" i="1"/>
  <c r="W38" i="1"/>
  <c r="X30" i="1"/>
  <c r="W30" i="1"/>
  <c r="X24" i="1"/>
  <c r="W24" i="1"/>
  <c r="X16" i="1"/>
  <c r="W16" i="1"/>
  <c r="X4" i="1"/>
  <c r="W4" i="1"/>
  <c r="X11" i="1"/>
  <c r="W11" i="1"/>
  <c r="X3" i="1"/>
  <c r="W3" i="1"/>
</calcChain>
</file>

<file path=xl/sharedStrings.xml><?xml version="1.0" encoding="utf-8"?>
<sst xmlns="http://schemas.openxmlformats.org/spreadsheetml/2006/main" count="14156" uniqueCount="2694">
  <si>
    <t>市区町村コード</t>
  </si>
  <si>
    <t>都道府県</t>
  </si>
  <si>
    <t>市区町村名</t>
  </si>
  <si>
    <t>従業地人口：就業者：自市町村に常住</t>
  </si>
  <si>
    <t>全国計</t>
  </si>
  <si>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</si>
  <si>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</si>
  <si>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</si>
  <si>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</si>
  <si>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</si>
  <si>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</si>
  <si>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</si>
  <si>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</si>
  <si>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</si>
  <si>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</si>
  <si>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</si>
  <si>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</si>
  <si>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</si>
  <si>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</si>
  <si>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</si>
  <si>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</si>
  <si>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</si>
  <si>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</si>
  <si>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</si>
  <si>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</si>
  <si>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</si>
  <si>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</si>
  <si>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</si>
  <si>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</si>
  <si>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</si>
  <si>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</si>
  <si>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</si>
  <si>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</si>
  <si>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</si>
  <si>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</si>
  <si>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</si>
  <si>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</si>
  <si>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</si>
  <si>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</si>
  <si>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</si>
  <si>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</si>
  <si>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</si>
  <si>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</si>
  <si>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</si>
  <si>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</si>
  <si>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</si>
  <si>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</si>
  <si>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</si>
  <si>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</si>
  <si>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</si>
  <si>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</si>
  <si>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</si>
  <si>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</si>
  <si>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</si>
  <si>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</si>
  <si>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</si>
  <si>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</si>
  <si>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</si>
  <si>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</si>
  <si>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</si>
  <si>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</si>
  <si>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</si>
  <si>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</si>
  <si>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</si>
  <si>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</si>
  <si>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</si>
  <si>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</si>
  <si>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</si>
  <si>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</si>
  <si>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</si>
  <si>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</si>
  <si>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</si>
  <si>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</si>
  <si>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</si>
  <si>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</si>
  <si>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</si>
  <si>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</si>
  <si>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</si>
  <si>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</si>
  <si>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</si>
  <si>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</si>
  <si>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</si>
  <si>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</si>
  <si>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</si>
  <si>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</si>
  <si>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</si>
  <si>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</si>
  <si>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</si>
  <si>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</si>
  <si>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</si>
  <si>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</si>
  <si>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</si>
  <si>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</si>
  <si>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</si>
  <si>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</si>
  <si>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</si>
  <si>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</si>
  <si>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</si>
  <si>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</si>
  <si>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</si>
  <si>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</si>
  <si>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</si>
  <si>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</si>
  <si>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</si>
  <si>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</si>
  <si>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</si>
  <si>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</si>
  <si>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</si>
  <si>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</si>
  <si>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</si>
  <si>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</si>
  <si>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</si>
  <si>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</si>
  <si>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</si>
  <si>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</si>
  <si>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</si>
  <si>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</si>
  <si>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</si>
  <si>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</si>
  <si>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</si>
  <si>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</si>
  <si>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</si>
  <si>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</si>
  <si>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</si>
  <si>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</si>
  <si>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</si>
  <si>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</si>
  <si>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</si>
  <si>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</si>
  <si>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</si>
  <si>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</si>
  <si>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</si>
  <si>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</si>
  <si>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</si>
  <si>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</si>
  <si>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</si>
  <si>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</si>
  <si>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</si>
  <si>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</si>
  <si>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</si>
  <si>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</si>
  <si>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</si>
  <si>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</si>
  <si>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</si>
  <si>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</si>
  <si>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</si>
  <si>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</si>
  <si>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</si>
  <si>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</si>
  <si>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</si>
  <si>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</si>
  <si>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</si>
  <si>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</si>
  <si>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</si>
  <si>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</si>
  <si>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</si>
  <si>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</si>
  <si>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</si>
  <si>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</si>
  <si>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</si>
  <si>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</si>
  <si>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</si>
  <si>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</si>
  <si>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</si>
  <si>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</si>
  <si>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</si>
  <si>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</si>
  <si>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</si>
  <si>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</si>
  <si>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</si>
  <si>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</si>
  <si>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</si>
  <si>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</si>
  <si>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</si>
  <si>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</si>
  <si>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</si>
  <si>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</si>
  <si>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</si>
  <si>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</si>
  <si>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</si>
  <si>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</si>
  <si>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</si>
  <si>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</si>
  <si>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</si>
  <si>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</si>
  <si>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</si>
  <si>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</si>
  <si>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</si>
  <si>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</si>
  <si>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</si>
  <si>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</si>
  <si>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</si>
  <si>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</si>
  <si>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</si>
  <si>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</si>
  <si>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</si>
  <si>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</si>
  <si>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</si>
  <si>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</si>
  <si>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</si>
  <si>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</si>
  <si>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</si>
  <si>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</si>
  <si>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</si>
  <si>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</si>
  <si>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</si>
  <si>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</si>
  <si>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</si>
  <si>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</si>
  <si>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</si>
  <si>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</si>
  <si>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</si>
  <si>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</si>
  <si>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</si>
  <si>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</si>
  <si>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</si>
  <si>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</si>
  <si>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</si>
  <si>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</si>
  <si>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</si>
  <si>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</si>
  <si>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</si>
  <si>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</si>
  <si>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</si>
  <si>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</si>
  <si>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</si>
  <si>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</si>
  <si>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</si>
  <si>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</si>
  <si>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</si>
  <si>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</si>
  <si>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</si>
  <si>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</si>
  <si>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</si>
  <si>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</si>
  <si>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</si>
  <si>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</si>
  <si>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</si>
  <si>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</si>
  <si>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</si>
  <si>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</si>
  <si>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</si>
  <si>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</si>
  <si>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</si>
  <si>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</si>
  <si>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</si>
  <si>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</si>
  <si>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</si>
  <si>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</si>
  <si>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</si>
  <si>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</si>
  <si>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</si>
  <si>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</si>
  <si>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</si>
  <si>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</si>
  <si>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</si>
  <si>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</si>
  <si>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</si>
  <si>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</si>
  <si>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</si>
  <si>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</si>
  <si>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</si>
  <si>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</si>
  <si>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</si>
  <si>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</si>
  <si>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</si>
  <si>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</si>
  <si>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</si>
  <si>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</si>
  <si>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</si>
  <si>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</si>
  <si>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</si>
  <si>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</si>
  <si>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</si>
  <si>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</si>
  <si>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</si>
  <si>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</si>
  <si>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</si>
  <si>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</si>
  <si>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</si>
  <si>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</si>
  <si>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</si>
  <si>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</si>
  <si>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</si>
  <si>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</si>
  <si>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</si>
  <si>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</si>
  <si>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</si>
  <si>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</si>
  <si>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</si>
  <si>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</si>
  <si>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</si>
  <si>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</si>
  <si>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</si>
  <si>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</si>
  <si>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</si>
  <si>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</si>
  <si>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</si>
  <si>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</si>
  <si>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</si>
  <si>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</si>
  <si>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</si>
  <si>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</si>
  <si>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</si>
  <si>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</si>
  <si>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</si>
  <si>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</si>
  <si>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</si>
  <si>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</si>
  <si>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</si>
  <si>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</si>
  <si>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</si>
  <si>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</si>
  <si>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</si>
  <si>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</si>
  <si>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</si>
  <si>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</si>
  <si>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</si>
  <si>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</si>
  <si>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</si>
  <si>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</si>
  <si>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</si>
  <si>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</si>
  <si>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</si>
  <si>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</si>
  <si>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</si>
  <si>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</si>
  <si>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</si>
  <si>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</si>
  <si>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</si>
  <si>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</si>
  <si>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</si>
  <si>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</si>
  <si>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</si>
  <si>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</si>
  <si>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</si>
  <si>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</si>
  <si>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</si>
  <si>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</si>
  <si>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</si>
  <si>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</si>
  <si>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</si>
  <si>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</si>
  <si>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</si>
  <si>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</si>
  <si>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</si>
  <si>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</si>
  <si>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</si>
  <si>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</si>
  <si>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</si>
  <si>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</si>
  <si>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</si>
  <si>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</si>
  <si>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</si>
  <si>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</si>
  <si>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</si>
  <si>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</si>
  <si>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</si>
  <si>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</si>
  <si>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</si>
  <si>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</si>
  <si>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</si>
  <si>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</si>
  <si>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</si>
  <si>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</si>
  <si>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</si>
  <si>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</si>
  <si>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</si>
  <si>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</si>
  <si>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</si>
  <si>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</si>
  <si>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</si>
  <si>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</si>
  <si>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</si>
  <si>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</si>
  <si>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</si>
  <si>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</si>
  <si>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</si>
  <si>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</si>
  <si>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</si>
  <si>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</si>
  <si>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</si>
  <si>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</si>
  <si>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</si>
  <si>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</si>
  <si>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</si>
  <si>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</si>
  <si>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</si>
  <si>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</si>
  <si>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</si>
  <si>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</si>
  <si>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</si>
  <si>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</si>
  <si>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</si>
  <si>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</si>
  <si>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</si>
  <si>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</si>
  <si>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</si>
  <si>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</si>
  <si>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</si>
  <si>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</si>
  <si>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</si>
  <si>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</si>
  <si>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</si>
  <si>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</si>
  <si>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</si>
  <si>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</si>
  <si>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</si>
  <si>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</si>
  <si>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</si>
  <si>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</si>
  <si>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</si>
  <si>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</si>
  <si>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</si>
  <si>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</si>
  <si>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</si>
  <si>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</si>
  <si>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</si>
  <si>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</si>
  <si>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</si>
  <si>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</si>
  <si>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</si>
  <si>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</si>
  <si>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</si>
  <si>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</si>
  <si>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</si>
  <si>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</si>
  <si>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</si>
  <si>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</si>
  <si>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</si>
  <si>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</si>
  <si>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</si>
  <si>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</si>
  <si>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</si>
  <si>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</si>
  <si>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</si>
  <si>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</si>
  <si>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</si>
  <si>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</si>
  <si>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</si>
  <si>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</si>
  <si>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</si>
  <si>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</si>
  <si>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</si>
  <si>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</si>
  <si>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</si>
  <si>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</si>
  <si>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</si>
  <si>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</si>
  <si>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</si>
  <si>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</si>
  <si>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</si>
  <si>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</si>
  <si>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</si>
  <si>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</si>
  <si>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</si>
  <si>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</si>
  <si>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</si>
  <si>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</si>
  <si>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</si>
  <si>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</si>
  <si>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</si>
  <si>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</si>
  <si>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</si>
  <si>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</si>
  <si>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</si>
  <si>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</si>
  <si>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</si>
  <si>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</si>
  <si>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</si>
  <si>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</si>
  <si>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</si>
  <si>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</si>
  <si>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</si>
  <si>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</si>
  <si>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</si>
  <si>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</si>
  <si>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</si>
  <si>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</si>
  <si>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</si>
  <si>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</si>
  <si>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</si>
  <si>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</si>
  <si>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</si>
  <si>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</si>
  <si>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</si>
  <si>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</si>
  <si>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</si>
  <si>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</si>
  <si>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</si>
  <si>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</si>
  <si>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</si>
  <si>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</si>
  <si>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</si>
  <si>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</si>
  <si>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</si>
  <si>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</si>
  <si>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</si>
  <si>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</si>
  <si>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</si>
  <si>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</si>
  <si>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</si>
  <si>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</si>
  <si>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</si>
  <si>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</si>
  <si>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</si>
  <si>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</si>
  <si>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</si>
  <si>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</si>
  <si>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</si>
  <si>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</si>
  <si>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</si>
  <si>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</si>
  <si>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</si>
  <si>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</si>
  <si>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</si>
  <si>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</si>
  <si>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</si>
  <si>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</si>
  <si>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</si>
  <si>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</si>
  <si>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</si>
  <si>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</si>
  <si>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</si>
  <si>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</si>
  <si>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</si>
  <si>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</si>
  <si>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</si>
  <si>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</si>
  <si>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</si>
  <si>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</si>
  <si>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</si>
  <si>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</si>
  <si>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</si>
  <si>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</si>
  <si>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</si>
  <si>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</si>
  <si>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</si>
  <si>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</si>
  <si>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</si>
  <si>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</si>
  <si>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</si>
  <si>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</si>
  <si>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</si>
  <si>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</si>
  <si>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</si>
  <si>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</si>
  <si>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</si>
  <si>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</si>
  <si>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</si>
  <si>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</si>
  <si>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</si>
  <si>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</si>
  <si>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</si>
  <si>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</si>
  <si>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</si>
  <si>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</si>
  <si>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</si>
  <si>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</si>
  <si>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</si>
  <si>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</si>
  <si>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</si>
  <si>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</si>
  <si>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</si>
  <si>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</si>
  <si>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</si>
  <si>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</si>
  <si>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</si>
  <si>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</si>
  <si>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</si>
  <si>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</si>
  <si>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</si>
  <si>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</si>
  <si>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</si>
  <si>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</si>
  <si>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</si>
  <si>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</si>
  <si>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</si>
  <si>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</si>
  <si>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</si>
  <si>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</si>
  <si>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</si>
  <si>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</si>
  <si>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</si>
  <si>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</si>
  <si>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</si>
  <si>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</si>
  <si>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</si>
  <si>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</si>
  <si>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</si>
  <si>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</si>
  <si>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</si>
  <si>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</si>
  <si>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</si>
  <si>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</si>
  <si>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</si>
  <si>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</si>
  <si>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</si>
  <si>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</si>
  <si>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</si>
  <si>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</si>
  <si>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</si>
  <si>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</si>
  <si>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</si>
  <si>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</si>
  <si>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</si>
  <si>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</si>
  <si>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</si>
  <si>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</si>
  <si>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</si>
  <si>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</si>
  <si>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</si>
  <si>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</si>
  <si>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</si>
  <si>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</si>
  <si>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</si>
  <si>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</si>
  <si>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</si>
  <si>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</si>
  <si>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</si>
  <si>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</si>
  <si>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</si>
  <si>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</si>
  <si>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</si>
  <si>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</si>
  <si>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</si>
  <si>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</si>
  <si>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</si>
  <si>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</si>
  <si>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</si>
  <si>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</si>
  <si>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</si>
  <si>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</si>
  <si>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</si>
  <si>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</si>
  <si>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</si>
  <si>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</si>
  <si>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</si>
  <si>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</si>
  <si>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</si>
  <si>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</si>
  <si>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東京区部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</si>
  <si>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</si>
  <si>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</si>
  <si>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</si>
  <si>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</si>
  <si>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</si>
  <si>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</si>
  <si>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</si>
  <si>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</si>
  <si>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</si>
  <si>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</si>
  <si>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</si>
  <si>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</si>
  <si>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</si>
  <si>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</si>
  <si>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</si>
  <si>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</si>
  <si>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</si>
  <si>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</si>
  <si>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</si>
  <si>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</si>
  <si>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</si>
  <si>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</si>
  <si>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</si>
  <si>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</si>
  <si>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</si>
  <si>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</si>
  <si>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</si>
  <si>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</si>
  <si>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</si>
  <si>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</si>
  <si>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</si>
  <si>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</si>
  <si>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</si>
  <si>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</si>
  <si>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</si>
  <si>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</si>
  <si>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</si>
  <si>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</si>
  <si>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</si>
  <si>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</si>
  <si>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</si>
  <si>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</si>
  <si>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</si>
  <si>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</si>
  <si>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</si>
  <si>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</si>
  <si>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</si>
  <si>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</si>
  <si>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</si>
  <si>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</si>
  <si>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</si>
  <si>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</si>
  <si>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</si>
  <si>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</si>
  <si>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</si>
  <si>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</si>
  <si>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</si>
  <si>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</si>
  <si>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</si>
  <si>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</si>
  <si>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</si>
  <si>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</si>
  <si>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</si>
  <si>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</si>
  <si>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</si>
  <si>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</si>
  <si>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</si>
  <si>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</si>
  <si>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</si>
  <si>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</si>
  <si>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</si>
  <si>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</si>
  <si>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</si>
  <si>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</si>
  <si>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</si>
  <si>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</si>
  <si>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</si>
  <si>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</si>
  <si>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</si>
  <si>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</si>
  <si>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</si>
  <si>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</si>
  <si>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</si>
  <si>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</si>
  <si>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</si>
  <si>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</si>
  <si>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</si>
  <si>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</si>
  <si>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</si>
  <si>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</si>
  <si>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</si>
  <si>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</si>
  <si>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</si>
  <si>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</si>
  <si>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</si>
  <si>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</si>
  <si>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</si>
  <si>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</si>
  <si>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</si>
  <si>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</si>
  <si>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</si>
  <si>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</si>
  <si>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</si>
  <si>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</si>
  <si>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</si>
  <si>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</si>
  <si>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</si>
  <si>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</si>
  <si>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</si>
  <si>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</si>
  <si>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</si>
  <si>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</si>
  <si>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</si>
  <si>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</si>
  <si>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</si>
  <si>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</si>
  <si>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</si>
  <si>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</si>
  <si>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</si>
  <si>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</si>
  <si>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</si>
  <si>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</si>
  <si>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</si>
  <si>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</si>
  <si>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</si>
  <si>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</si>
  <si>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</si>
  <si>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</si>
  <si>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</si>
  <si>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</si>
  <si>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</si>
  <si>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</si>
  <si>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</si>
  <si>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</si>
  <si>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</si>
  <si>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</si>
  <si>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</si>
  <si>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</si>
  <si>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</si>
  <si>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</si>
  <si>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</si>
  <si>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</si>
  <si>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</si>
  <si>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</si>
  <si>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</si>
  <si>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</si>
  <si>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</si>
  <si>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</si>
  <si>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</si>
  <si>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</si>
  <si>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</si>
  <si>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</si>
  <si>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</si>
  <si>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</si>
  <si>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</si>
  <si>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</si>
  <si>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</si>
  <si>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</si>
  <si>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</si>
  <si>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</si>
  <si>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</si>
  <si>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</si>
  <si>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</si>
  <si>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</si>
  <si>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</si>
  <si>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</si>
  <si>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</si>
  <si>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</si>
  <si>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</si>
  <si>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</si>
  <si>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</si>
  <si>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</si>
  <si>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</si>
  <si>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</si>
  <si>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</si>
  <si>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</si>
  <si>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</si>
  <si>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</si>
  <si>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</si>
  <si>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</si>
  <si>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</si>
  <si>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</si>
  <si>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</si>
  <si>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</si>
  <si>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</si>
  <si>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</si>
  <si>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</si>
  <si>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</si>
  <si>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</si>
  <si>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</si>
  <si>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</si>
  <si>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</si>
  <si>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</si>
  <si>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</si>
  <si>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</si>
  <si>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</si>
  <si>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</si>
  <si>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</si>
  <si>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</si>
  <si>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</si>
  <si>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</si>
  <si>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</si>
  <si>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</si>
  <si>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</si>
  <si>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</si>
  <si>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</si>
  <si>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</si>
  <si>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</si>
  <si>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</si>
  <si>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</si>
  <si>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</si>
  <si>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</si>
  <si>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</si>
  <si>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</si>
  <si>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</si>
  <si>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</si>
  <si>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</si>
  <si>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</si>
  <si>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</si>
  <si>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</si>
  <si>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</si>
  <si>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</si>
  <si>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</si>
  <si>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</si>
  <si>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</si>
  <si>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</si>
  <si>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</si>
  <si>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</si>
  <si>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</si>
  <si>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</si>
  <si>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</si>
  <si>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</si>
  <si>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</si>
  <si>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</si>
  <si>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</si>
  <si>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</si>
  <si>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</si>
  <si>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</si>
  <si>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</si>
  <si>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</si>
  <si>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</si>
  <si>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</si>
  <si>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</si>
  <si>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</si>
  <si>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</si>
  <si>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</si>
  <si>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</si>
  <si>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</si>
  <si>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</si>
  <si>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</si>
  <si>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</si>
  <si>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</si>
  <si>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</si>
  <si>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</si>
  <si>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</si>
  <si>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</si>
  <si>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</si>
  <si>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</si>
  <si>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</si>
  <si>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</si>
  <si>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</si>
  <si>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</si>
  <si>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</si>
  <si>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</si>
  <si>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</si>
  <si>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</si>
  <si>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</si>
  <si>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</si>
  <si>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</si>
  <si>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</si>
  <si>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</si>
  <si>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</si>
  <si>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</si>
  <si>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</si>
  <si>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</si>
  <si>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</si>
  <si>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</si>
  <si>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</si>
  <si>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</si>
  <si>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</si>
  <si>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</si>
  <si>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</si>
  <si>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</si>
  <si>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</si>
  <si>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</si>
  <si>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</si>
  <si>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</si>
  <si>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</si>
  <si>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</si>
  <si>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</si>
  <si>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</si>
  <si>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</si>
  <si>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</si>
  <si>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</si>
  <si>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</si>
  <si>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</si>
  <si>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</si>
  <si>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</si>
  <si>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</si>
  <si>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</si>
  <si>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</si>
  <si>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</si>
  <si>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</si>
  <si>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</si>
  <si>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</si>
  <si>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</si>
  <si>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</si>
  <si>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</si>
  <si>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</si>
  <si>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</si>
  <si>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</si>
  <si>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</si>
  <si>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</si>
  <si>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</si>
  <si>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</si>
  <si>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</si>
  <si>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</si>
  <si>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</si>
  <si>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</si>
  <si>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</si>
  <si>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</si>
  <si>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</si>
  <si>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</si>
  <si>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</si>
  <si>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</si>
  <si>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</si>
  <si>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</si>
  <si>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</si>
  <si>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</si>
  <si>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</si>
  <si>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</si>
  <si>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</si>
  <si>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</si>
  <si>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</si>
  <si>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</si>
  <si>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</si>
  <si>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</si>
  <si>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</si>
  <si>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</si>
  <si>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</si>
  <si>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</si>
  <si>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</si>
  <si>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</si>
  <si>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</si>
  <si>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</si>
  <si>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</si>
  <si>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</si>
  <si>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</si>
  <si>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</si>
  <si>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</si>
  <si>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</si>
  <si>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</si>
  <si>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</si>
  <si>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</si>
  <si>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</si>
  <si>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</si>
  <si>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</si>
  <si>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</si>
  <si>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</si>
  <si>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</si>
  <si>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</si>
  <si>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</si>
  <si>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</si>
  <si>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</si>
  <si>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</si>
  <si>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</si>
  <si>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</si>
  <si>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</si>
  <si>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</si>
  <si>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</si>
  <si>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</si>
  <si>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</si>
  <si>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</si>
  <si>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</si>
  <si>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</si>
  <si>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</si>
  <si>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</si>
  <si>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</si>
  <si>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</si>
  <si>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</si>
  <si>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</si>
  <si>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</si>
  <si>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</si>
  <si>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</si>
  <si>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</si>
  <si>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</si>
  <si>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</si>
  <si>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</si>
  <si>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</si>
  <si>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</si>
  <si>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</si>
  <si>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</si>
  <si>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</si>
  <si>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</si>
  <si>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</si>
  <si>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</si>
  <si>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</si>
  <si>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</si>
  <si>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</si>
  <si>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</si>
  <si>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</si>
  <si>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</si>
  <si>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</si>
  <si>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</si>
  <si>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</si>
  <si>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</si>
  <si>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</si>
  <si>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</si>
  <si>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</si>
  <si>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</si>
  <si>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</si>
  <si>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</si>
  <si>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</si>
  <si>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</si>
  <si>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</si>
  <si>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</si>
  <si>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</si>
  <si>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</si>
  <si>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</si>
  <si>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</si>
  <si>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</si>
  <si>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</si>
  <si>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</si>
  <si>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</si>
  <si>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</si>
  <si>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</si>
  <si>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</si>
  <si>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</si>
  <si>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</si>
  <si>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</si>
  <si>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</si>
  <si>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</si>
  <si>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</si>
  <si>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</si>
  <si>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</si>
  <si>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</si>
  <si>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</si>
  <si>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</si>
  <si>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</si>
  <si>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</si>
  <si>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</si>
  <si>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</si>
  <si>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</si>
  <si>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</si>
  <si>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</si>
  <si>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</si>
  <si>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</si>
  <si>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</si>
  <si>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</si>
  <si>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</si>
  <si>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</si>
  <si>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</si>
  <si>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</si>
  <si>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</si>
  <si>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</si>
  <si>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</si>
  <si>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</si>
  <si>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</si>
  <si>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</si>
  <si>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</si>
  <si>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</si>
  <si>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</si>
  <si>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</si>
  <si>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</si>
  <si>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</si>
  <si>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</si>
  <si>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</si>
  <si>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</si>
  <si>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</si>
  <si>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</si>
  <si>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</si>
  <si>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</si>
  <si>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</si>
  <si>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</si>
  <si>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</si>
  <si>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</si>
  <si>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</si>
  <si>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</si>
  <si>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</si>
  <si>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</si>
  <si>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</si>
  <si>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</si>
  <si>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</si>
  <si>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</si>
  <si>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</si>
  <si>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</si>
  <si>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</si>
  <si>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</si>
  <si>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</si>
  <si>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</si>
  <si>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</si>
  <si>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</si>
  <si>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</si>
  <si>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</si>
  <si>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</si>
  <si>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</si>
  <si>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</si>
  <si>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</si>
  <si>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</si>
  <si>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</si>
  <si>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</si>
  <si>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</si>
  <si>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</si>
  <si>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</si>
  <si>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</si>
  <si>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</si>
  <si>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</si>
  <si>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</si>
  <si>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</si>
  <si>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</si>
  <si>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</si>
  <si>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</si>
  <si>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</si>
  <si>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</si>
  <si>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</si>
  <si>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</si>
  <si>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</si>
  <si>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</si>
  <si>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</si>
  <si>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</si>
  <si>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</si>
  <si>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</si>
  <si>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</si>
  <si>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</si>
  <si>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</si>
  <si>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</si>
  <si>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</si>
  <si>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</si>
  <si>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</si>
  <si>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</si>
  <si>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</si>
  <si>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</si>
  <si>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</si>
  <si>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</si>
  <si>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</si>
  <si>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</si>
  <si>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</si>
  <si>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</si>
  <si>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</si>
  <si>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</si>
  <si>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</si>
  <si>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</si>
  <si>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</si>
  <si>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</si>
  <si>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</si>
  <si>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</si>
  <si>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</si>
  <si>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</si>
  <si>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</si>
  <si>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</si>
  <si>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</si>
  <si>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</si>
  <si>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</si>
  <si>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</si>
  <si>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</si>
  <si>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</si>
  <si>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</si>
  <si>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</si>
  <si>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</si>
  <si>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</si>
  <si>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</si>
  <si>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</si>
  <si>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</si>
  <si>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</si>
  <si>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</si>
  <si>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</si>
  <si>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</si>
  <si>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</si>
  <si>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</si>
  <si>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</si>
  <si>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</si>
  <si>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</si>
  <si>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</si>
  <si>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</si>
  <si>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</si>
  <si>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</si>
  <si>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</si>
  <si>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</si>
  <si>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</si>
  <si>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</si>
  <si>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</si>
  <si>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</si>
  <si>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</si>
  <si>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</si>
  <si>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</si>
  <si>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</si>
  <si>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</si>
  <si>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</si>
  <si>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</si>
  <si>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</si>
  <si>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</si>
  <si>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</si>
  <si>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</si>
  <si>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</si>
  <si>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</si>
  <si>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</si>
  <si>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</si>
  <si>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</si>
  <si>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</si>
  <si>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</si>
  <si>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</si>
  <si>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</si>
  <si>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</si>
  <si>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</si>
  <si>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</si>
  <si>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</si>
  <si>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</si>
  <si>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</si>
  <si>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</si>
  <si>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</si>
  <si>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</si>
  <si>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</si>
  <si>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</si>
  <si>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</si>
  <si>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</si>
  <si>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</si>
  <si>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</si>
  <si>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</si>
  <si>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</si>
  <si>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</si>
  <si>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</si>
  <si>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</si>
  <si>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</si>
  <si>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</si>
  <si>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</si>
  <si>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</si>
  <si>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</si>
  <si>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</si>
  <si>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</si>
  <si>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</si>
  <si>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</si>
  <si>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</si>
  <si>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</si>
  <si>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</si>
  <si>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</si>
  <si>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</si>
  <si>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</si>
  <si>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</si>
  <si>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</si>
  <si>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</si>
  <si>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</si>
  <si>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</si>
  <si>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</si>
  <si>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</si>
  <si>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</si>
  <si>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</si>
  <si>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</si>
  <si>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</si>
  <si>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</si>
  <si>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</si>
  <si>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</si>
  <si>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</si>
  <si>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</si>
  <si>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</si>
  <si>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</si>
  <si>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</si>
  <si>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</si>
  <si>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</si>
  <si>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</si>
  <si>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</si>
  <si>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</si>
  <si>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</si>
  <si>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</si>
  <si>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</si>
  <si>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</si>
  <si>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</si>
  <si>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</si>
  <si>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</si>
  <si>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</si>
  <si>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</si>
  <si>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</si>
  <si>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</si>
  <si>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</si>
  <si>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</si>
  <si>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</si>
  <si>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</si>
  <si>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</si>
  <si>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</si>
  <si>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</si>
  <si>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</si>
  <si>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</si>
  <si>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</si>
  <si>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</si>
  <si>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</si>
  <si>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</si>
  <si>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</si>
  <si>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</si>
  <si>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</si>
  <si>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</si>
  <si>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</si>
  <si>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</si>
  <si>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</si>
  <si>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</si>
  <si>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</si>
  <si>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</si>
  <si>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</si>
  <si>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</si>
  <si>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</si>
  <si>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</si>
  <si>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</si>
  <si>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</si>
  <si>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</si>
  <si>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</si>
  <si>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</si>
  <si>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</si>
  <si>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</si>
  <si>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</si>
  <si>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</si>
  <si>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</si>
  <si>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</si>
  <si>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</si>
  <si>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</si>
  <si>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</si>
  <si>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</si>
  <si>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</si>
  <si>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</si>
  <si>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</si>
  <si>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</si>
  <si>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</si>
  <si>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</si>
  <si>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</si>
  <si>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</si>
  <si>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</si>
  <si>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</si>
  <si>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</si>
  <si>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</si>
  <si>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</si>
  <si>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</si>
  <si>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</si>
  <si>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</si>
  <si>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</si>
  <si>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</si>
  <si>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</si>
  <si>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</si>
  <si>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</si>
  <si>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</si>
  <si>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</si>
  <si>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</si>
  <si>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</si>
  <si>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</si>
  <si>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</si>
  <si>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</si>
  <si>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</si>
  <si>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</si>
  <si>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</si>
  <si>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</si>
  <si>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</si>
  <si>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</si>
  <si>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</si>
  <si>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</si>
  <si>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</si>
  <si>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</si>
  <si>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</si>
  <si>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</si>
  <si>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</si>
  <si>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</si>
  <si>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</si>
  <si>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</si>
  <si>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</si>
  <si>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</si>
  <si>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</si>
  <si>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</si>
  <si>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</si>
  <si>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</si>
  <si>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</si>
  <si>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</si>
  <si>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</si>
  <si>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</si>
  <si>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</si>
  <si>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</si>
  <si>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</si>
  <si>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</si>
  <si>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</si>
  <si>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</si>
  <si>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</si>
  <si>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</si>
  <si>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</si>
  <si>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</si>
  <si>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</si>
  <si>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</si>
  <si>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</si>
  <si>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</si>
  <si>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</si>
  <si>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</si>
  <si>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</si>
  <si>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</si>
  <si>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</si>
  <si>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</si>
  <si>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</si>
  <si>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</si>
  <si>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</si>
  <si>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</si>
  <si>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</si>
  <si>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</si>
  <si>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</si>
  <si>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</si>
  <si>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</si>
  <si>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</si>
  <si>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</si>
  <si>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</si>
  <si>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</si>
  <si>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</si>
  <si>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</si>
  <si>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</si>
  <si>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</si>
  <si>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</si>
  <si>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</si>
  <si>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</si>
  <si>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</si>
  <si>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</si>
  <si>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</si>
  <si>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</si>
  <si>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</si>
  <si>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</si>
  <si>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</si>
  <si>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</si>
  <si>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</si>
  <si>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</si>
  <si>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</si>
  <si>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</si>
  <si>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</si>
  <si>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</si>
  <si>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</si>
  <si>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</si>
  <si>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</si>
  <si>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</si>
  <si>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</si>
  <si>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</si>
  <si>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</si>
  <si>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</si>
  <si>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</si>
  <si>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</si>
  <si>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</si>
  <si>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</si>
  <si>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</si>
  <si>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</si>
  <si>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</si>
  <si>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</si>
  <si>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</si>
  <si>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</si>
  <si>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</si>
  <si>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</si>
  <si>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</si>
  <si>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</si>
  <si>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</si>
  <si>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</si>
  <si>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</si>
  <si>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</si>
  <si>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</si>
  <si>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</si>
  <si>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</si>
  <si>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</si>
  <si>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</si>
  <si>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</si>
  <si>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</si>
  <si>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</si>
  <si>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</si>
  <si>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</si>
  <si>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</si>
  <si>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</si>
  <si>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</si>
  <si>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</si>
  <si>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</si>
  <si>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</si>
  <si>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</si>
  <si>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</si>
  <si>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</si>
  <si>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</si>
  <si>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</si>
  <si>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</si>
  <si>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</si>
  <si>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</si>
  <si>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</si>
  <si>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</si>
  <si>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</si>
  <si>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</si>
  <si>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</si>
  <si>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</si>
  <si>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</si>
  <si>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</si>
  <si>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</si>
  <si>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</si>
  <si>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</si>
  <si>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</si>
  <si>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</si>
  <si>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</si>
  <si>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</si>
  <si>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</si>
  <si>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</si>
  <si>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</si>
  <si>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</si>
  <si>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</si>
  <si>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</si>
  <si>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</si>
  <si>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</si>
  <si>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</si>
  <si>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</si>
  <si>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</si>
  <si>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</si>
  <si>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</si>
  <si>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</si>
  <si>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</si>
  <si>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</si>
  <si>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</si>
  <si>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</si>
  <si>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</si>
  <si>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</si>
  <si>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</si>
  <si>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</si>
  <si>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</si>
  <si>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</si>
  <si>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</si>
  <si>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</si>
  <si>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</si>
  <si>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</si>
  <si>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</si>
  <si>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</si>
  <si>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</si>
  <si>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</si>
  <si>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</si>
  <si>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</si>
  <si>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</si>
  <si>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</si>
  <si>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</si>
  <si>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</si>
  <si>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</si>
  <si>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</si>
  <si>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</si>
  <si>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</si>
  <si>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</si>
  <si>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</si>
  <si>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</si>
  <si>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</si>
  <si>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</si>
  <si>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</si>
  <si>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</si>
  <si>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</si>
  <si>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</si>
  <si>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</si>
  <si>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</si>
  <si>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</si>
  <si>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</si>
  <si>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</si>
  <si>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</si>
  <si>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</si>
  <si>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</si>
  <si>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</si>
  <si>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</si>
  <si>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</si>
  <si>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</si>
  <si>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</si>
  <si>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</si>
  <si>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</si>
  <si>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</si>
  <si>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</si>
  <si>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</si>
  <si>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</si>
  <si>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</si>
  <si>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</si>
  <si>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</si>
  <si>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</si>
  <si>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</si>
  <si>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</si>
  <si>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</si>
  <si>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</si>
  <si>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</si>
  <si>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</si>
  <si>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</si>
  <si>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</si>
  <si>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</si>
  <si>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</si>
  <si>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</si>
  <si>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</si>
  <si>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</si>
  <si>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</si>
  <si>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</si>
  <si>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</si>
  <si>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</si>
  <si>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</si>
  <si>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</si>
  <si>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</si>
  <si>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</si>
  <si>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</si>
  <si>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</si>
  <si>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</si>
  <si>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</si>
  <si>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</si>
  <si>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</si>
  <si>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</si>
  <si>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</si>
  <si>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</si>
  <si>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</si>
  <si>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</si>
  <si>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</si>
  <si>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</si>
  <si>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</si>
  <si>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</si>
  <si>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</si>
  <si>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</si>
  <si>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</si>
  <si>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</si>
  <si>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</si>
  <si>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</si>
  <si>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</si>
  <si>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</si>
  <si>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</si>
  <si>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</si>
  <si>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</si>
  <si>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</si>
  <si>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</si>
  <si>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</si>
  <si>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</si>
  <si>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</si>
  <si>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</si>
  <si>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</si>
  <si>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</si>
  <si>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</si>
  <si>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</si>
  <si>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</si>
  <si>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</si>
  <si>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</si>
  <si>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</si>
  <si>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</si>
  <si>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</si>
  <si>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</si>
  <si>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</si>
  <si>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</si>
  <si>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</si>
  <si>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</si>
  <si>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</si>
  <si>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</si>
  <si>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</si>
  <si>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</si>
  <si>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</si>
  <si>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</si>
  <si>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</si>
  <si>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</si>
  <si>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</si>
  <si>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</si>
  <si>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</si>
  <si>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</si>
  <si>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</si>
  <si>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</si>
  <si>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</si>
  <si>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</si>
  <si>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</si>
  <si>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</si>
  <si>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</si>
  <si>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</si>
  <si>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</si>
  <si>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</si>
  <si>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</si>
  <si>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</si>
  <si>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</si>
  <si>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</si>
  <si>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</si>
  <si>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</si>
  <si>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</si>
  <si>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</si>
  <si>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</si>
  <si>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</si>
  <si>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</si>
  <si>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</si>
  <si>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</si>
  <si>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</si>
  <si>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</si>
  <si>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</si>
  <si>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</si>
  <si>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</si>
  <si>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</si>
  <si>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</si>
  <si>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</si>
  <si>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</si>
  <si>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</si>
  <si>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</si>
  <si>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</si>
  <si>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</si>
  <si>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</si>
  <si>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</si>
  <si>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</si>
  <si>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</si>
  <si>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</si>
  <si>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</si>
  <si>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</si>
  <si>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</si>
  <si>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</si>
  <si>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</si>
  <si>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</si>
  <si>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</si>
  <si>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</si>
  <si>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</si>
  <si>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</si>
  <si>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</si>
  <si>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</si>
  <si>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</si>
  <si>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</si>
  <si>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夜間人口</t>
    <phoneticPr fontId="18"/>
  </si>
  <si>
    <t>昼間人口</t>
    <phoneticPr fontId="18"/>
  </si>
  <si>
    <t>常住地就業者</t>
    <phoneticPr fontId="18"/>
  </si>
  <si>
    <t>従業地就業者</t>
    <phoneticPr fontId="18"/>
  </si>
  <si>
    <t>昼夜間人口比</t>
    <rPh sb="0" eb="3">
      <t>チュウヤカン</t>
    </rPh>
    <rPh sb="3" eb="6">
      <t>ジンコウヒ</t>
    </rPh>
    <phoneticPr fontId="18"/>
  </si>
  <si>
    <t>昼夜間就業比</t>
    <rPh sb="0" eb="3">
      <t>チュウヤカン</t>
    </rPh>
    <rPh sb="3" eb="5">
      <t>シュウギョウ</t>
    </rPh>
    <rPh sb="5" eb="6">
      <t>ヒ</t>
    </rPh>
    <phoneticPr fontId="18"/>
  </si>
  <si>
    <t>通勤流出率</t>
    <rPh sb="0" eb="2">
      <t>ツウキン</t>
    </rPh>
    <rPh sb="2" eb="4">
      <t>リュウシュツ</t>
    </rPh>
    <rPh sb="4" eb="5">
      <t>リツ</t>
    </rPh>
    <phoneticPr fontId="18"/>
  </si>
  <si>
    <t>通勤流入率</t>
    <rPh sb="0" eb="2">
      <t>ツウキン</t>
    </rPh>
    <rPh sb="2" eb="4">
      <t>リュウニュウ</t>
    </rPh>
    <rPh sb="4" eb="5">
      <t>リツ</t>
    </rPh>
    <phoneticPr fontId="18"/>
  </si>
  <si>
    <t>通勤流出１</t>
    <rPh sb="0" eb="2">
      <t>ツウキン</t>
    </rPh>
    <rPh sb="2" eb="4">
      <t>リュウシュツ</t>
    </rPh>
    <phoneticPr fontId="18"/>
  </si>
  <si>
    <t>通勤流出2</t>
    <rPh sb="0" eb="2">
      <t>ツウキン</t>
    </rPh>
    <rPh sb="2" eb="4">
      <t>リュウシュツ</t>
    </rPh>
    <phoneticPr fontId="18"/>
  </si>
  <si>
    <t>通勤流出３</t>
    <rPh sb="0" eb="2">
      <t>ツウキン</t>
    </rPh>
    <rPh sb="2" eb="4">
      <t>リュウシュツ</t>
    </rPh>
    <phoneticPr fontId="18"/>
  </si>
  <si>
    <t>通勤流入1</t>
    <rPh sb="0" eb="2">
      <t>ツウキン</t>
    </rPh>
    <rPh sb="2" eb="4">
      <t>リュウニュウ</t>
    </rPh>
    <phoneticPr fontId="18"/>
  </si>
  <si>
    <t>割合</t>
    <rPh sb="0" eb="2">
      <t>ワリアイ</t>
    </rPh>
    <phoneticPr fontId="18"/>
  </si>
  <si>
    <t xml:space="preserve"> 神戸市</t>
  </si>
  <si>
    <t>人数</t>
    <rPh sb="0" eb="2">
      <t>ニンズウ</t>
    </rPh>
    <phoneticPr fontId="18"/>
  </si>
  <si>
    <t>大阪市</t>
    <rPh sb="0" eb="3">
      <t>オオサカシ</t>
    </rPh>
    <phoneticPr fontId="18"/>
  </si>
  <si>
    <t>明石市</t>
    <rPh sb="0" eb="3">
      <t>アカシシ</t>
    </rPh>
    <phoneticPr fontId="18"/>
  </si>
  <si>
    <t>西宮市</t>
    <rPh sb="0" eb="3">
      <t>ニシノミヤシ</t>
    </rPh>
    <phoneticPr fontId="18"/>
  </si>
  <si>
    <t>姫路市</t>
    <rPh sb="0" eb="3">
      <t>ヒメジシ</t>
    </rPh>
    <phoneticPr fontId="18"/>
  </si>
  <si>
    <t>たつの市</t>
    <rPh sb="3" eb="4">
      <t>シ</t>
    </rPh>
    <phoneticPr fontId="18"/>
  </si>
  <si>
    <t>赤穂市</t>
    <rPh sb="0" eb="3">
      <t>アコウシ</t>
    </rPh>
    <phoneticPr fontId="18"/>
  </si>
  <si>
    <t>養父市</t>
    <rPh sb="0" eb="3">
      <t>ヤブシ</t>
    </rPh>
    <phoneticPr fontId="18"/>
  </si>
  <si>
    <t>朝来市</t>
    <rPh sb="0" eb="3">
      <t>アサゴシ</t>
    </rPh>
    <phoneticPr fontId="18"/>
  </si>
  <si>
    <t>高砂市</t>
    <rPh sb="0" eb="3">
      <t>タカサゴシ</t>
    </rPh>
    <phoneticPr fontId="18"/>
  </si>
  <si>
    <t>神戸市</t>
    <rPh sb="0" eb="3">
      <t>コウベシ</t>
    </rPh>
    <phoneticPr fontId="18"/>
  </si>
  <si>
    <t>相生市</t>
    <rPh sb="0" eb="3">
      <t>アイオイシ</t>
    </rPh>
    <phoneticPr fontId="18"/>
  </si>
  <si>
    <t>備前市</t>
    <rPh sb="0" eb="3">
      <t>ビゼンシ</t>
    </rPh>
    <phoneticPr fontId="18"/>
  </si>
  <si>
    <t>加東市</t>
    <rPh sb="0" eb="3">
      <t>カトウシ</t>
    </rPh>
    <phoneticPr fontId="18"/>
  </si>
  <si>
    <t>多可町</t>
    <rPh sb="0" eb="3">
      <t>タカチョウ</t>
    </rPh>
    <phoneticPr fontId="18"/>
  </si>
  <si>
    <t>小野市</t>
    <rPh sb="0" eb="3">
      <t>オノシ</t>
    </rPh>
    <phoneticPr fontId="18"/>
  </si>
  <si>
    <t>加古川市</t>
    <rPh sb="0" eb="4">
      <t>カコガワシ</t>
    </rPh>
    <phoneticPr fontId="18"/>
  </si>
  <si>
    <t>尼崎市</t>
    <rPh sb="0" eb="3">
      <t>アマガサキシ</t>
    </rPh>
    <phoneticPr fontId="18"/>
  </si>
  <si>
    <t>南あわじ市</t>
    <rPh sb="0" eb="1">
      <t>ミナミ</t>
    </rPh>
    <rPh sb="4" eb="5">
      <t>シ</t>
    </rPh>
    <phoneticPr fontId="18"/>
  </si>
  <si>
    <t>淡路市</t>
    <rPh sb="0" eb="3">
      <t>アワジシ</t>
    </rPh>
    <phoneticPr fontId="18"/>
  </si>
  <si>
    <t>福知山市</t>
    <rPh sb="0" eb="4">
      <t>フクチヤマシ</t>
    </rPh>
    <phoneticPr fontId="18"/>
  </si>
  <si>
    <t>福知山市</t>
    <rPh sb="0" eb="4">
      <t>フクチヤマシ</t>
    </rPh>
    <phoneticPr fontId="18"/>
  </si>
  <si>
    <t>池田市</t>
    <rPh sb="0" eb="3">
      <t>イケダシ</t>
    </rPh>
    <phoneticPr fontId="18"/>
  </si>
  <si>
    <t>明石市</t>
    <rPh sb="0" eb="3">
      <t>アカシシ</t>
    </rPh>
    <phoneticPr fontId="18"/>
  </si>
  <si>
    <t>赤穂市</t>
    <rPh sb="0" eb="3">
      <t>アコウシ</t>
    </rPh>
    <phoneticPr fontId="18"/>
  </si>
  <si>
    <t>相生市</t>
    <rPh sb="0" eb="3">
      <t>アイオイシ</t>
    </rPh>
    <phoneticPr fontId="18"/>
  </si>
  <si>
    <t>鳥取市</t>
    <rPh sb="0" eb="3">
      <t>トットリシ</t>
    </rPh>
    <phoneticPr fontId="18"/>
  </si>
  <si>
    <t>直島町</t>
    <rPh sb="0" eb="3">
      <t>ナオシマチョウ</t>
    </rPh>
    <phoneticPr fontId="18"/>
  </si>
  <si>
    <t>福山市</t>
    <rPh sb="0" eb="3">
      <t>フクヤマシ</t>
    </rPh>
    <phoneticPr fontId="18"/>
  </si>
  <si>
    <t>庄原市</t>
    <rPh sb="0" eb="3">
      <t>ショウバラシ</t>
    </rPh>
    <phoneticPr fontId="18"/>
  </si>
  <si>
    <t>日野町</t>
    <rPh sb="0" eb="3">
      <t>ヒノチョウ</t>
    </rPh>
    <phoneticPr fontId="18"/>
  </si>
  <si>
    <t>佐用町</t>
    <rPh sb="0" eb="3">
      <t>サヨウチョウ</t>
    </rPh>
    <phoneticPr fontId="18"/>
  </si>
  <si>
    <t>笠岡市</t>
    <rPh sb="0" eb="3">
      <t>カサオカシ</t>
    </rPh>
    <phoneticPr fontId="18"/>
  </si>
  <si>
    <t>岩国市</t>
    <rPh sb="0" eb="3">
      <t>イワクニシ</t>
    </rPh>
    <phoneticPr fontId="18"/>
  </si>
  <si>
    <t>東大阪市</t>
    <rPh sb="0" eb="4">
      <t>ヒガシオオサカシ</t>
    </rPh>
    <phoneticPr fontId="18"/>
  </si>
  <si>
    <t>橋本市</t>
    <rPh sb="0" eb="3">
      <t>ハシモトシ</t>
    </rPh>
    <phoneticPr fontId="18"/>
  </si>
  <si>
    <t>東大阪市</t>
    <rPh sb="0" eb="1">
      <t>ヒガシ</t>
    </rPh>
    <rPh sb="1" eb="4">
      <t>オオサカシ</t>
    </rPh>
    <phoneticPr fontId="18"/>
  </si>
  <si>
    <t>八尾市</t>
    <rPh sb="0" eb="3">
      <t>ヤオシ</t>
    </rPh>
    <phoneticPr fontId="18"/>
  </si>
  <si>
    <t>伊賀市</t>
    <rPh sb="0" eb="3">
      <t>イガシ</t>
    </rPh>
    <phoneticPr fontId="18"/>
  </si>
  <si>
    <t>名張市</t>
    <rPh sb="0" eb="3">
      <t>ナバリシ</t>
    </rPh>
    <phoneticPr fontId="18"/>
  </si>
  <si>
    <t>高野町</t>
    <rPh sb="0" eb="3">
      <t>コウヤチョウ</t>
    </rPh>
    <phoneticPr fontId="18"/>
  </si>
  <si>
    <t>田辺市</t>
    <rPh sb="0" eb="3">
      <t>タナベシ</t>
    </rPh>
    <phoneticPr fontId="18"/>
  </si>
  <si>
    <t>熊野市</t>
    <rPh sb="0" eb="3">
      <t>クマノシ</t>
    </rPh>
    <phoneticPr fontId="18"/>
  </si>
  <si>
    <t>五條市</t>
    <rPh sb="0" eb="3">
      <t>ゴジョウシ</t>
    </rPh>
    <phoneticPr fontId="18"/>
  </si>
  <si>
    <t>堺市</t>
    <rPh sb="0" eb="2">
      <t>サカイシ</t>
    </rPh>
    <phoneticPr fontId="18"/>
  </si>
  <si>
    <t>紀宝町</t>
    <rPh sb="0" eb="3">
      <t>キホウチョウ</t>
    </rPh>
    <phoneticPr fontId="18"/>
  </si>
  <si>
    <t>熊野市</t>
    <rPh sb="0" eb="3">
      <t>クマノシ</t>
    </rPh>
    <phoneticPr fontId="18"/>
  </si>
  <si>
    <t>安来市</t>
    <rPh sb="0" eb="3">
      <t>ヤスギシ</t>
    </rPh>
    <phoneticPr fontId="18"/>
  </si>
  <si>
    <t>松江市</t>
    <rPh sb="0" eb="3">
      <t>マツエシ</t>
    </rPh>
    <phoneticPr fontId="18"/>
  </si>
  <si>
    <t>新温泉町</t>
    <rPh sb="0" eb="4">
      <t>シンオンセンチョウ</t>
    </rPh>
    <phoneticPr fontId="18"/>
  </si>
  <si>
    <t>安来市</t>
    <rPh sb="0" eb="3">
      <t>ヤスギシ</t>
    </rPh>
    <phoneticPr fontId="18"/>
  </si>
  <si>
    <t>米子市</t>
    <rPh sb="0" eb="3">
      <t>ヨナゴシ</t>
    </rPh>
    <phoneticPr fontId="18"/>
  </si>
  <si>
    <t>三次市</t>
    <rPh sb="0" eb="3">
      <t>ミヨシシ</t>
    </rPh>
    <phoneticPr fontId="18"/>
  </si>
  <si>
    <t>北広島町</t>
    <rPh sb="0" eb="4">
      <t>キタヒロシマチョウ</t>
    </rPh>
    <phoneticPr fontId="18"/>
  </si>
  <si>
    <t>山口市</t>
    <rPh sb="0" eb="3">
      <t>ヤマグチシ</t>
    </rPh>
    <phoneticPr fontId="18"/>
  </si>
  <si>
    <t>岩国市</t>
    <rPh sb="0" eb="3">
      <t>イワクニシ</t>
    </rPh>
    <phoneticPr fontId="18"/>
  </si>
  <si>
    <t>十和田市</t>
    <rPh sb="0" eb="4">
      <t>トワダシ</t>
    </rPh>
    <phoneticPr fontId="18"/>
  </si>
  <si>
    <t>東北町</t>
    <phoneticPr fontId="18"/>
  </si>
  <si>
    <t>吹田市</t>
    <rPh sb="0" eb="3">
      <t>スイタシ</t>
    </rPh>
    <phoneticPr fontId="18"/>
  </si>
  <si>
    <t>和泉市</t>
    <rPh sb="0" eb="3">
      <t>イズミシ</t>
    </rPh>
    <phoneticPr fontId="18"/>
  </si>
  <si>
    <t>京都市</t>
    <rPh sb="0" eb="2">
      <t>キョウト</t>
    </rPh>
    <rPh sb="2" eb="3">
      <t>シ</t>
    </rPh>
    <phoneticPr fontId="18"/>
  </si>
  <si>
    <t>京都市</t>
    <rPh sb="0" eb="3">
      <t>キョウトシ</t>
    </rPh>
    <phoneticPr fontId="18"/>
  </si>
  <si>
    <t>川西市</t>
    <rPh sb="0" eb="3">
      <t>カワニシシ</t>
    </rPh>
    <phoneticPr fontId="18"/>
  </si>
  <si>
    <t>和歌山市</t>
    <rPh sb="0" eb="3">
      <t>ワカヤマ</t>
    </rPh>
    <rPh sb="3" eb="4">
      <t>シ</t>
    </rPh>
    <phoneticPr fontId="18"/>
  </si>
  <si>
    <t>北九州市</t>
    <rPh sb="0" eb="4">
      <t>キタキュウシュウシ</t>
    </rPh>
    <phoneticPr fontId="18"/>
  </si>
  <si>
    <t>益田市</t>
    <rPh sb="0" eb="3">
      <t>マスダシ</t>
    </rPh>
    <phoneticPr fontId="18"/>
  </si>
  <si>
    <t>大竹市</t>
    <rPh sb="0" eb="3">
      <t>オオタケシ</t>
    </rPh>
    <phoneticPr fontId="18"/>
  </si>
  <si>
    <t>広島市</t>
    <rPh sb="0" eb="3">
      <t>ヒロシマシ</t>
    </rPh>
    <phoneticPr fontId="18"/>
  </si>
  <si>
    <t>四国中央市</t>
    <rPh sb="0" eb="5">
      <t>シコクチュウオウシ</t>
    </rPh>
    <phoneticPr fontId="18"/>
  </si>
  <si>
    <t>玉野市</t>
    <rPh sb="0" eb="3">
      <t>タマノシ</t>
    </rPh>
    <phoneticPr fontId="18"/>
  </si>
  <si>
    <t>観音寺市</t>
    <rPh sb="0" eb="3">
      <t>カンノンジ</t>
    </rPh>
    <rPh sb="3" eb="4">
      <t>シ</t>
    </rPh>
    <phoneticPr fontId="18"/>
  </si>
  <si>
    <t>尾道市</t>
    <rPh sb="0" eb="3">
      <t>オノミチシ</t>
    </rPh>
    <phoneticPr fontId="18"/>
  </si>
  <si>
    <t>宿毛市</t>
    <rPh sb="0" eb="3">
      <t>スクモシ</t>
    </rPh>
    <phoneticPr fontId="18"/>
  </si>
  <si>
    <t>愛南町</t>
    <rPh sb="0" eb="3">
      <t>アイナンチョウ</t>
    </rPh>
    <phoneticPr fontId="18"/>
  </si>
  <si>
    <t>海陽町</t>
    <rPh sb="0" eb="1">
      <t>ウミ</t>
    </rPh>
    <rPh sb="1" eb="2">
      <t>ヨウ</t>
    </rPh>
    <rPh sb="2" eb="3">
      <t>マチ</t>
    </rPh>
    <phoneticPr fontId="18"/>
  </si>
  <si>
    <t>牟岐町</t>
    <rPh sb="0" eb="2">
      <t>ムギ</t>
    </rPh>
    <rPh sb="2" eb="3">
      <t>チョウ</t>
    </rPh>
    <phoneticPr fontId="18"/>
  </si>
  <si>
    <t>荒尾市</t>
    <rPh sb="0" eb="3">
      <t>アラオシ</t>
    </rPh>
    <phoneticPr fontId="18"/>
  </si>
  <si>
    <t>鳥栖市</t>
    <rPh sb="0" eb="3">
      <t>トスシ</t>
    </rPh>
    <phoneticPr fontId="18"/>
  </si>
  <si>
    <t>佐賀市</t>
    <rPh sb="0" eb="3">
      <t>サガシ</t>
    </rPh>
    <phoneticPr fontId="18"/>
  </si>
  <si>
    <t>中津市</t>
    <rPh sb="0" eb="3">
      <t>ナカツシ</t>
    </rPh>
    <phoneticPr fontId="18"/>
  </si>
  <si>
    <t>日田市</t>
    <rPh sb="0" eb="3">
      <t>ヒタシ</t>
    </rPh>
    <phoneticPr fontId="18"/>
  </si>
  <si>
    <t>唐津市</t>
    <rPh sb="0" eb="3">
      <t>カラツシ</t>
    </rPh>
    <phoneticPr fontId="18"/>
  </si>
  <si>
    <t>佐世保市</t>
    <rPh sb="0" eb="4">
      <t>サセボシ</t>
    </rPh>
    <phoneticPr fontId="18"/>
  </si>
  <si>
    <t>諫早市</t>
    <rPh sb="0" eb="3">
      <t>イサハヤシ</t>
    </rPh>
    <phoneticPr fontId="18"/>
  </si>
  <si>
    <t>伊万里市</t>
    <rPh sb="0" eb="4">
      <t>イマリシ</t>
    </rPh>
    <phoneticPr fontId="18"/>
  </si>
  <si>
    <t>福岡市</t>
    <rPh sb="0" eb="3">
      <t>フクオカシ</t>
    </rPh>
    <phoneticPr fontId="18"/>
  </si>
  <si>
    <t>有田町</t>
    <rPh sb="0" eb="3">
      <t>アリタチョウ</t>
    </rPh>
    <phoneticPr fontId="18"/>
  </si>
  <si>
    <t>特別区部</t>
    <rPh sb="0" eb="2">
      <t>トクベツ</t>
    </rPh>
    <rPh sb="2" eb="4">
      <t>クブ</t>
    </rPh>
    <phoneticPr fontId="18"/>
  </si>
  <si>
    <t>周南市</t>
    <rPh sb="0" eb="3">
      <t>シュウナンシ</t>
    </rPh>
    <phoneticPr fontId="18"/>
  </si>
  <si>
    <t>今治市</t>
    <rPh sb="0" eb="3">
      <t>イマバリシ</t>
    </rPh>
    <phoneticPr fontId="18"/>
  </si>
  <si>
    <t>大牟田市</t>
    <rPh sb="0" eb="4">
      <t>オオムタシ</t>
    </rPh>
    <phoneticPr fontId="18"/>
  </si>
  <si>
    <t>出水市</t>
    <rPh sb="0" eb="1">
      <t>デ</t>
    </rPh>
    <rPh sb="1" eb="2">
      <t>ミズ</t>
    </rPh>
    <rPh sb="2" eb="3">
      <t>シ</t>
    </rPh>
    <phoneticPr fontId="18"/>
  </si>
  <si>
    <t>竹田市</t>
    <rPh sb="0" eb="2">
      <t>タケダ</t>
    </rPh>
    <rPh sb="2" eb="3">
      <t>シ</t>
    </rPh>
    <phoneticPr fontId="18"/>
  </si>
  <si>
    <t>森町</t>
    <phoneticPr fontId="18"/>
  </si>
  <si>
    <t>札幌市</t>
    <phoneticPr fontId="18"/>
  </si>
  <si>
    <t>釧路市</t>
    <phoneticPr fontId="18"/>
  </si>
  <si>
    <t>中富良野町</t>
    <phoneticPr fontId="18"/>
  </si>
  <si>
    <t>恵庭市</t>
    <phoneticPr fontId="18"/>
  </si>
  <si>
    <t>特別区部</t>
  </si>
  <si>
    <t>八雲町</t>
    <phoneticPr fontId="18"/>
  </si>
  <si>
    <t>七飯町</t>
    <phoneticPr fontId="18"/>
  </si>
  <si>
    <t>長万部</t>
  </si>
  <si>
    <t>黒松内</t>
  </si>
  <si>
    <t>厚沢部</t>
  </si>
  <si>
    <t>上ノ国町</t>
    <rPh sb="3" eb="4">
      <t>マチ</t>
    </rPh>
    <phoneticPr fontId="18"/>
  </si>
  <si>
    <t xml:space="preserve"> 乙部町</t>
  </si>
  <si>
    <t>江差町</t>
    <phoneticPr fontId="18"/>
  </si>
  <si>
    <t>国見町(福島県)</t>
    <rPh sb="4" eb="7">
      <t>フクシマケン</t>
    </rPh>
    <phoneticPr fontId="18"/>
  </si>
  <si>
    <t>つくばみらい市</t>
    <rPh sb="6" eb="7">
      <t>シ</t>
    </rPh>
    <phoneticPr fontId="18"/>
  </si>
  <si>
    <t>島牧村</t>
    <phoneticPr fontId="18"/>
  </si>
  <si>
    <t>蘭越町</t>
    <phoneticPr fontId="18"/>
  </si>
  <si>
    <t>真狩村</t>
    <phoneticPr fontId="18"/>
  </si>
  <si>
    <t xml:space="preserve"> ニセコ町</t>
  </si>
  <si>
    <t>京極町</t>
    <phoneticPr fontId="18"/>
  </si>
  <si>
    <t xml:space="preserve"> 泊村</t>
  </si>
  <si>
    <t xml:space="preserve"> 奈井江町</t>
  </si>
  <si>
    <t>美唄市</t>
    <phoneticPr fontId="18"/>
  </si>
  <si>
    <t>東神楽町</t>
    <phoneticPr fontId="18"/>
  </si>
  <si>
    <t>留萌市</t>
    <phoneticPr fontId="18"/>
  </si>
  <si>
    <t>幌延</t>
  </si>
  <si>
    <t>北見市</t>
    <phoneticPr fontId="18"/>
  </si>
  <si>
    <t>興部町</t>
    <phoneticPr fontId="18"/>
  </si>
  <si>
    <t>千歳市</t>
    <phoneticPr fontId="18"/>
  </si>
  <si>
    <t>むかわ町</t>
    <phoneticPr fontId="18"/>
  </si>
  <si>
    <t>新冠町</t>
    <phoneticPr fontId="18"/>
  </si>
  <si>
    <t>鹿追町</t>
    <phoneticPr fontId="18"/>
  </si>
  <si>
    <t>置戸町</t>
    <phoneticPr fontId="18"/>
  </si>
  <si>
    <t>五所川原市</t>
    <phoneticPr fontId="18"/>
  </si>
  <si>
    <t>横浜町</t>
    <phoneticPr fontId="18"/>
  </si>
  <si>
    <t>二戸市(岩手県)</t>
    <rPh sb="4" eb="7">
      <t>イワテケン</t>
    </rPh>
    <phoneticPr fontId="18"/>
  </si>
  <si>
    <t>洋野町(岩手県)</t>
    <rPh sb="4" eb="7">
      <t>イワテケン</t>
    </rPh>
    <phoneticPr fontId="18"/>
  </si>
  <si>
    <t xml:space="preserve"> さいたま市</t>
  </si>
  <si>
    <t>飯能市</t>
    <phoneticPr fontId="18"/>
  </si>
  <si>
    <t>印西市</t>
    <phoneticPr fontId="18"/>
  </si>
  <si>
    <t>匝瑳市</t>
    <phoneticPr fontId="18"/>
  </si>
  <si>
    <t>市原市</t>
    <phoneticPr fontId="18"/>
  </si>
  <si>
    <t>箱根町</t>
    <phoneticPr fontId="18"/>
  </si>
  <si>
    <t>南足柄市</t>
    <phoneticPr fontId="18"/>
  </si>
  <si>
    <t>上越市</t>
    <phoneticPr fontId="18"/>
  </si>
  <si>
    <t>那覇市</t>
    <phoneticPr fontId="18"/>
  </si>
  <si>
    <t>豊前市</t>
    <phoneticPr fontId="18"/>
  </si>
  <si>
    <t>吉富町</t>
    <phoneticPr fontId="18"/>
  </si>
  <si>
    <t>うきは市</t>
    <phoneticPr fontId="18"/>
  </si>
  <si>
    <t>朝倉市</t>
    <phoneticPr fontId="18"/>
  </si>
  <si>
    <t>阿蘇市</t>
    <rPh sb="0" eb="3">
      <t>アソシ</t>
    </rPh>
    <phoneticPr fontId="18"/>
  </si>
  <si>
    <t>曽於市</t>
    <phoneticPr fontId="18"/>
  </si>
  <si>
    <t>志布志市</t>
    <phoneticPr fontId="18"/>
  </si>
  <si>
    <t>湧水町</t>
    <phoneticPr fontId="18"/>
  </si>
  <si>
    <t xml:space="preserve"> 山都町</t>
    <phoneticPr fontId="18"/>
  </si>
  <si>
    <t>水俣市</t>
    <phoneticPr fontId="18"/>
  </si>
  <si>
    <t>都城市</t>
    <phoneticPr fontId="18"/>
  </si>
  <si>
    <t xml:space="preserve"> えびの市</t>
    <phoneticPr fontId="18"/>
  </si>
  <si>
    <t>納税義務者数</t>
    <phoneticPr fontId="18"/>
  </si>
  <si>
    <t>課税対象所得額</t>
    <phoneticPr fontId="18"/>
  </si>
  <si>
    <t>湯河原町</t>
    <rPh sb="0" eb="3">
      <t>ユガワラ</t>
    </rPh>
    <rPh sb="3" eb="4">
      <t>マチ</t>
    </rPh>
    <phoneticPr fontId="18"/>
  </si>
  <si>
    <t>特別区部</t>
    <rPh sb="0" eb="2">
      <t>トクベツ</t>
    </rPh>
    <rPh sb="2" eb="4">
      <t>クブ</t>
    </rPh>
    <phoneticPr fontId="18"/>
  </si>
  <si>
    <t>豊橋市</t>
    <rPh sb="0" eb="3">
      <t>トヨハシシ</t>
    </rPh>
    <phoneticPr fontId="18"/>
  </si>
  <si>
    <t>湖西市</t>
    <rPh sb="0" eb="3">
      <t>コサイシ</t>
    </rPh>
    <phoneticPr fontId="18"/>
  </si>
  <si>
    <t>岐阜市</t>
    <rPh sb="0" eb="3">
      <t>ギフシ</t>
    </rPh>
    <phoneticPr fontId="18"/>
  </si>
  <si>
    <t>名古屋市</t>
    <rPh sb="0" eb="4">
      <t>ナゴヤシ</t>
    </rPh>
    <phoneticPr fontId="18"/>
  </si>
  <si>
    <t>大阪市</t>
    <rPh sb="0" eb="3">
      <t>オオサカシ</t>
    </rPh>
    <phoneticPr fontId="18"/>
  </si>
  <si>
    <t>新宮市</t>
    <rPh sb="0" eb="3">
      <t>シングウシ</t>
    </rPh>
    <phoneticPr fontId="18"/>
  </si>
  <si>
    <t>甲賀市</t>
    <rPh sb="0" eb="2">
      <t>コウガ</t>
    </rPh>
    <rPh sb="2" eb="3">
      <t>シ</t>
    </rPh>
    <phoneticPr fontId="18"/>
  </si>
  <si>
    <t>弥富市</t>
    <rPh sb="0" eb="3">
      <t>ヤトミシ</t>
    </rPh>
    <phoneticPr fontId="18"/>
  </si>
  <si>
    <t>京都市</t>
    <rPh sb="0" eb="3">
      <t>キョウトシ</t>
    </rPh>
    <phoneticPr fontId="18"/>
  </si>
  <si>
    <t>京都市</t>
    <rPh sb="0" eb="3">
      <t>キョウトシ</t>
    </rPh>
    <phoneticPr fontId="18"/>
  </si>
  <si>
    <t>大津市</t>
    <rPh sb="0" eb="3">
      <t>オオツシ</t>
    </rPh>
    <phoneticPr fontId="18"/>
  </si>
  <si>
    <t>丹波市</t>
    <rPh sb="0" eb="3">
      <t>タンバシ</t>
    </rPh>
    <phoneticPr fontId="18"/>
  </si>
  <si>
    <t>高浜町</t>
    <rPh sb="0" eb="3">
      <t>タカハマチョウ</t>
    </rPh>
    <phoneticPr fontId="18"/>
  </si>
  <si>
    <t>大阪市</t>
    <rPh sb="0" eb="3">
      <t>オオサカシ</t>
    </rPh>
    <phoneticPr fontId="18"/>
  </si>
  <si>
    <t>枚方市</t>
    <rPh sb="0" eb="3">
      <t>ヒラカタシ</t>
    </rPh>
    <phoneticPr fontId="18"/>
  </si>
  <si>
    <t>豊岡市</t>
    <rPh sb="0" eb="3">
      <t>トヨオカシ</t>
    </rPh>
    <phoneticPr fontId="18"/>
  </si>
  <si>
    <t>奈良市</t>
    <rPh sb="0" eb="3">
      <t>ナラシ</t>
    </rPh>
    <phoneticPr fontId="18"/>
  </si>
  <si>
    <t>伊賀市</t>
    <rPh sb="0" eb="3">
      <t>イガシ</t>
    </rPh>
    <phoneticPr fontId="18"/>
  </si>
  <si>
    <t>加賀市</t>
    <rPh sb="0" eb="3">
      <t>カガシ</t>
    </rPh>
    <phoneticPr fontId="18"/>
  </si>
  <si>
    <t>舞鶴市</t>
    <rPh sb="0" eb="3">
      <t>マイヅルシ</t>
    </rPh>
    <phoneticPr fontId="18"/>
  </si>
  <si>
    <t>八王子市</t>
    <rPh sb="0" eb="4">
      <t>ハチオウジシ</t>
    </rPh>
    <phoneticPr fontId="18"/>
  </si>
  <si>
    <t>相模原市</t>
    <rPh sb="0" eb="3">
      <t>サガミハラ</t>
    </rPh>
    <rPh sb="3" eb="4">
      <t>シ</t>
    </rPh>
    <phoneticPr fontId="18"/>
  </si>
  <si>
    <t>特別区部</t>
    <rPh sb="0" eb="2">
      <t>トクベツ</t>
    </rPh>
    <rPh sb="2" eb="4">
      <t>クブ</t>
    </rPh>
    <phoneticPr fontId="18"/>
  </si>
  <si>
    <t>富士市</t>
    <rPh sb="0" eb="3">
      <t>フジシ</t>
    </rPh>
    <phoneticPr fontId="18"/>
  </si>
  <si>
    <t>富士宮市</t>
    <rPh sb="0" eb="3">
      <t>フジノミヤ</t>
    </rPh>
    <rPh sb="3" eb="4">
      <t>シ</t>
    </rPh>
    <phoneticPr fontId="18"/>
  </si>
  <si>
    <t>富士吉田市</t>
    <phoneticPr fontId="18"/>
  </si>
  <si>
    <t>青梅市</t>
    <rPh sb="0" eb="3">
      <t>オウメシ</t>
    </rPh>
    <phoneticPr fontId="18"/>
  </si>
  <si>
    <t>北杜市</t>
    <rPh sb="0" eb="1">
      <t>キタ</t>
    </rPh>
    <rPh sb="1" eb="3">
      <t>モリシ</t>
    </rPh>
    <phoneticPr fontId="18"/>
  </si>
  <si>
    <t>豊田市</t>
    <rPh sb="0" eb="2">
      <t>トヨタ</t>
    </rPh>
    <rPh sb="2" eb="3">
      <t>シ</t>
    </rPh>
    <phoneticPr fontId="18"/>
  </si>
  <si>
    <t>豊根村</t>
    <rPh sb="0" eb="2">
      <t>トヨネ</t>
    </rPh>
    <rPh sb="2" eb="3">
      <t>ソン</t>
    </rPh>
    <phoneticPr fontId="18"/>
  </si>
  <si>
    <t>中津川市</t>
    <rPh sb="0" eb="4">
      <t>ナカツガワシ</t>
    </rPh>
    <phoneticPr fontId="18"/>
  </si>
  <si>
    <t>糸魚川市</t>
    <rPh sb="0" eb="4">
      <t>イトイガワシ</t>
    </rPh>
    <phoneticPr fontId="18"/>
  </si>
  <si>
    <t>津南町</t>
    <rPh sb="0" eb="2">
      <t>ツナン</t>
    </rPh>
    <rPh sb="2" eb="3">
      <t>マチ</t>
    </rPh>
    <phoneticPr fontId="18"/>
  </si>
  <si>
    <t>名古屋市</t>
    <rPh sb="0" eb="4">
      <t>ナゴヤシ</t>
    </rPh>
    <phoneticPr fontId="18"/>
  </si>
  <si>
    <t>一宮市</t>
    <rPh sb="0" eb="3">
      <t>イチノミヤシ</t>
    </rPh>
    <phoneticPr fontId="18"/>
  </si>
  <si>
    <t>富山市</t>
    <rPh sb="0" eb="3">
      <t>トヤマシ</t>
    </rPh>
    <phoneticPr fontId="18"/>
  </si>
  <si>
    <t>桑名市</t>
    <rPh sb="0" eb="3">
      <t>クワナシ</t>
    </rPh>
    <phoneticPr fontId="18"/>
  </si>
  <si>
    <t>南砺市</t>
    <rPh sb="0" eb="2">
      <t>ナント</t>
    </rPh>
    <rPh sb="2" eb="3">
      <t>シ</t>
    </rPh>
    <phoneticPr fontId="18"/>
  </si>
  <si>
    <t>中心都市</t>
    <rPh sb="0" eb="2">
      <t>チュウシン</t>
    </rPh>
    <rPh sb="2" eb="4">
      <t>トシ</t>
    </rPh>
    <phoneticPr fontId="18"/>
  </si>
  <si>
    <t>圏域CD</t>
    <rPh sb="0" eb="2">
      <t>ケンイキ</t>
    </rPh>
    <phoneticPr fontId="18"/>
  </si>
  <si>
    <t>就業圏域名</t>
    <rPh sb="0" eb="2">
      <t>シュウギョウ</t>
    </rPh>
    <rPh sb="2" eb="4">
      <t>ケンイキ</t>
    </rPh>
    <rPh sb="4" eb="5">
      <t>メイ</t>
    </rPh>
    <phoneticPr fontId="18"/>
  </si>
  <si>
    <t>札幌地域就業圏域</t>
  </si>
  <si>
    <t>函館地域就業圏域</t>
  </si>
  <si>
    <t>旭川地域就業圏域</t>
  </si>
  <si>
    <t>室蘭地域就業圏域</t>
  </si>
  <si>
    <t>釧路地域就業圏域</t>
  </si>
  <si>
    <t>帯広地域就業圏域</t>
  </si>
  <si>
    <t>北見地域就業圏域</t>
  </si>
  <si>
    <t>夕張地域就業圏域</t>
  </si>
  <si>
    <t>岩見沢地域就業圏域</t>
  </si>
  <si>
    <t>網走地方就業圏域</t>
  </si>
  <si>
    <t>留萌地方就業圏域</t>
  </si>
  <si>
    <t>苫小牧地域就業圏域</t>
  </si>
  <si>
    <t>稚内地域就業圏域</t>
  </si>
  <si>
    <t>空知中央地域就業圏域</t>
  </si>
  <si>
    <t>紋別地域就業圏域</t>
  </si>
  <si>
    <t>名寄・士別地方就業圏域</t>
  </si>
  <si>
    <t>根室地域就業圏域</t>
  </si>
  <si>
    <t>千歳地域就業圏域</t>
  </si>
  <si>
    <t>深川地方就業圏域</t>
  </si>
  <si>
    <t>富良野地域就業圏域</t>
  </si>
  <si>
    <t>松前地域就業圏域</t>
  </si>
  <si>
    <t>八雲長万部地域就業圏域</t>
  </si>
  <si>
    <t>江差地域就業圏域</t>
  </si>
  <si>
    <t>南後志地域就業圏域</t>
  </si>
  <si>
    <t>倶知安地域就業圏域</t>
  </si>
  <si>
    <t>西後志地域就業圏域</t>
  </si>
  <si>
    <t>余市地域就業圏域</t>
  </si>
  <si>
    <t>由仁・栗山地域就業圏域</t>
  </si>
  <si>
    <t>北留萌地方就業圏域</t>
  </si>
  <si>
    <t>網走地域就業圏域</t>
  </si>
  <si>
    <t>遠軽地域就業圏域</t>
  </si>
  <si>
    <t>日高北地域就業圏域</t>
  </si>
  <si>
    <t>日高南地域就業圏域</t>
  </si>
  <si>
    <t>本別・足寄地域就業圏域</t>
  </si>
  <si>
    <t>青森地域就業圏域</t>
  </si>
  <si>
    <t>弘前地域就業圏域</t>
  </si>
  <si>
    <t>八戸地域就業圏域</t>
  </si>
  <si>
    <t>五所川原地域就業圏域</t>
  </si>
  <si>
    <t>十和田地域就業圏域</t>
  </si>
  <si>
    <t>三沢地域就業圏域</t>
  </si>
  <si>
    <t>鰺ヶ沢・深浦就業圏域</t>
  </si>
  <si>
    <t>六ヶ所村地域就業圏域</t>
  </si>
  <si>
    <t>盛岡地域就業圏域</t>
  </si>
  <si>
    <t>宮古地域就業圏</t>
  </si>
  <si>
    <t>大船渡地域就業圏</t>
  </si>
  <si>
    <t>北上・花巻地域就業圏域</t>
  </si>
  <si>
    <t>久慈地域就業圏域</t>
  </si>
  <si>
    <t>遠野地域就業圏域</t>
  </si>
  <si>
    <t>一関地域就業圏</t>
  </si>
  <si>
    <t>釜石地域就業圏</t>
  </si>
  <si>
    <t>二戸地域就業圏域</t>
  </si>
  <si>
    <t>葛巻地域就業圏域</t>
  </si>
  <si>
    <t>岩泉地域就業圏域</t>
  </si>
  <si>
    <t>仙台地域就業圏域</t>
  </si>
  <si>
    <t>石巻地域就業圏域</t>
  </si>
  <si>
    <t>気仙沼地域就業圏域</t>
  </si>
  <si>
    <t>白石地域就業圏域</t>
  </si>
  <si>
    <t>角田地域就業圏域</t>
  </si>
  <si>
    <t>登米地域就業圏域</t>
  </si>
  <si>
    <t>栗原地域就業圏域</t>
  </si>
  <si>
    <t>大崎地域就業圏域</t>
  </si>
  <si>
    <t>秋田地域就業圏域</t>
  </si>
  <si>
    <t>能代地域就業圏域</t>
  </si>
  <si>
    <t>横手地域就業圏域</t>
  </si>
  <si>
    <t>大館地域就業圏域</t>
  </si>
  <si>
    <t>湯沢地域就業圏域</t>
  </si>
  <si>
    <t>鹿角地域就業圏域</t>
  </si>
  <si>
    <t>由利本荘・にかほ就業圏域</t>
  </si>
  <si>
    <t>山形地域就業圏域</t>
  </si>
  <si>
    <t>米沢地域就業圏域</t>
  </si>
  <si>
    <t>鶴岡地域就業圏域</t>
  </si>
  <si>
    <t>酒田地域就業圏域</t>
  </si>
  <si>
    <t>新庄地域就業圏域</t>
  </si>
  <si>
    <t>東根地域就業圏域</t>
  </si>
  <si>
    <t>長井地域就業圏域</t>
  </si>
  <si>
    <t>福島地域就業圏域</t>
  </si>
  <si>
    <t>郡山地域就業圏域</t>
  </si>
  <si>
    <t>いわき地域就業圏域</t>
    <phoneticPr fontId="18"/>
  </si>
  <si>
    <t>白川地域就業圏域</t>
  </si>
  <si>
    <t>南会津地域就業圏域</t>
  </si>
  <si>
    <t>双葉地域就業圏域</t>
    <phoneticPr fontId="18"/>
  </si>
  <si>
    <t>水戸地域就業圏域</t>
  </si>
  <si>
    <t>日立地域就業圏域</t>
  </si>
  <si>
    <t>古河地域就業圏域</t>
  </si>
  <si>
    <t>石岡地域就業圏域</t>
  </si>
  <si>
    <t>小山地域就業圏域</t>
  </si>
  <si>
    <t>東京地域就業圏域</t>
  </si>
  <si>
    <t>筑西・桜川・下妻地域就業圏域</t>
  </si>
  <si>
    <t>常総地域就業圏域</t>
    <rPh sb="0" eb="2">
      <t>ジョウソウ</t>
    </rPh>
    <phoneticPr fontId="18"/>
  </si>
  <si>
    <t>鹿嶋・神栖地域就業圏域</t>
  </si>
  <si>
    <t>稲敷地域就業圏域</t>
  </si>
  <si>
    <t>鉾田地域就業圏域</t>
  </si>
  <si>
    <t>宇都宮地域就業圏域</t>
  </si>
  <si>
    <t>栃木地域就業圏域</t>
  </si>
  <si>
    <t>佐野地域就業圏域</t>
  </si>
  <si>
    <t>日光地域就業圏域</t>
  </si>
  <si>
    <t>那須地域就業圏域</t>
  </si>
  <si>
    <t>南那須地域就業圏域</t>
  </si>
  <si>
    <t>前橋地域就業圏域</t>
  </si>
  <si>
    <t>高崎地域就業圏域</t>
  </si>
  <si>
    <t>桐生地域就業圏域</t>
  </si>
  <si>
    <t>伊勢崎地域就業圏域</t>
  </si>
  <si>
    <t>太田地域就業圏域</t>
  </si>
  <si>
    <t>沼田地域就業圏域</t>
  </si>
  <si>
    <t>館林地域就業圏域</t>
  </si>
  <si>
    <t>富岡地域就業圏域</t>
  </si>
  <si>
    <t>吾妻地域就業圏域</t>
  </si>
  <si>
    <t>熊谷地域就業圏域</t>
  </si>
  <si>
    <t>秩父地域就業圏域</t>
  </si>
  <si>
    <t>本庄地域就業圏域</t>
  </si>
  <si>
    <t>館山地域就業圏域</t>
  </si>
  <si>
    <t>木更津・君津地域就業圏域</t>
  </si>
  <si>
    <t>成田地域就業圏域</t>
  </si>
  <si>
    <t>八日市場・旭就業圏域</t>
  </si>
  <si>
    <t>勝浦・鴨川地域就業圏域</t>
  </si>
  <si>
    <t>青梅地域就業圏域</t>
  </si>
  <si>
    <t>あきるの地域就業圏域</t>
  </si>
  <si>
    <t>離島</t>
  </si>
  <si>
    <t>平塚地域就業圏域</t>
  </si>
  <si>
    <t>小田原地域就業圏域</t>
  </si>
  <si>
    <t>厚木地域就業圏域</t>
  </si>
  <si>
    <t>新潟地域就業圏域</t>
    <rPh sb="2" eb="4">
      <t>チイキ</t>
    </rPh>
    <phoneticPr fontId="18"/>
  </si>
  <si>
    <t>長岡地域就業圏域</t>
    <rPh sb="2" eb="4">
      <t>チイキ</t>
    </rPh>
    <phoneticPr fontId="18"/>
  </si>
  <si>
    <t>三条・燕地域就業圏域</t>
    <rPh sb="4" eb="6">
      <t>チイキ</t>
    </rPh>
    <phoneticPr fontId="18"/>
  </si>
  <si>
    <t>柏崎地域就業圏域</t>
    <rPh sb="2" eb="4">
      <t>チイキ</t>
    </rPh>
    <phoneticPr fontId="18"/>
  </si>
  <si>
    <t>十日市地域就業圏域</t>
  </si>
  <si>
    <t>村上地域就業圏域</t>
  </si>
  <si>
    <t>糸魚川地域就業圏域</t>
  </si>
  <si>
    <t>上越地域就業圏域</t>
  </si>
  <si>
    <t>佐渡地域就業圏域</t>
  </si>
  <si>
    <t>魚沼・南魚沼地域就業圏域</t>
  </si>
  <si>
    <t>阿賀地方就業圏域</t>
  </si>
  <si>
    <t>高岡地域就業圏域</t>
  </si>
  <si>
    <t>魚津・黒部地域就業圏域</t>
  </si>
  <si>
    <t>富山地域就業圏域</t>
  </si>
  <si>
    <t>金沢就業圏域</t>
  </si>
  <si>
    <t>七尾就業圏域</t>
  </si>
  <si>
    <t>小松就業圏域</t>
  </si>
  <si>
    <t>輪島地域就業圏域</t>
  </si>
  <si>
    <t>福井就業圏域</t>
  </si>
  <si>
    <t>敦賀就業圏域</t>
  </si>
  <si>
    <t>小浜地域就業圏域</t>
  </si>
  <si>
    <t>越前就業圏域</t>
  </si>
  <si>
    <t>京都舞鶴地域就業圏域</t>
  </si>
  <si>
    <t>甲府就業圏域</t>
  </si>
  <si>
    <t>富士吉田地域就業圏域</t>
  </si>
  <si>
    <t>都留・大月地域就業圏域</t>
  </si>
  <si>
    <t>北杜地域就業圏域</t>
  </si>
  <si>
    <t>身延地域就業圏域</t>
  </si>
  <si>
    <t>小菅・丹波地域就業圏域</t>
  </si>
  <si>
    <t>長野地域就業圏域</t>
  </si>
  <si>
    <t>松本地域就業圏域</t>
  </si>
  <si>
    <t>上田地域就業圏域</t>
  </si>
  <si>
    <t>岡谷・諏訪地域就業圏域</t>
  </si>
  <si>
    <t>飯田地域就業圏域</t>
  </si>
  <si>
    <t>佐久地域就業圏域</t>
  </si>
  <si>
    <t>伊那・駒ヶ根地域就業圏域</t>
  </si>
  <si>
    <t>大町地域就業圏域</t>
  </si>
  <si>
    <t>飯山地域就業圏域</t>
  </si>
  <si>
    <t>軽井沢地就業圏域</t>
  </si>
  <si>
    <t>豊田地域就業圏域</t>
  </si>
  <si>
    <t>木曽地域就業圏域</t>
  </si>
  <si>
    <t>長野地域就業圏域</t>
    <phoneticPr fontId="18"/>
  </si>
  <si>
    <t>岐阜地域就業圏域</t>
  </si>
  <si>
    <t>大垣地域就業圏域</t>
  </si>
  <si>
    <t>高山地域就業圏域</t>
  </si>
  <si>
    <t>名古屋地域就業圏域</t>
  </si>
  <si>
    <t>美濃・関地域就業圏域</t>
  </si>
  <si>
    <t>中津川・恵那地域就業圏域</t>
  </si>
  <si>
    <t>美濃加茂地域就業圏域</t>
  </si>
  <si>
    <t>郡上地域就業圏域</t>
  </si>
  <si>
    <t>下呂地域就業圏域</t>
  </si>
  <si>
    <t>静岡地域就業圏域</t>
  </si>
  <si>
    <t>浜松地域就業圏域</t>
  </si>
  <si>
    <t>沼津地域就業圏域</t>
  </si>
  <si>
    <t>中伊豆地域就業圏域</t>
  </si>
  <si>
    <t>富士地域就業圏域</t>
  </si>
  <si>
    <t>島田地域就業圏域</t>
  </si>
  <si>
    <t>掛川地域就業圏域</t>
  </si>
  <si>
    <t>御殿場地域就業圏域</t>
  </si>
  <si>
    <t>南伊豆地域就業圏域</t>
  </si>
  <si>
    <t>牧の原地域就業圏域</t>
  </si>
  <si>
    <t>豊橋・豊川地域就業圏域</t>
  </si>
  <si>
    <t>岡崎地域就業圏域</t>
  </si>
  <si>
    <t>半田地域就業圏域</t>
  </si>
  <si>
    <t>刈谷・安城地域就業圏域</t>
  </si>
  <si>
    <t>西尾地域就業圏域</t>
  </si>
  <si>
    <t>新城地域就業圏域</t>
  </si>
  <si>
    <t>津地域就業圏域</t>
  </si>
  <si>
    <t>四日市地域就業圏域</t>
  </si>
  <si>
    <t>伊勢・志摩地域就業圏域</t>
  </si>
  <si>
    <t>松阪地域就業圏域</t>
  </si>
  <si>
    <t>伊賀地域就業圏域</t>
  </si>
  <si>
    <t>尾鷲地域雇用圏域</t>
  </si>
  <si>
    <t>熊野地域就業圏域</t>
  </si>
  <si>
    <t>いなべ地域就業圏域</t>
  </si>
  <si>
    <t>新宮地域就業圏域</t>
  </si>
  <si>
    <t>京都地域就業圏域</t>
  </si>
  <si>
    <t>彦根地域就業圏域</t>
  </si>
  <si>
    <t>長浜地域就業圏域</t>
  </si>
  <si>
    <t>近江地域就業圏域</t>
  </si>
  <si>
    <t>草津地域就業圏域</t>
  </si>
  <si>
    <t>甲賀地域就業圏域</t>
  </si>
  <si>
    <t>高島地域就業圏域</t>
  </si>
  <si>
    <t>福知山地域就業圏域</t>
  </si>
  <si>
    <t>宮津地域就業圏域</t>
  </si>
  <si>
    <t>京丹後地域就業圏域</t>
  </si>
  <si>
    <t>南丹地域就業圏域</t>
  </si>
  <si>
    <t>大阪地域就業圏域</t>
  </si>
  <si>
    <t>宮津地域雇用圏域</t>
  </si>
  <si>
    <t>神戸地域就業圏域</t>
  </si>
  <si>
    <t>姫路地域就業圏域</t>
  </si>
  <si>
    <t>洲本地域就業圏域</t>
  </si>
  <si>
    <t>豊岡地域就業圏域</t>
  </si>
  <si>
    <t>北播磨地域就業圏域</t>
  </si>
  <si>
    <t>丹波篠山地域就業圏域</t>
  </si>
  <si>
    <t>朝来地域就業圏域</t>
  </si>
  <si>
    <t>五條地域就業圏域</t>
  </si>
  <si>
    <t>宇陀地域就業圏域</t>
  </si>
  <si>
    <t>大淀地域就業圏域</t>
  </si>
  <si>
    <t>吉野地域就業圏域</t>
  </si>
  <si>
    <t>和歌山地域就業圏域</t>
  </si>
  <si>
    <t>御坊地域就業圏域</t>
  </si>
  <si>
    <t>田辺地域就業圏域</t>
  </si>
  <si>
    <t>串本町地域就業圏域</t>
  </si>
  <si>
    <t>鳥取地域就業圏域</t>
  </si>
  <si>
    <t>米子地域就業圏域</t>
  </si>
  <si>
    <t>倉吉地域就業圏域</t>
  </si>
  <si>
    <t>松江地域就業圏域</t>
  </si>
  <si>
    <t>浜田地域就業圏域</t>
  </si>
  <si>
    <t>出雲地域就業圏域</t>
  </si>
  <si>
    <t>益田地域就業圏域</t>
  </si>
  <si>
    <t>太田地域雇用圏域</t>
  </si>
  <si>
    <t>岡山・倉敷地域就業圏域</t>
  </si>
  <si>
    <t>津山・美作地域就業圏域</t>
  </si>
  <si>
    <t>岡山・倉敷地域雇用圏域</t>
  </si>
  <si>
    <t>福山・笠岡地域就業圏域</t>
  </si>
  <si>
    <t>高梁地域就業圏域</t>
  </si>
  <si>
    <t>新見地域就業圏</t>
  </si>
  <si>
    <t>真庭地域就業圏域</t>
  </si>
  <si>
    <t>広島地域就業圏域</t>
  </si>
  <si>
    <t>呉地域就業圏域</t>
  </si>
  <si>
    <t>三原地域就業圏域</t>
  </si>
  <si>
    <t>三次地域就業圏域</t>
  </si>
  <si>
    <t>庄原地域就業圏域</t>
  </si>
  <si>
    <t>岩国地域就業圏域</t>
  </si>
  <si>
    <t>安芸高田地域就業圏域</t>
  </si>
  <si>
    <t>北広島地域就業圏域</t>
  </si>
  <si>
    <t>大崎上島就業圏域</t>
  </si>
  <si>
    <t>下関地域就業圏域</t>
  </si>
  <si>
    <t>宇部地域就業圏域</t>
  </si>
  <si>
    <t>山口地域就業圏域</t>
  </si>
  <si>
    <t>萩地域就業圏域</t>
  </si>
  <si>
    <t>周南地域就業圏域</t>
  </si>
  <si>
    <t>長門地域就業圏域</t>
  </si>
  <si>
    <t>柳井地域就業圏域</t>
  </si>
  <si>
    <t>美祢地域就業圏域</t>
  </si>
  <si>
    <t>徳島地域就業圏域</t>
  </si>
  <si>
    <t>阿南地域就業圏域</t>
  </si>
  <si>
    <t>美馬地域就業圏域</t>
  </si>
  <si>
    <t>三好地域就業圏域</t>
  </si>
  <si>
    <t>上勝地域就業圏域</t>
  </si>
  <si>
    <t>海陽牟岐地域就業圏域</t>
  </si>
  <si>
    <t>高松地域就業圏域</t>
  </si>
  <si>
    <t>坂出・丸亀地域就業圏域</t>
  </si>
  <si>
    <t>観音寺地域就業圏域</t>
  </si>
  <si>
    <t>小豆島地域就業圏域</t>
  </si>
  <si>
    <t>直島地域就業圏域</t>
  </si>
  <si>
    <t>松山地域就業圏域</t>
  </si>
  <si>
    <t>今治地域就業圏</t>
  </si>
  <si>
    <t>宇和島地域就業圏</t>
  </si>
  <si>
    <t>八幡浜地域就業圏</t>
  </si>
  <si>
    <t>新居浜・西条地域就業圏域</t>
  </si>
  <si>
    <t>大洲地域就業圏域</t>
  </si>
  <si>
    <t>四国中央地域就業圏域</t>
  </si>
  <si>
    <t>西予市地域就業圏域</t>
  </si>
  <si>
    <t>久万高原地域就業圏域</t>
  </si>
  <si>
    <t>八幡浜地域就業圏域</t>
  </si>
  <si>
    <t>宇和島地域就業圏域</t>
  </si>
  <si>
    <t>愛南地域就業圏域</t>
  </si>
  <si>
    <t>高知地域就業圏域</t>
  </si>
  <si>
    <t>室戸地域就業圏域</t>
  </si>
  <si>
    <t>安芸地域就業圏域</t>
  </si>
  <si>
    <t>須崎地域就業圏域</t>
  </si>
  <si>
    <t>四万十・宿毛地域就業圏域</t>
  </si>
  <si>
    <t>土佐清水地域就業圏域</t>
  </si>
  <si>
    <t>土佐・大豊地域就業圏域</t>
  </si>
  <si>
    <t>仁淀川地域就業圏域</t>
  </si>
  <si>
    <t>檮原町地域就業圏域</t>
  </si>
  <si>
    <t>四万十町地域就業圏域</t>
  </si>
  <si>
    <t>北九州地域就業圏域</t>
  </si>
  <si>
    <t>福岡地域就業圏域</t>
  </si>
  <si>
    <t>大牟田地域就業圏域</t>
  </si>
  <si>
    <t>久留米地域就業圏域</t>
  </si>
  <si>
    <t>飯塚地域就業圏域</t>
  </si>
  <si>
    <t>田川地域就業圏域</t>
  </si>
  <si>
    <t>柳川地域就業圏域</t>
  </si>
  <si>
    <t>八女地域就業圏域</t>
  </si>
  <si>
    <t>大川地域就業圏域</t>
  </si>
  <si>
    <t>中津地域就業圏域</t>
  </si>
  <si>
    <t>朝倉地域就業圏域</t>
  </si>
  <si>
    <t>佐賀地域就業圏域</t>
  </si>
  <si>
    <t>唐津地域就業圏域</t>
  </si>
  <si>
    <t>鳥栖地域就業圏域</t>
  </si>
  <si>
    <t>伊万里地域就業圏域</t>
  </si>
  <si>
    <t>武雄地域就業圏域</t>
  </si>
  <si>
    <t>長崎地域就業圏域</t>
  </si>
  <si>
    <t>佐世保地域就業圏域</t>
  </si>
  <si>
    <t>雲仙・島原地域就業圏域</t>
    <rPh sb="0" eb="2">
      <t>ウンゼン</t>
    </rPh>
    <phoneticPr fontId="18"/>
  </si>
  <si>
    <t>平戸地域就業圏域</t>
  </si>
  <si>
    <t>松浦地域就業圏域</t>
  </si>
  <si>
    <t>対馬地域就業圏域</t>
  </si>
  <si>
    <t>壱岐地域就業圏域</t>
  </si>
  <si>
    <t>五島地域就業圏域</t>
  </si>
  <si>
    <t>西海地域就業圏域</t>
  </si>
  <si>
    <t>熊本地域就業圏域</t>
  </si>
  <si>
    <t>八代地域就業圏域</t>
  </si>
  <si>
    <t>人吉地域就業圏域</t>
  </si>
  <si>
    <t>水俣地域就業圏域</t>
  </si>
  <si>
    <t>玉名地域就業圏域</t>
  </si>
  <si>
    <t>山鹿地域就業圏域</t>
  </si>
  <si>
    <t>天草地域就業圏域</t>
  </si>
  <si>
    <t>阿蘇地域就業圏域</t>
  </si>
  <si>
    <t>山都町地域就業圏域</t>
  </si>
  <si>
    <t>大分地域就業圏域</t>
  </si>
  <si>
    <t>日田地域就業圏域</t>
  </si>
  <si>
    <t>佐伯地域就業圏域</t>
    <phoneticPr fontId="18"/>
  </si>
  <si>
    <t>竹田地域就業圏域</t>
  </si>
  <si>
    <t>国東地域就業圏域</t>
  </si>
  <si>
    <t>宮崎地域就業圏域</t>
  </si>
  <si>
    <t>都城地域就業圏域</t>
  </si>
  <si>
    <t>延岡・日向地域就業圏域</t>
  </si>
  <si>
    <t>日南地域就業圏域</t>
  </si>
  <si>
    <t>小林・えびの地域就業圏域</t>
  </si>
  <si>
    <t>串間地域就業圏域</t>
  </si>
  <si>
    <t>西米良地域就業圏域</t>
  </si>
  <si>
    <t>諸塚地域就業圏域</t>
  </si>
  <si>
    <t>椎葉地域就業圏域</t>
  </si>
  <si>
    <t>高千穂地域就業圏域</t>
  </si>
  <si>
    <t>鹿児島地域就業圏域</t>
  </si>
  <si>
    <t>鹿屋地域就業圏域</t>
  </si>
  <si>
    <t>南さつま九州地域就業圏域</t>
  </si>
  <si>
    <t>薩摩川内就業圏域</t>
  </si>
  <si>
    <t>西表地域就業圏域</t>
  </si>
  <si>
    <t>霧島地域就業圏域</t>
  </si>
  <si>
    <t>志布志地域就業圏域</t>
  </si>
  <si>
    <t>奄美地域就業圏域</t>
  </si>
  <si>
    <t>伊佐地域就業圏域</t>
  </si>
  <si>
    <t>トカラ</t>
  </si>
  <si>
    <t>屋久地域就業圏域</t>
  </si>
  <si>
    <t>徳之島地域就業圏域</t>
  </si>
  <si>
    <t>沖永良部地域就業圏域</t>
  </si>
  <si>
    <t>与論島地域就業圏域</t>
  </si>
  <si>
    <t>那覇地域就業圏域</t>
  </si>
  <si>
    <t>石垣島地域就業圏域</t>
  </si>
  <si>
    <t>名護就業圏域</t>
  </si>
  <si>
    <t>沖縄うるま地域就業圏域</t>
  </si>
  <si>
    <t>宮古島地域就業圏域</t>
  </si>
  <si>
    <t>伊江地域就業圏域</t>
  </si>
  <si>
    <t>渡嘉敷座間味地域就業圏域</t>
  </si>
  <si>
    <t>粟国地域就業圏域</t>
  </si>
  <si>
    <t>渡名喜地域就業圏域</t>
  </si>
  <si>
    <t>大東地域就業圏域</t>
  </si>
  <si>
    <t>伊平屋・伊是名地域就業圏域</t>
  </si>
  <si>
    <t>久米島地域就業圏域</t>
  </si>
  <si>
    <t>多良間地域就業圏域</t>
  </si>
  <si>
    <t>千葉市</t>
    <rPh sb="0" eb="3">
      <t>チバシ</t>
    </rPh>
    <phoneticPr fontId="18"/>
  </si>
  <si>
    <t>さんむし</t>
    <phoneticPr fontId="18"/>
  </si>
  <si>
    <t>やちまたし</t>
    <phoneticPr fontId="18"/>
  </si>
  <si>
    <t>八戸市</t>
    <rPh sb="0" eb="3">
      <t>ハチノヘシ</t>
    </rPh>
    <phoneticPr fontId="18"/>
  </si>
  <si>
    <t>気仙沼市</t>
    <rPh sb="0" eb="4">
      <t>ケセンヌマシ</t>
    </rPh>
    <phoneticPr fontId="18"/>
  </si>
  <si>
    <t>階上町</t>
    <rPh sb="0" eb="2">
      <t>カイジョウ</t>
    </rPh>
    <rPh sb="2" eb="3">
      <t>マチ</t>
    </rPh>
    <phoneticPr fontId="18"/>
  </si>
  <si>
    <t>一関市</t>
    <rPh sb="0" eb="3">
      <t>イチノセキシ</t>
    </rPh>
    <phoneticPr fontId="18"/>
  </si>
  <si>
    <t>茂原市</t>
    <rPh sb="0" eb="2">
      <t>シゲハラ</t>
    </rPh>
    <rPh sb="2" eb="3">
      <t>シ</t>
    </rPh>
    <phoneticPr fontId="18"/>
  </si>
  <si>
    <t>高畠町</t>
    <rPh sb="0" eb="3">
      <t>タカバタケマチ</t>
    </rPh>
    <phoneticPr fontId="18"/>
  </si>
  <si>
    <t>酒田市</t>
    <rPh sb="0" eb="3">
      <t>サカタシ</t>
    </rPh>
    <phoneticPr fontId="18"/>
  </si>
  <si>
    <t>十和田市</t>
    <rPh sb="0" eb="4">
      <t>トワダシ</t>
    </rPh>
    <phoneticPr fontId="18"/>
  </si>
  <si>
    <t>小山市</t>
    <rPh sb="0" eb="2">
      <t>コヤマ</t>
    </rPh>
    <rPh sb="2" eb="3">
      <t>シ</t>
    </rPh>
    <phoneticPr fontId="18"/>
  </si>
  <si>
    <t>幸手市</t>
    <rPh sb="0" eb="3">
      <t>サッテシ</t>
    </rPh>
    <phoneticPr fontId="18"/>
  </si>
  <si>
    <t>太田市</t>
    <rPh sb="0" eb="3">
      <t>オオタシ</t>
    </rPh>
    <phoneticPr fontId="18"/>
  </si>
  <si>
    <t>古河市</t>
    <rPh sb="0" eb="2">
      <t>フルカワ</t>
    </rPh>
    <rPh sb="2" eb="3">
      <t>シ</t>
    </rPh>
    <phoneticPr fontId="18"/>
  </si>
  <si>
    <t>大崎市</t>
    <rPh sb="0" eb="3">
      <t>オオサキシ</t>
    </rPh>
    <phoneticPr fontId="18"/>
  </si>
  <si>
    <t>関川村</t>
    <rPh sb="0" eb="3">
      <t>セキカワムラ</t>
    </rPh>
    <phoneticPr fontId="18"/>
  </si>
  <si>
    <t>仙台市</t>
    <rPh sb="0" eb="3">
      <t>センダイシ</t>
    </rPh>
    <phoneticPr fontId="18"/>
  </si>
  <si>
    <t>那須町</t>
    <rPh sb="0" eb="2">
      <t>ナス</t>
    </rPh>
    <rPh sb="2" eb="3">
      <t>マチ</t>
    </rPh>
    <phoneticPr fontId="18"/>
  </si>
  <si>
    <t>大子町</t>
    <rPh sb="0" eb="1">
      <t>ダイ</t>
    </rPh>
    <rPh sb="1" eb="2">
      <t>コ</t>
    </rPh>
    <rPh sb="2" eb="3">
      <t>マチ</t>
    </rPh>
    <phoneticPr fontId="18"/>
  </si>
  <si>
    <t>山元町</t>
    <rPh sb="0" eb="2">
      <t>ヤマモト</t>
    </rPh>
    <rPh sb="2" eb="3">
      <t>マチ</t>
    </rPh>
    <phoneticPr fontId="18"/>
  </si>
  <si>
    <t>いわき市</t>
    <phoneticPr fontId="18"/>
  </si>
  <si>
    <t>柏市</t>
    <rPh sb="0" eb="2">
      <t>カシワシ</t>
    </rPh>
    <phoneticPr fontId="18"/>
  </si>
  <si>
    <t>野田市</t>
    <rPh sb="0" eb="3">
      <t>ノダシ</t>
    </rPh>
    <phoneticPr fontId="18"/>
  </si>
  <si>
    <t>成田市</t>
    <rPh sb="0" eb="3">
      <t>ナリタシ</t>
    </rPh>
    <phoneticPr fontId="18"/>
  </si>
  <si>
    <t>銚子市</t>
    <rPh sb="0" eb="3">
      <t>チョウシシ</t>
    </rPh>
    <phoneticPr fontId="18"/>
  </si>
  <si>
    <t>香取市</t>
    <rPh sb="0" eb="3">
      <t>カトリシ</t>
    </rPh>
    <phoneticPr fontId="18"/>
  </si>
  <si>
    <t>矢祭町</t>
    <rPh sb="0" eb="3">
      <t>ヤマツリマチ</t>
    </rPh>
    <phoneticPr fontId="18"/>
  </si>
  <si>
    <t>久喜市</t>
    <rPh sb="0" eb="3">
      <t>クキシ</t>
    </rPh>
    <phoneticPr fontId="18"/>
  </si>
  <si>
    <t>桐生市</t>
    <rPh sb="0" eb="3">
      <t>キリュウシ</t>
    </rPh>
    <phoneticPr fontId="18"/>
  </si>
  <si>
    <t>館林市</t>
    <rPh sb="0" eb="3">
      <t>タテバヤシシ</t>
    </rPh>
    <phoneticPr fontId="18"/>
  </si>
  <si>
    <t>筑西市</t>
    <rPh sb="0" eb="3">
      <t>チクセイシ</t>
    </rPh>
    <phoneticPr fontId="18"/>
  </si>
  <si>
    <t>白河市</t>
    <rPh sb="0" eb="3">
      <t>シラカワシ</t>
    </rPh>
    <phoneticPr fontId="18"/>
  </si>
  <si>
    <t>足利市</t>
    <rPh sb="0" eb="3">
      <t>アシカガシ</t>
    </rPh>
    <phoneticPr fontId="18"/>
  </si>
  <si>
    <t>本庄市</t>
    <rPh sb="0" eb="3">
      <t>ホンジョウシ</t>
    </rPh>
    <phoneticPr fontId="18"/>
  </si>
  <si>
    <t>神川町</t>
    <rPh sb="0" eb="3">
      <t>カミカワチョウ</t>
    </rPh>
    <phoneticPr fontId="18"/>
  </si>
  <si>
    <t>軽井沢町</t>
    <rPh sb="0" eb="4">
      <t>カルイザワマチ</t>
    </rPh>
    <phoneticPr fontId="18"/>
  </si>
  <si>
    <t>加須市</t>
    <phoneticPr fontId="18"/>
  </si>
  <si>
    <t>DID人口</t>
    <rPh sb="3" eb="5">
      <t>ジンコウ</t>
    </rPh>
    <phoneticPr fontId="18"/>
  </si>
  <si>
    <t>匝瑳市</t>
    <phoneticPr fontId="18"/>
  </si>
  <si>
    <t>山武市</t>
    <phoneticPr fontId="18"/>
  </si>
  <si>
    <t>ＤＩＤ面積</t>
    <rPh sb="3" eb="5">
      <t>メンセキ</t>
    </rPh>
    <phoneticPr fontId="18"/>
  </si>
  <si>
    <t>面積</t>
  </si>
  <si>
    <t>可住地面積</t>
  </si>
  <si>
    <t>和泉市</t>
    <phoneticPr fontId="18"/>
  </si>
  <si>
    <t>大阪狭山市</t>
    <rPh sb="0" eb="5">
      <t>オオサカサヤマシ</t>
    </rPh>
    <phoneticPr fontId="18"/>
  </si>
  <si>
    <t>歳出額</t>
  </si>
  <si>
    <t>連携中枢都市圏番号</t>
    <rPh sb="0" eb="2">
      <t>レンケイ</t>
    </rPh>
    <rPh sb="2" eb="4">
      <t>チュウスウ</t>
    </rPh>
    <rPh sb="4" eb="7">
      <t>トシケン</t>
    </rPh>
    <rPh sb="7" eb="9">
      <t>バンゴウ</t>
    </rPh>
    <phoneticPr fontId="18"/>
  </si>
  <si>
    <t>構成市町村
中枢市：０、連携市：１</t>
    <rPh sb="0" eb="2">
      <t>コウセイ</t>
    </rPh>
    <rPh sb="2" eb="5">
      <t>シチョウソン</t>
    </rPh>
    <rPh sb="6" eb="8">
      <t>チュウスウ</t>
    </rPh>
    <rPh sb="8" eb="9">
      <t>シ</t>
    </rPh>
    <rPh sb="12" eb="14">
      <t>レンケイ</t>
    </rPh>
    <rPh sb="14" eb="15">
      <t>シ</t>
    </rPh>
    <phoneticPr fontId="18"/>
  </si>
  <si>
    <t>北九州広域就業圏域</t>
    <rPh sb="3" eb="5">
      <t>コウイキ</t>
    </rPh>
    <phoneticPr fontId="18"/>
  </si>
  <si>
    <t>石狩市</t>
    <phoneticPr fontId="18"/>
  </si>
  <si>
    <t>赤井川村</t>
    <phoneticPr fontId="18"/>
  </si>
  <si>
    <t>角田地域就業圏域</t>
    <rPh sb="0" eb="2">
      <t>カクタ</t>
    </rPh>
    <rPh sb="6" eb="8">
      <t>ケンイキ</t>
    </rPh>
    <phoneticPr fontId="19"/>
  </si>
  <si>
    <t>富谷町</t>
    <rPh sb="2" eb="3">
      <t>マチ</t>
    </rPh>
    <phoneticPr fontId="18"/>
  </si>
  <si>
    <t>大仙・仙北地域就業圏域</t>
    <rPh sb="3" eb="5">
      <t>センボク</t>
    </rPh>
    <phoneticPr fontId="18"/>
  </si>
  <si>
    <t>いすみ地域就業圏域</t>
    <rPh sb="3" eb="5">
      <t>チイキ</t>
    </rPh>
    <rPh sb="5" eb="7">
      <t>シュウギョウ</t>
    </rPh>
    <phoneticPr fontId="18"/>
  </si>
  <si>
    <t>長柄町</t>
    <phoneticPr fontId="18"/>
  </si>
  <si>
    <t>奈良サブ地域就業圏域</t>
    <phoneticPr fontId="18"/>
  </si>
  <si>
    <t>橿原サブ地域就業圏域</t>
    <phoneticPr fontId="18"/>
  </si>
  <si>
    <t>橋本サブ地域就業圏域</t>
    <rPh sb="0" eb="2">
      <t>ハシモト</t>
    </rPh>
    <rPh sb="4" eb="6">
      <t>チイキ</t>
    </rPh>
    <rPh sb="6" eb="8">
      <t>シュウギョウ</t>
    </rPh>
    <rPh sb="8" eb="10">
      <t>ケンイキ</t>
    </rPh>
    <phoneticPr fontId="18"/>
  </si>
  <si>
    <t>倉敷サブ地域就業圏域</t>
    <rPh sb="0" eb="2">
      <t>クラシキ</t>
    </rPh>
    <rPh sb="4" eb="6">
      <t>チイキ</t>
    </rPh>
    <rPh sb="6" eb="8">
      <t>シュウギョウ</t>
    </rPh>
    <rPh sb="8" eb="10">
      <t>ケンイキ</t>
    </rPh>
    <phoneticPr fontId="18"/>
  </si>
  <si>
    <t>千葉サブ地域就業圏域</t>
    <rPh sb="0" eb="2">
      <t>チバ</t>
    </rPh>
    <rPh sb="4" eb="6">
      <t>チイキ</t>
    </rPh>
    <rPh sb="6" eb="8">
      <t>シュウギョウ</t>
    </rPh>
    <rPh sb="8" eb="10">
      <t>ケンイキ</t>
    </rPh>
    <phoneticPr fontId="18"/>
  </si>
  <si>
    <t>茂原サブ地域就業圏域</t>
    <rPh sb="4" eb="6">
      <t>チイキ</t>
    </rPh>
    <rPh sb="6" eb="8">
      <t>シュウギョウ</t>
    </rPh>
    <phoneticPr fontId="18"/>
  </si>
  <si>
    <t>横浜サブ地域就業圏域</t>
    <rPh sb="0" eb="2">
      <t>ヨコハマ</t>
    </rPh>
    <phoneticPr fontId="18"/>
  </si>
  <si>
    <t>福井広域就業圏域</t>
    <rPh sb="0" eb="2">
      <t>フクイ</t>
    </rPh>
    <rPh sb="2" eb="4">
      <t>コウイキ</t>
    </rPh>
    <rPh sb="4" eb="7">
      <t>シュウギョウケン</t>
    </rPh>
    <rPh sb="7" eb="8">
      <t>イキ</t>
    </rPh>
    <phoneticPr fontId="18"/>
  </si>
  <si>
    <t>三戸・田子地域就業圏域</t>
    <rPh sb="0" eb="2">
      <t>サンノヘ</t>
    </rPh>
    <rPh sb="3" eb="5">
      <t>タゴ</t>
    </rPh>
    <rPh sb="5" eb="7">
      <t>チイキ</t>
    </rPh>
    <rPh sb="7" eb="9">
      <t>シュウギョウ</t>
    </rPh>
    <rPh sb="9" eb="11">
      <t>ケンイキ</t>
    </rPh>
    <phoneticPr fontId="18"/>
  </si>
  <si>
    <t>三つマタザキ</t>
    <rPh sb="0" eb="1">
      <t>ミ</t>
    </rPh>
    <phoneticPr fontId="18"/>
  </si>
  <si>
    <t>マタザキ</t>
    <phoneticPr fontId="18"/>
  </si>
  <si>
    <t>奥州地域就業圏</t>
    <rPh sb="0" eb="2">
      <t>オウシュウ</t>
    </rPh>
    <phoneticPr fontId="18"/>
  </si>
  <si>
    <t>西和賀地域就業圏域</t>
    <rPh sb="0" eb="3">
      <t>ニシワガ</t>
    </rPh>
    <phoneticPr fontId="18"/>
  </si>
  <si>
    <t>大潟地域就業圏域</t>
    <rPh sb="0" eb="2">
      <t>オオガタ</t>
    </rPh>
    <phoneticPr fontId="18"/>
  </si>
  <si>
    <t>会津・喜多方地域就業圏域</t>
    <rPh sb="3" eb="6">
      <t>キタカタ</t>
    </rPh>
    <rPh sb="6" eb="8">
      <t>チイキ</t>
    </rPh>
    <phoneticPr fontId="18"/>
  </si>
  <si>
    <t>金山・三島地域就業圏域</t>
    <rPh sb="0" eb="2">
      <t>カナヤマ</t>
    </rPh>
    <rPh sb="3" eb="5">
      <t>ミシマ</t>
    </rPh>
    <rPh sb="5" eb="7">
      <t>チイキ</t>
    </rPh>
    <rPh sb="7" eb="9">
      <t>シュウギョウ</t>
    </rPh>
    <rPh sb="9" eb="11">
      <t>ケンイキ</t>
    </rPh>
    <phoneticPr fontId="18"/>
  </si>
  <si>
    <t>石川地域就業圏域</t>
    <rPh sb="0" eb="2">
      <t>イシカワ</t>
    </rPh>
    <rPh sb="2" eb="4">
      <t>チイキ</t>
    </rPh>
    <rPh sb="4" eb="6">
      <t>シュウギョウ</t>
    </rPh>
    <rPh sb="6" eb="8">
      <t>ケンイキ</t>
    </rPh>
    <phoneticPr fontId="18"/>
  </si>
  <si>
    <t>なめがたし</t>
    <phoneticPr fontId="18"/>
  </si>
  <si>
    <t>行方地域就業圏域</t>
    <rPh sb="0" eb="2">
      <t>ナメガタ</t>
    </rPh>
    <phoneticPr fontId="18"/>
  </si>
  <si>
    <t>神流町</t>
    <phoneticPr fontId="18"/>
  </si>
  <si>
    <t>かんなまち</t>
    <phoneticPr fontId="18"/>
  </si>
  <si>
    <t>神流・上野地域就業圏域</t>
    <rPh sb="0" eb="2">
      <t>カンナ</t>
    </rPh>
    <rPh sb="3" eb="5">
      <t>ウエノ</t>
    </rPh>
    <rPh sb="5" eb="7">
      <t>チイキ</t>
    </rPh>
    <rPh sb="7" eb="9">
      <t>シュウギョウ</t>
    </rPh>
    <rPh sb="9" eb="11">
      <t>ケンイキ</t>
    </rPh>
    <phoneticPr fontId="18"/>
  </si>
  <si>
    <t>士幌地域就業圏域</t>
    <rPh sb="0" eb="2">
      <t>シホロ</t>
    </rPh>
    <rPh sb="2" eb="4">
      <t>チイキ</t>
    </rPh>
    <rPh sb="4" eb="6">
      <t>シュウギョウ</t>
    </rPh>
    <rPh sb="6" eb="8">
      <t>ケンイキ</t>
    </rPh>
    <phoneticPr fontId="18"/>
  </si>
  <si>
    <t>むつ・大間地域就業圏域</t>
    <rPh sb="3" eb="5">
      <t>オオマ</t>
    </rPh>
    <phoneticPr fontId="18"/>
  </si>
  <si>
    <t>南三陸地域就業圏域</t>
    <rPh sb="0" eb="3">
      <t>ミナミサンリク</t>
    </rPh>
    <rPh sb="3" eb="5">
      <t>チイキ</t>
    </rPh>
    <rPh sb="5" eb="7">
      <t>シュウギョウ</t>
    </rPh>
    <rPh sb="7" eb="9">
      <t>ケンイキ</t>
    </rPh>
    <phoneticPr fontId="18"/>
  </si>
  <si>
    <t>小国地域就業圏域</t>
    <rPh sb="0" eb="2">
      <t>オグニ</t>
    </rPh>
    <phoneticPr fontId="18"/>
  </si>
  <si>
    <t>南相馬地域就業圏域</t>
    <rPh sb="0" eb="1">
      <t>ミナミ</t>
    </rPh>
    <phoneticPr fontId="18"/>
  </si>
  <si>
    <t>つくば・土浦地域就業圏域</t>
    <rPh sb="4" eb="6">
      <t>ツチウラ</t>
    </rPh>
    <phoneticPr fontId="18"/>
  </si>
  <si>
    <t>UEAコード</t>
    <phoneticPr fontId="18"/>
  </si>
  <si>
    <t>札幌・小樽都市雇用圏</t>
    <rPh sb="5" eb="7">
      <t>トシ</t>
    </rPh>
    <rPh sb="7" eb="10">
      <t>コヨウケン</t>
    </rPh>
    <phoneticPr fontId="18"/>
  </si>
  <si>
    <t>階層</t>
    <rPh sb="0" eb="2">
      <t>カイソウ</t>
    </rPh>
    <phoneticPr fontId="18"/>
  </si>
  <si>
    <t>函館都市雇用圏域</t>
    <rPh sb="0" eb="2">
      <t>ハコダテ</t>
    </rPh>
    <rPh sb="2" eb="7">
      <t>トシコヨウケン</t>
    </rPh>
    <rPh sb="7" eb="8">
      <t>イキ</t>
    </rPh>
    <phoneticPr fontId="18"/>
  </si>
  <si>
    <t>旭川都市雇用圏域</t>
    <rPh sb="0" eb="2">
      <t>アサヒカワ</t>
    </rPh>
    <rPh sb="2" eb="7">
      <t>トシコヨウケン</t>
    </rPh>
    <rPh sb="7" eb="8">
      <t>イキ</t>
    </rPh>
    <phoneticPr fontId="18"/>
  </si>
  <si>
    <t>上川地域就業圏域</t>
    <rPh sb="0" eb="2">
      <t>カミカワ</t>
    </rPh>
    <phoneticPr fontId="18"/>
  </si>
  <si>
    <t>室蘭都市雇用圏域</t>
    <rPh sb="0" eb="2">
      <t>ムロラン</t>
    </rPh>
    <rPh sb="2" eb="4">
      <t>トシ</t>
    </rPh>
    <rPh sb="4" eb="7">
      <t>コヨウケン</t>
    </rPh>
    <rPh sb="7" eb="8">
      <t>イキ</t>
    </rPh>
    <phoneticPr fontId="18"/>
  </si>
  <si>
    <t>釧路都市雇用圏域</t>
    <rPh sb="0" eb="2">
      <t>クシロ</t>
    </rPh>
    <rPh sb="2" eb="4">
      <t>トシ</t>
    </rPh>
    <rPh sb="4" eb="7">
      <t>コヨウケン</t>
    </rPh>
    <rPh sb="7" eb="8">
      <t>イキ</t>
    </rPh>
    <phoneticPr fontId="18"/>
  </si>
  <si>
    <t>東釧路地域就業圏域</t>
    <rPh sb="0" eb="1">
      <t>ヒガシ</t>
    </rPh>
    <phoneticPr fontId="18"/>
  </si>
  <si>
    <t>帯広都市雇用圏</t>
    <rPh sb="0" eb="2">
      <t>オビヒロ</t>
    </rPh>
    <rPh sb="2" eb="7">
      <t>トシコヨウケン</t>
    </rPh>
    <phoneticPr fontId="18"/>
  </si>
  <si>
    <t>東帯広地域就業圏域</t>
    <rPh sb="0" eb="1">
      <t>ヒガシ</t>
    </rPh>
    <phoneticPr fontId="18"/>
  </si>
  <si>
    <t>北見都市雇用圏</t>
    <rPh sb="0" eb="2">
      <t>キタミ</t>
    </rPh>
    <rPh sb="2" eb="7">
      <t>トシコヨウケン</t>
    </rPh>
    <phoneticPr fontId="18"/>
  </si>
  <si>
    <t>南帯広地域就業圏域</t>
    <rPh sb="0" eb="1">
      <t>ミナミ</t>
    </rPh>
    <phoneticPr fontId="18"/>
  </si>
  <si>
    <t>岩見沢都市雇用圏</t>
    <rPh sb="0" eb="3">
      <t>イワミザワ</t>
    </rPh>
    <rPh sb="3" eb="5">
      <t>トシ</t>
    </rPh>
    <rPh sb="5" eb="8">
      <t>コヨウケン</t>
    </rPh>
    <phoneticPr fontId="18"/>
  </si>
  <si>
    <t>美唄都市雇用圏</t>
    <rPh sb="0" eb="2">
      <t>ビバイ</t>
    </rPh>
    <rPh sb="2" eb="4">
      <t>トシ</t>
    </rPh>
    <rPh sb="4" eb="7">
      <t>コヨウケン</t>
    </rPh>
    <phoneticPr fontId="18"/>
  </si>
  <si>
    <t>網走都市雇用圏</t>
    <rPh sb="0" eb="2">
      <t>アバシリ</t>
    </rPh>
    <rPh sb="2" eb="7">
      <t>トシコヨウケン</t>
    </rPh>
    <phoneticPr fontId="18"/>
  </si>
  <si>
    <t>留萌都市雇用圏</t>
    <rPh sb="0" eb="2">
      <t>ルモイ</t>
    </rPh>
    <rPh sb="2" eb="4">
      <t>トシ</t>
    </rPh>
    <rPh sb="4" eb="7">
      <t>コヨウケン</t>
    </rPh>
    <phoneticPr fontId="18"/>
  </si>
  <si>
    <t>苫小牧都市雇用圏</t>
    <rPh sb="0" eb="3">
      <t>トマコマイ</t>
    </rPh>
    <rPh sb="3" eb="5">
      <t>トシ</t>
    </rPh>
    <rPh sb="5" eb="8">
      <t>コヨウケン</t>
    </rPh>
    <phoneticPr fontId="18"/>
  </si>
  <si>
    <t>稚内都市雇用圏</t>
    <rPh sb="0" eb="2">
      <t>ワッカナイ</t>
    </rPh>
    <rPh sb="2" eb="4">
      <t>トシ</t>
    </rPh>
    <rPh sb="4" eb="7">
      <t>コヨウケン</t>
    </rPh>
    <phoneticPr fontId="18"/>
  </si>
  <si>
    <t>紋別都市雇用圏</t>
    <rPh sb="2" eb="4">
      <t>トシ</t>
    </rPh>
    <rPh sb="4" eb="7">
      <t>コヨウケン</t>
    </rPh>
    <phoneticPr fontId="18"/>
  </si>
  <si>
    <t>士別都市雇用圏</t>
    <rPh sb="2" eb="4">
      <t>トシ</t>
    </rPh>
    <rPh sb="4" eb="7">
      <t>コヨウケン</t>
    </rPh>
    <phoneticPr fontId="18"/>
  </si>
  <si>
    <t>名寄都市雇用圏</t>
    <rPh sb="2" eb="4">
      <t>トシ</t>
    </rPh>
    <rPh sb="4" eb="7">
      <t>コヨウケン</t>
    </rPh>
    <phoneticPr fontId="18"/>
  </si>
  <si>
    <t>千歳都市雇用圏</t>
    <rPh sb="2" eb="4">
      <t>トシ</t>
    </rPh>
    <rPh sb="4" eb="7">
      <t>コヨウケン</t>
    </rPh>
    <phoneticPr fontId="18"/>
  </si>
  <si>
    <t>根室都市雇用圏</t>
    <rPh sb="2" eb="4">
      <t>トシ</t>
    </rPh>
    <rPh sb="4" eb="7">
      <t>コヨウケン</t>
    </rPh>
    <phoneticPr fontId="18"/>
  </si>
  <si>
    <t>深川都市雇用圏</t>
    <rPh sb="2" eb="7">
      <t>トシコヨウケン</t>
    </rPh>
    <phoneticPr fontId="18"/>
  </si>
  <si>
    <t>富良野都市雇用圏</t>
    <rPh sb="3" eb="8">
      <t>トシコヨウケン</t>
    </rPh>
    <phoneticPr fontId="18"/>
  </si>
  <si>
    <t>滝川都市雇用圏</t>
    <rPh sb="2" eb="7">
      <t>トシコヨウケン</t>
    </rPh>
    <phoneticPr fontId="18"/>
  </si>
  <si>
    <t>倶知安都市雇用圏</t>
    <rPh sb="3" eb="8">
      <t>トシコヨウケン</t>
    </rPh>
    <phoneticPr fontId="18"/>
  </si>
  <si>
    <t>岩内都市雇用圏</t>
    <rPh sb="2" eb="4">
      <t>トシ</t>
    </rPh>
    <rPh sb="4" eb="7">
      <t>コヨウケン</t>
    </rPh>
    <phoneticPr fontId="18"/>
  </si>
  <si>
    <t>新ひだか都市雇用圏</t>
    <rPh sb="4" eb="6">
      <t>トシ</t>
    </rPh>
    <rPh sb="6" eb="9">
      <t>コヨウケン</t>
    </rPh>
    <phoneticPr fontId="18"/>
  </si>
  <si>
    <t>遠軽都市雇用圏</t>
    <rPh sb="2" eb="4">
      <t>トシ</t>
    </rPh>
    <rPh sb="4" eb="7">
      <t>コヨウケン</t>
    </rPh>
    <phoneticPr fontId="18"/>
  </si>
  <si>
    <t>青森都市雇用圏</t>
    <rPh sb="0" eb="2">
      <t>アオモリ</t>
    </rPh>
    <rPh sb="2" eb="4">
      <t>トシ</t>
    </rPh>
    <rPh sb="4" eb="7">
      <t>コヨウケン</t>
    </rPh>
    <phoneticPr fontId="18"/>
  </si>
  <si>
    <t>弘前都市雇用圏</t>
    <rPh sb="0" eb="2">
      <t>ヒロサキ</t>
    </rPh>
    <rPh sb="2" eb="4">
      <t>トシ</t>
    </rPh>
    <rPh sb="4" eb="7">
      <t>コヨウケン</t>
    </rPh>
    <phoneticPr fontId="18"/>
  </si>
  <si>
    <t>八戸都市雇用圏</t>
    <rPh sb="0" eb="2">
      <t>ハチノヘ</t>
    </rPh>
    <rPh sb="2" eb="7">
      <t>トシコヨウケン</t>
    </rPh>
    <phoneticPr fontId="18"/>
  </si>
  <si>
    <t>都市雇用圏</t>
    <rPh sb="0" eb="5">
      <t>トシコヨウケン</t>
    </rPh>
    <phoneticPr fontId="18"/>
  </si>
  <si>
    <t>五所川原都市雇用圏</t>
    <rPh sb="4" eb="9">
      <t>トシコヨウケン</t>
    </rPh>
    <phoneticPr fontId="18"/>
  </si>
  <si>
    <t>十和田都市雇用圏</t>
    <rPh sb="3" eb="8">
      <t>トシコヨウケン</t>
    </rPh>
    <phoneticPr fontId="18"/>
  </si>
  <si>
    <t>むつ都市雇用圏</t>
    <rPh sb="2" eb="7">
      <t>トシコヨウケン</t>
    </rPh>
    <phoneticPr fontId="18"/>
  </si>
  <si>
    <t>三沢都市雇用圏</t>
    <rPh sb="2" eb="7">
      <t>トシコヨウケン</t>
    </rPh>
    <phoneticPr fontId="18"/>
  </si>
  <si>
    <t>盛岡都市雇用圏</t>
  </si>
  <si>
    <t>宮古都市雇用圏</t>
  </si>
  <si>
    <t>奥州都市雇用圏</t>
  </si>
  <si>
    <t>北上都市雇用圏</t>
  </si>
  <si>
    <t>一関都市雇用圏</t>
  </si>
  <si>
    <t>釜石都市雇用圏</t>
  </si>
  <si>
    <t>仙台都市雇用圏</t>
  </si>
  <si>
    <t>白石都市雇用圏</t>
  </si>
  <si>
    <t>石巻都市雇用圏</t>
  </si>
  <si>
    <t>大崎都市雇用圏</t>
  </si>
  <si>
    <t>気仙沼都市雇用圏</t>
  </si>
  <si>
    <t>秋田都市雇用圏</t>
  </si>
  <si>
    <t>能代都市雇用圏</t>
  </si>
  <si>
    <t>横手・湯沢都市雇用圏</t>
  </si>
  <si>
    <t>大館都市雇用圏</t>
  </si>
  <si>
    <t>由利本荘都市雇用圏</t>
  </si>
  <si>
    <t>大仙都市雇用圏</t>
  </si>
  <si>
    <t>山形都市雇用圏</t>
  </si>
  <si>
    <t>米沢都市雇用圏</t>
  </si>
  <si>
    <t>鶴岡都市雇用圏</t>
  </si>
  <si>
    <t>酒田都市雇用圏</t>
  </si>
  <si>
    <t>新庄都市雇用圏</t>
  </si>
  <si>
    <t>長井都市雇用圏</t>
  </si>
  <si>
    <t>福島都市雇用圏</t>
  </si>
  <si>
    <t>会津若松都市雇用圏</t>
  </si>
  <si>
    <t>郡山都市雇用圏</t>
  </si>
  <si>
    <t>白河都市雇用圏</t>
  </si>
  <si>
    <t>いわき都市雇用圏</t>
  </si>
  <si>
    <t>南相馬都市雇用圏</t>
  </si>
  <si>
    <t>水戸都市雇用圏</t>
  </si>
  <si>
    <t>日立都市雇用圏</t>
  </si>
  <si>
    <t>つくば・土浦都市雇用圏</t>
  </si>
  <si>
    <t>古河都市雇用圏</t>
  </si>
  <si>
    <t>東京都市雇用圏</t>
  </si>
  <si>
    <t>神栖・鹿嶋都市雇用圏</t>
  </si>
  <si>
    <t>筑西都市雇用圏</t>
  </si>
  <si>
    <t>宇都宮都市雇用圏</t>
  </si>
  <si>
    <t>太田・大泉都市雇用圏</t>
  </si>
  <si>
    <t>栃木都市雇用圏</t>
  </si>
  <si>
    <t>佐野都市雇用圏</t>
  </si>
  <si>
    <t>小山都市雇用圏</t>
  </si>
  <si>
    <t>那須塩原・大田原都市雇用圏</t>
  </si>
  <si>
    <t>前橋・高崎都市雇用圏</t>
  </si>
  <si>
    <t>沼田都市雇用圏</t>
  </si>
  <si>
    <t>館林都市雇用圏</t>
  </si>
  <si>
    <t>秩父都市雇用圏</t>
  </si>
  <si>
    <t>本庄都市雇用圏</t>
  </si>
  <si>
    <t>日高都市雇用圏</t>
  </si>
  <si>
    <t>毛呂山都市雇用圏</t>
  </si>
  <si>
    <t>館山都市雇用圏</t>
  </si>
  <si>
    <t>成田都市雇用圏</t>
  </si>
  <si>
    <t>瑞穂都市雇用圏</t>
  </si>
  <si>
    <t>新潟都市雇用圏</t>
  </si>
  <si>
    <t>長岡都市雇用圏</t>
  </si>
  <si>
    <t>三条・燕都市雇用圏</t>
  </si>
  <si>
    <t>柏崎都市雇用圏</t>
  </si>
  <si>
    <t>十日町都市雇用圏</t>
  </si>
  <si>
    <t>村上都市雇用圏</t>
  </si>
  <si>
    <t>糸魚川都市雇用圏</t>
  </si>
  <si>
    <t>上越都市雇用圏</t>
  </si>
  <si>
    <t>富山都市雇用圏</t>
  </si>
  <si>
    <t>金沢都市雇用圏</t>
  </si>
  <si>
    <t>七尾都市雇用圏</t>
  </si>
  <si>
    <t>小松都市雇用圏</t>
  </si>
  <si>
    <t>福井都市雇用圏</t>
  </si>
  <si>
    <t>敦賀都市雇用圏</t>
  </si>
  <si>
    <t>小浜都市雇用圏</t>
  </si>
  <si>
    <t>舞鶴都市雇用圏</t>
  </si>
  <si>
    <t>甲府都市雇用圏</t>
  </si>
  <si>
    <t>富士吉田都市雇用圏</t>
  </si>
  <si>
    <t>長野都市雇用圏</t>
  </si>
  <si>
    <t>松本都市雇用圏</t>
  </si>
  <si>
    <t>上田都市雇用圏</t>
  </si>
  <si>
    <t>諏訪都市雇用圏</t>
  </si>
  <si>
    <t>飯田都市雇用圏</t>
  </si>
  <si>
    <t>佐久都市雇用圏</t>
  </si>
  <si>
    <t>伊那都市雇用圏</t>
  </si>
  <si>
    <t>富士都市雇用圏</t>
  </si>
  <si>
    <t>岐阜都市雇用圏</t>
  </si>
  <si>
    <t>大垣都市雇用圏</t>
  </si>
  <si>
    <t>高山都市雇用圏</t>
  </si>
  <si>
    <t>名古屋都市雇用圏</t>
  </si>
  <si>
    <t>関都市雇用圏</t>
  </si>
  <si>
    <t>静岡都市雇用圏</t>
  </si>
  <si>
    <t>浜松都市雇用圏</t>
  </si>
  <si>
    <t>沼津都市雇用圏</t>
  </si>
  <si>
    <t>熱海都市雇用圏</t>
  </si>
  <si>
    <t>伊東都市雇用圏</t>
  </si>
  <si>
    <t>島田都市雇用圏</t>
  </si>
  <si>
    <t>掛川都市雇用圏</t>
  </si>
  <si>
    <t>御殿場・裾野都市雇用圏</t>
  </si>
  <si>
    <t>豊橋都市雇用圏</t>
  </si>
  <si>
    <t>豊田都市雇用圏</t>
  </si>
  <si>
    <t>蒲郡都市雇用圏</t>
  </si>
  <si>
    <t>津都市雇用圏</t>
  </si>
  <si>
    <t>四日都市雇用圏</t>
  </si>
  <si>
    <t>伊勢都市雇用圏</t>
  </si>
  <si>
    <t>伊賀都市雇用圏</t>
  </si>
  <si>
    <t>尾鷲都市雇用圏</t>
  </si>
  <si>
    <t>新宮都市雇用圏</t>
  </si>
  <si>
    <t>京都・草津都市雇用圏</t>
  </si>
  <si>
    <t>彦根都市雇用圏</t>
  </si>
  <si>
    <t>長浜都市雇用圏</t>
  </si>
  <si>
    <t>東近江都市雇用圏</t>
  </si>
  <si>
    <t>甲賀都市雇用圏</t>
  </si>
  <si>
    <t>福知山都市雇用圏</t>
  </si>
  <si>
    <t>大阪都市雇用圏</t>
  </si>
  <si>
    <t>神戸都市雇用圏</t>
  </si>
  <si>
    <t>姫路都市雇用圏</t>
  </si>
  <si>
    <t>洲本都市雇用圏</t>
  </si>
  <si>
    <t>豊岡都市雇用圏</t>
  </si>
  <si>
    <t>赤穂都市雇用圏</t>
  </si>
  <si>
    <t>西脇都市雇用圏</t>
  </si>
  <si>
    <t>和歌山都市雇用圏</t>
  </si>
  <si>
    <t>田辺都市雇用圏</t>
  </si>
  <si>
    <t>鳥取都市雇用圏</t>
  </si>
  <si>
    <t>米子都市雇用圏</t>
  </si>
  <si>
    <t>倉吉都市雇用圏</t>
  </si>
  <si>
    <t>松江都市雇用圏</t>
  </si>
  <si>
    <t>浜田都市雇用圏</t>
  </si>
  <si>
    <t>出雲都市雇用圏</t>
  </si>
  <si>
    <t>益田都市雇用圏</t>
  </si>
  <si>
    <t>岡山都市雇用圏</t>
  </si>
  <si>
    <t>津山都市雇用圏</t>
  </si>
  <si>
    <t>福山都市雇用圏</t>
  </si>
  <si>
    <t>広島都市雇用圏</t>
  </si>
  <si>
    <t>呉都市雇用圏</t>
  </si>
  <si>
    <t>東広島都市雇用圏</t>
  </si>
  <si>
    <t>三原都市雇用圏</t>
  </si>
  <si>
    <t>三次都市雇用圏</t>
  </si>
  <si>
    <t>岩国・大竹都市雇用圏</t>
  </si>
  <si>
    <t>下関都市雇用圏</t>
  </si>
  <si>
    <t>宇部都市雇用圏</t>
  </si>
  <si>
    <t>山口都市雇用圏</t>
  </si>
  <si>
    <t>萩都市雇用圏</t>
  </si>
  <si>
    <t>周南都市雇用圏</t>
  </si>
  <si>
    <t>徳島都市雇用圏</t>
  </si>
  <si>
    <t>高松都市雇用圏</t>
  </si>
  <si>
    <t>松山都市雇用圏</t>
  </si>
  <si>
    <t>今治都市雇用圏</t>
  </si>
  <si>
    <t>宇和島都市雇用圏</t>
  </si>
  <si>
    <t>八幡浜都市雇用圏</t>
  </si>
  <si>
    <t>新居浜都市雇用圏</t>
  </si>
  <si>
    <t>四国中央都市雇用圏</t>
  </si>
  <si>
    <t>高知都市雇用圏</t>
  </si>
  <si>
    <t>四万十都市雇用圏</t>
  </si>
  <si>
    <t>北九州都市雇用圏</t>
  </si>
  <si>
    <t>福岡都市雇用圏</t>
  </si>
  <si>
    <t>大牟田都市雇用圏</t>
  </si>
  <si>
    <t>久留米都市雇用圏</t>
  </si>
  <si>
    <t>飯塚都市雇用圏</t>
  </si>
  <si>
    <t>田川都市雇用圏</t>
  </si>
  <si>
    <t>柳川都市雇用圏</t>
  </si>
  <si>
    <t>中津都市雇用圏</t>
  </si>
  <si>
    <t>朝倉都市雇用圏</t>
  </si>
  <si>
    <t>佐賀都市雇用圏</t>
  </si>
  <si>
    <t>唐津都市雇用圏</t>
  </si>
  <si>
    <t>鳥栖都市雇用圏</t>
  </si>
  <si>
    <t>伊万里都市雇用圏</t>
  </si>
  <si>
    <t>長崎都市雇用圏</t>
  </si>
  <si>
    <t>佐世保都市雇用圏</t>
  </si>
  <si>
    <t>島原都市雇用圏</t>
  </si>
  <si>
    <t>五島都市雇用圏</t>
  </si>
  <si>
    <t>熊本都市雇用圏</t>
  </si>
  <si>
    <t>八代都市雇用圏</t>
  </si>
  <si>
    <t>人吉都市雇用圏</t>
  </si>
  <si>
    <t>水俣都市雇用圏</t>
  </si>
  <si>
    <t>玉名都市雇用圏</t>
  </si>
  <si>
    <t>山鹿都市雇用圏</t>
  </si>
  <si>
    <t>天草都市雇用圏</t>
  </si>
  <si>
    <t>大分都市雇用圏</t>
  </si>
  <si>
    <t>日田都市雇用圏</t>
  </si>
  <si>
    <t>佐伯都市雇用圏</t>
  </si>
  <si>
    <t>宮崎都市雇用圏</t>
  </si>
  <si>
    <t>都城都市雇用圏</t>
  </si>
  <si>
    <t>延岡都市雇用圏</t>
  </si>
  <si>
    <t>日南都市雇用圏</t>
  </si>
  <si>
    <t>日向都市雇用圏</t>
  </si>
  <si>
    <t>鹿児島都市雇用圏</t>
  </si>
  <si>
    <t>鹿屋都市雇用圏</t>
  </si>
  <si>
    <t>薩摩川内都市雇用圏</t>
  </si>
  <si>
    <t>霧島都市雇用圏</t>
  </si>
  <si>
    <t>奄美都市雇用圏</t>
  </si>
  <si>
    <t>那覇・浦添都市雇用圏</t>
  </si>
  <si>
    <t>石垣都市雇用圏</t>
  </si>
  <si>
    <t>名護都市雇用圏</t>
  </si>
  <si>
    <t>沖縄都市雇用圏</t>
  </si>
  <si>
    <t>宮古島都市雇用圏</t>
  </si>
  <si>
    <t>読谷都市雇用圏</t>
  </si>
  <si>
    <t>日南地域就業圏域</t>
    <rPh sb="0" eb="2">
      <t>ニチナン</t>
    </rPh>
    <phoneticPr fontId="18"/>
  </si>
  <si>
    <t>隠岐島後就業圏域</t>
    <rPh sb="2" eb="4">
      <t>ドウゴ</t>
    </rPh>
    <phoneticPr fontId="18"/>
  </si>
  <si>
    <t>隠岐島前就業圏域</t>
    <rPh sb="2" eb="4">
      <t>ドウゼン</t>
    </rPh>
    <phoneticPr fontId="18"/>
  </si>
  <si>
    <t>東広島地域就業圏域</t>
    <rPh sb="0" eb="1">
      <t>ヒガシ</t>
    </rPh>
    <phoneticPr fontId="18"/>
  </si>
  <si>
    <t>世羅地域就業圏域</t>
    <rPh sb="0" eb="2">
      <t>セラ</t>
    </rPh>
    <rPh sb="2" eb="4">
      <t>チイキ</t>
    </rPh>
    <rPh sb="4" eb="6">
      <t>シュウギョウ</t>
    </rPh>
    <rPh sb="6" eb="8">
      <t>ケンイキ</t>
    </rPh>
    <phoneticPr fontId="18"/>
  </si>
  <si>
    <t>神石高原地域就業圏域</t>
    <rPh sb="0" eb="4">
      <t>ジンセキコウゲン</t>
    </rPh>
    <phoneticPr fontId="18"/>
  </si>
  <si>
    <t>昼夜間比率は1.0を下回るが、10％に達する流出地域がない</t>
    <rPh sb="0" eb="3">
      <t>チュウヤカン</t>
    </rPh>
    <rPh sb="3" eb="5">
      <t>ヒリツ</t>
    </rPh>
    <rPh sb="10" eb="12">
      <t>シタマワ</t>
    </rPh>
    <rPh sb="19" eb="20">
      <t>タッ</t>
    </rPh>
    <rPh sb="22" eb="24">
      <t>リュウシュツ</t>
    </rPh>
    <rPh sb="24" eb="26">
      <t>チイキ</t>
    </rPh>
    <phoneticPr fontId="18"/>
  </si>
  <si>
    <t>昼夜間比率は1.0を上回る。10％に達する流出地域がない</t>
    <rPh sb="0" eb="3">
      <t>チュウヤカン</t>
    </rPh>
    <rPh sb="3" eb="5">
      <t>ヒリツ</t>
    </rPh>
    <rPh sb="10" eb="12">
      <t>ウワマワ</t>
    </rPh>
    <rPh sb="18" eb="19">
      <t>タッ</t>
    </rPh>
    <rPh sb="21" eb="23">
      <t>リュウシュツ</t>
    </rPh>
    <rPh sb="23" eb="25">
      <t>チイキ</t>
    </rPh>
    <phoneticPr fontId="18"/>
  </si>
  <si>
    <t>複数の都市への流出率が10％を超えるので、２つの就業圏域にまたがる</t>
    <rPh sb="0" eb="2">
      <t>フクスウ</t>
    </rPh>
    <rPh sb="3" eb="5">
      <t>トシ</t>
    </rPh>
    <rPh sb="7" eb="9">
      <t>リュウシュツ</t>
    </rPh>
    <rPh sb="9" eb="10">
      <t>リツ</t>
    </rPh>
    <rPh sb="15" eb="16">
      <t>コ</t>
    </rPh>
    <rPh sb="24" eb="26">
      <t>シュウギョウ</t>
    </rPh>
    <rPh sb="26" eb="28">
      <t>ケンイキ</t>
    </rPh>
    <phoneticPr fontId="18"/>
  </si>
  <si>
    <t>北川・馬路地域就業圏域</t>
    <rPh sb="0" eb="2">
      <t>キタガワ</t>
    </rPh>
    <rPh sb="3" eb="5">
      <t>マジ</t>
    </rPh>
    <rPh sb="5" eb="7">
      <t>チイキ</t>
    </rPh>
    <phoneticPr fontId="18"/>
  </si>
  <si>
    <t>宮若地域就業圏域</t>
    <rPh sb="0" eb="2">
      <t>ミヤワカ</t>
    </rPh>
    <rPh sb="2" eb="4">
      <t>チイキ</t>
    </rPh>
    <rPh sb="4" eb="6">
      <t>シュウギョウ</t>
    </rPh>
    <rPh sb="6" eb="8">
      <t>ケンイキ</t>
    </rPh>
    <phoneticPr fontId="18"/>
  </si>
  <si>
    <t>鹿児島都市雇用圏</t>
    <phoneticPr fontId="18"/>
  </si>
  <si>
    <t>川南・都濃地域就業圏域</t>
    <rPh sb="0" eb="2">
      <t>カワナミ</t>
    </rPh>
    <rPh sb="3" eb="5">
      <t>ツノ</t>
    </rPh>
    <rPh sb="5" eb="7">
      <t>チイキ</t>
    </rPh>
    <rPh sb="7" eb="9">
      <t>シュウギョウ</t>
    </rPh>
    <rPh sb="9" eb="11">
      <t>ケンイキ</t>
    </rPh>
    <phoneticPr fontId="18"/>
  </si>
  <si>
    <t>指宿地域就業圏域</t>
    <rPh sb="0" eb="2">
      <t>イブスキ</t>
    </rPh>
    <phoneticPr fontId="18"/>
  </si>
  <si>
    <t>五木地域就業圏域</t>
    <rPh sb="0" eb="2">
      <t>イツキ</t>
    </rPh>
    <rPh sb="2" eb="4">
      <t>チイキ</t>
    </rPh>
    <rPh sb="4" eb="6">
      <t>シュウギョウ</t>
    </rPh>
    <rPh sb="6" eb="8">
      <t>ケンイキ</t>
    </rPh>
    <phoneticPr fontId="18"/>
  </si>
  <si>
    <t>八王子サブ就業圏域</t>
    <phoneticPr fontId="18"/>
  </si>
  <si>
    <t>立川サブ地域就業圏域</t>
    <rPh sb="0" eb="2">
      <t>タチカワ</t>
    </rPh>
    <phoneticPr fontId="18"/>
  </si>
  <si>
    <t>さいたまサブ地域就業圏域</t>
    <rPh sb="6" eb="8">
      <t>チイキ</t>
    </rPh>
    <rPh sb="8" eb="10">
      <t>シュウギョウ</t>
    </rPh>
    <rPh sb="10" eb="12">
      <t>ケンイキ</t>
    </rPh>
    <phoneticPr fontId="18"/>
  </si>
  <si>
    <t>小川地域就業圏域</t>
    <rPh sb="0" eb="2">
      <t>オガワ</t>
    </rPh>
    <rPh sb="2" eb="4">
      <t>チイキ</t>
    </rPh>
    <rPh sb="4" eb="6">
      <t>シュウギョウ</t>
    </rPh>
    <rPh sb="6" eb="8">
      <t>ケンイキ</t>
    </rPh>
    <phoneticPr fontId="18"/>
  </si>
  <si>
    <t>東松山地域就業圏域</t>
    <rPh sb="0" eb="3">
      <t>ヒガシマツヤマ</t>
    </rPh>
    <rPh sb="3" eb="5">
      <t>チイキ</t>
    </rPh>
    <rPh sb="5" eb="7">
      <t>シュウギョウ</t>
    </rPh>
    <rPh sb="7" eb="9">
      <t>ケンイキ</t>
    </rPh>
    <phoneticPr fontId="18"/>
  </si>
  <si>
    <t>常住就業者で自市町村で従業</t>
    <phoneticPr fontId="18"/>
  </si>
  <si>
    <t>函館市と北杜市への流出率の合計が10％を超えるため函館就業圏域に含める</t>
    <rPh sb="0" eb="3">
      <t>ハコダテシ</t>
    </rPh>
    <rPh sb="4" eb="7">
      <t>ホクトシ</t>
    </rPh>
    <rPh sb="9" eb="11">
      <t>リュウシュツ</t>
    </rPh>
    <rPh sb="11" eb="12">
      <t>リツ</t>
    </rPh>
    <rPh sb="13" eb="15">
      <t>ゴウケイ</t>
    </rPh>
    <rPh sb="20" eb="21">
      <t>コ</t>
    </rPh>
    <rPh sb="25" eb="27">
      <t>ハコダテ</t>
    </rPh>
    <rPh sb="27" eb="29">
      <t>シュウギョウ</t>
    </rPh>
    <rPh sb="29" eb="31">
      <t>ケンイキ</t>
    </rPh>
    <rPh sb="32" eb="33">
      <t>フク</t>
    </rPh>
    <phoneticPr fontId="18"/>
  </si>
  <si>
    <t>鹿部地域就業圏域</t>
    <rPh sb="0" eb="2">
      <t>シカベ</t>
    </rPh>
    <phoneticPr fontId="18"/>
  </si>
  <si>
    <t>森町地域就業圏域</t>
    <rPh sb="0" eb="2">
      <t>モリマチ</t>
    </rPh>
    <phoneticPr fontId="18"/>
  </si>
  <si>
    <t>礼文・利尻地域就業圏域</t>
    <rPh sb="0" eb="2">
      <t>レブン</t>
    </rPh>
    <rPh sb="3" eb="5">
      <t>リシリ</t>
    </rPh>
    <phoneticPr fontId="18"/>
  </si>
  <si>
    <t>南稚内地域就業圏域</t>
    <rPh sb="0" eb="1">
      <t>ミナミ</t>
    </rPh>
    <phoneticPr fontId="18"/>
  </si>
  <si>
    <t>Ａ 農業，林業</t>
    <phoneticPr fontId="25"/>
  </si>
  <si>
    <t>うち農業</t>
    <phoneticPr fontId="25"/>
  </si>
  <si>
    <t>Ｂ 漁業</t>
    <phoneticPr fontId="25"/>
  </si>
  <si>
    <t>Ｃ 鉱業，採石業，砂利採取業</t>
    <phoneticPr fontId="25"/>
  </si>
  <si>
    <t>Ｄ 建設業</t>
    <phoneticPr fontId="25"/>
  </si>
  <si>
    <t>Ｅ 製造業</t>
    <phoneticPr fontId="25"/>
  </si>
  <si>
    <t>Ｆ 電気・ガス・熱供給・水道業</t>
    <phoneticPr fontId="25"/>
  </si>
  <si>
    <t>Ｇ 情報通信業</t>
    <phoneticPr fontId="25"/>
  </si>
  <si>
    <t>Ｈ 運輸業，郵便業</t>
    <phoneticPr fontId="25"/>
  </si>
  <si>
    <t>Ｉ 卸売業，小売業</t>
    <phoneticPr fontId="25"/>
  </si>
  <si>
    <t>Ｊ 金融業，保険業</t>
    <phoneticPr fontId="25"/>
  </si>
  <si>
    <t>Ｋ 不動産業，物品賃貸業</t>
    <phoneticPr fontId="25"/>
  </si>
  <si>
    <t>Ｌ 学術研究，専門・技術サービス業</t>
    <phoneticPr fontId="25"/>
  </si>
  <si>
    <t>Ｍ 宿泊業，飲食サービス業</t>
    <phoneticPr fontId="25"/>
  </si>
  <si>
    <t>Ｎ 生活関連サービス業，娯楽業</t>
    <phoneticPr fontId="25"/>
  </si>
  <si>
    <t>Ｏ 教育，学習支援業</t>
    <phoneticPr fontId="25"/>
  </si>
  <si>
    <t>Ｐ 医療，福祉</t>
    <phoneticPr fontId="25"/>
  </si>
  <si>
    <t>Ｑ 複合サービス事業</t>
    <phoneticPr fontId="25"/>
  </si>
  <si>
    <t>Ｒ サービス業（他に分類されないもの）</t>
    <phoneticPr fontId="25"/>
  </si>
  <si>
    <t>Ｓ 公務（他に分類されるものを除く）</t>
    <phoneticPr fontId="25"/>
  </si>
  <si>
    <t>Ｔ 分類不能の産業</t>
    <phoneticPr fontId="25"/>
  </si>
  <si>
    <t>-</t>
  </si>
  <si>
    <t>出水・阿久根就業圏域</t>
    <rPh sb="0" eb="2">
      <t>イズミ</t>
    </rPh>
    <rPh sb="3" eb="6">
      <t>アクネ</t>
    </rPh>
    <phoneticPr fontId="18"/>
  </si>
  <si>
    <t>福山市への流出率が20.1％であるが同時に浅口市への流出率も11.7％。浅口市から里庄町への流出率は7.0％</t>
    <rPh sb="0" eb="3">
      <t>フクヤマシ</t>
    </rPh>
    <rPh sb="5" eb="7">
      <t>リュウシュツ</t>
    </rPh>
    <rPh sb="7" eb="8">
      <t>リツ</t>
    </rPh>
    <rPh sb="18" eb="20">
      <t>ドウジ</t>
    </rPh>
    <rPh sb="21" eb="24">
      <t>アサクチシ</t>
    </rPh>
    <rPh sb="26" eb="28">
      <t>リュウシュツ</t>
    </rPh>
    <rPh sb="28" eb="29">
      <t>リツ</t>
    </rPh>
    <rPh sb="36" eb="39">
      <t>アサクチシ</t>
    </rPh>
    <rPh sb="41" eb="44">
      <t>サトショウチョウ</t>
    </rPh>
    <rPh sb="46" eb="48">
      <t>リュウシュツ</t>
    </rPh>
    <rPh sb="48" eb="49">
      <t>リツ</t>
    </rPh>
    <phoneticPr fontId="18"/>
  </si>
  <si>
    <t>大分都市圏に含まれる臼杵市と大分市への合計の流出率が15.9％となるため大分就業圏域に入れる</t>
    <rPh sb="0" eb="2">
      <t>オオイタ</t>
    </rPh>
    <rPh sb="2" eb="5">
      <t>トシケン</t>
    </rPh>
    <rPh sb="6" eb="7">
      <t>フク</t>
    </rPh>
    <rPh sb="10" eb="13">
      <t>ウスキシ</t>
    </rPh>
    <rPh sb="14" eb="17">
      <t>オオイタシ</t>
    </rPh>
    <rPh sb="19" eb="21">
      <t>ゴウケイ</t>
    </rPh>
    <rPh sb="22" eb="24">
      <t>リュウシュツ</t>
    </rPh>
    <rPh sb="24" eb="25">
      <t>リツ</t>
    </rPh>
    <rPh sb="36" eb="38">
      <t>オオイタ</t>
    </rPh>
    <rPh sb="38" eb="40">
      <t>シュウギョウ</t>
    </rPh>
    <rPh sb="40" eb="42">
      <t>ケンイキ</t>
    </rPh>
    <rPh sb="43" eb="44">
      <t>イ</t>
    </rPh>
    <phoneticPr fontId="18"/>
  </si>
  <si>
    <t>松江市、出雲市共に流出率が10％を超えるため双方の就業圏域に含む</t>
    <rPh sb="0" eb="3">
      <t>マツエシ</t>
    </rPh>
    <rPh sb="4" eb="7">
      <t>イズモシ</t>
    </rPh>
    <rPh sb="7" eb="8">
      <t>トモ</t>
    </rPh>
    <rPh sb="9" eb="11">
      <t>リュウシュツ</t>
    </rPh>
    <rPh sb="11" eb="12">
      <t>リツ</t>
    </rPh>
    <rPh sb="17" eb="18">
      <t>コ</t>
    </rPh>
    <rPh sb="22" eb="24">
      <t>ソウホウ</t>
    </rPh>
    <rPh sb="25" eb="27">
      <t>シュウギョウ</t>
    </rPh>
    <rPh sb="27" eb="29">
      <t>ケンイキ</t>
    </rPh>
    <rPh sb="30" eb="31">
      <t>フク</t>
    </rPh>
    <phoneticPr fontId="18"/>
  </si>
  <si>
    <t>奥出雲地域就業圏域</t>
    <rPh sb="0" eb="3">
      <t>オクイズモ</t>
    </rPh>
    <phoneticPr fontId="18"/>
  </si>
  <si>
    <t>飯南地域就業圏域</t>
    <rPh sb="0" eb="2">
      <t>イイナン</t>
    </rPh>
    <phoneticPr fontId="18"/>
  </si>
  <si>
    <t>青森地域就業圏域に含まれる外ヶ浜町への通勤流出率が15.7％</t>
    <rPh sb="0" eb="2">
      <t>アオモリ</t>
    </rPh>
    <rPh sb="2" eb="4">
      <t>チイキ</t>
    </rPh>
    <rPh sb="4" eb="6">
      <t>シュウギョウ</t>
    </rPh>
    <rPh sb="6" eb="8">
      <t>ケンイキ</t>
    </rPh>
    <rPh sb="9" eb="10">
      <t>フク</t>
    </rPh>
    <rPh sb="19" eb="21">
      <t>ツウキン</t>
    </rPh>
    <rPh sb="21" eb="23">
      <t>リュウシュツ</t>
    </rPh>
    <rPh sb="23" eb="24">
      <t>リツ</t>
    </rPh>
    <phoneticPr fontId="18"/>
  </si>
  <si>
    <t>八戸市と三沢市の双方への通勤流出率が10％を超える</t>
    <rPh sb="0" eb="3">
      <t>ハチノヘシ</t>
    </rPh>
    <rPh sb="4" eb="7">
      <t>ミサワシ</t>
    </rPh>
    <rPh sb="8" eb="10">
      <t>ソウホウ</t>
    </rPh>
    <rPh sb="12" eb="14">
      <t>ツウキン</t>
    </rPh>
    <rPh sb="14" eb="16">
      <t>リュウシュツ</t>
    </rPh>
    <rPh sb="16" eb="17">
      <t>リツ</t>
    </rPh>
    <rPh sb="22" eb="23">
      <t>コ</t>
    </rPh>
    <phoneticPr fontId="18"/>
  </si>
  <si>
    <t>八戸市と久慈市の双方への通勤流出率が10％を超える</t>
    <rPh sb="0" eb="3">
      <t>ハチノヘシ</t>
    </rPh>
    <rPh sb="4" eb="7">
      <t>クジシ</t>
    </rPh>
    <rPh sb="8" eb="10">
      <t>ソウホウ</t>
    </rPh>
    <rPh sb="12" eb="14">
      <t>ツウキン</t>
    </rPh>
    <rPh sb="14" eb="16">
      <t>リュウシュツ</t>
    </rPh>
    <rPh sb="16" eb="17">
      <t>リツ</t>
    </rPh>
    <rPh sb="22" eb="23">
      <t>コ</t>
    </rPh>
    <phoneticPr fontId="18"/>
  </si>
  <si>
    <t>十和田市市と三沢市の双方への通勤流出率が10％を超える</t>
    <rPh sb="0" eb="4">
      <t>トワダシ</t>
    </rPh>
    <rPh sb="4" eb="5">
      <t>シ</t>
    </rPh>
    <rPh sb="6" eb="9">
      <t>ミサワシ</t>
    </rPh>
    <rPh sb="10" eb="12">
      <t>ソウホウ</t>
    </rPh>
    <rPh sb="14" eb="16">
      <t>ツウキン</t>
    </rPh>
    <rPh sb="16" eb="18">
      <t>リュウシュツ</t>
    </rPh>
    <rPh sb="18" eb="19">
      <t>リツ</t>
    </rPh>
    <rPh sb="24" eb="25">
      <t>コ</t>
    </rPh>
    <phoneticPr fontId="18"/>
  </si>
  <si>
    <t>千歳市と札幌市の双方への通勤流出率が10％を超える</t>
    <rPh sb="0" eb="3">
      <t>チトセシ</t>
    </rPh>
    <rPh sb="4" eb="7">
      <t>サッポロシ</t>
    </rPh>
    <rPh sb="8" eb="10">
      <t>ソウホウ</t>
    </rPh>
    <rPh sb="12" eb="14">
      <t>ツウキン</t>
    </rPh>
    <rPh sb="14" eb="15">
      <t>リュウ</t>
    </rPh>
    <rPh sb="15" eb="16">
      <t>シュツ</t>
    </rPh>
    <rPh sb="16" eb="17">
      <t>リツ</t>
    </rPh>
    <rPh sb="22" eb="23">
      <t>コ</t>
    </rPh>
    <phoneticPr fontId="18"/>
  </si>
  <si>
    <t>久留米市と八女市双方への流出率が10％を超えるので、２つの就業圏域にまたがる</t>
    <rPh sb="0" eb="4">
      <t>クルメシ</t>
    </rPh>
    <rPh sb="5" eb="8">
      <t>ヤメシ</t>
    </rPh>
    <rPh sb="8" eb="10">
      <t>ソウホウ</t>
    </rPh>
    <rPh sb="12" eb="14">
      <t>リュウシュツ</t>
    </rPh>
    <rPh sb="14" eb="15">
      <t>リツ</t>
    </rPh>
    <rPh sb="20" eb="21">
      <t>コ</t>
    </rPh>
    <rPh sb="29" eb="31">
      <t>シュウギョウ</t>
    </rPh>
    <rPh sb="31" eb="33">
      <t>ケンイキ</t>
    </rPh>
    <phoneticPr fontId="18"/>
  </si>
  <si>
    <t>北秋田地域就業圏域</t>
    <rPh sb="3" eb="5">
      <t>チイキ</t>
    </rPh>
    <phoneticPr fontId="18"/>
  </si>
  <si>
    <t>大阪市と神戸市の双方への通勤流出率が10.0％を超える</t>
    <rPh sb="0" eb="3">
      <t>オオサカシ</t>
    </rPh>
    <rPh sb="4" eb="7">
      <t>コウベシ</t>
    </rPh>
    <rPh sb="8" eb="10">
      <t>ソウホウ</t>
    </rPh>
    <rPh sb="12" eb="14">
      <t>ツウキン</t>
    </rPh>
    <rPh sb="14" eb="16">
      <t>リュウシュツ</t>
    </rPh>
    <rPh sb="16" eb="17">
      <t>リツ</t>
    </rPh>
    <rPh sb="24" eb="25">
      <t>コ</t>
    </rPh>
    <phoneticPr fontId="18"/>
  </si>
  <si>
    <t>大阪就業圏域に含まれる川西市への流出率と合わせて15％を超える。</t>
    <rPh sb="0" eb="2">
      <t>オオサカ</t>
    </rPh>
    <rPh sb="2" eb="4">
      <t>シュウギョウ</t>
    </rPh>
    <rPh sb="4" eb="6">
      <t>ケンイキ</t>
    </rPh>
    <rPh sb="7" eb="8">
      <t>フク</t>
    </rPh>
    <rPh sb="11" eb="14">
      <t>カワニシシ</t>
    </rPh>
    <rPh sb="16" eb="18">
      <t>リュウシュツ</t>
    </rPh>
    <rPh sb="18" eb="19">
      <t>リツ</t>
    </rPh>
    <rPh sb="20" eb="21">
      <t>ア</t>
    </rPh>
    <rPh sb="28" eb="29">
      <t>コ</t>
    </rPh>
    <phoneticPr fontId="18"/>
  </si>
  <si>
    <t>豊岡就業圏域に含まれる加美町と合わせて流出率が10％を超える。</t>
    <rPh sb="0" eb="2">
      <t>トヨオカ</t>
    </rPh>
    <rPh sb="2" eb="4">
      <t>シュウギョウ</t>
    </rPh>
    <rPh sb="4" eb="6">
      <t>ケンイキ</t>
    </rPh>
    <rPh sb="7" eb="8">
      <t>フク</t>
    </rPh>
    <rPh sb="11" eb="14">
      <t>カミチョウ</t>
    </rPh>
    <rPh sb="15" eb="16">
      <t>ア</t>
    </rPh>
    <rPh sb="19" eb="21">
      <t>リュウシュツ</t>
    </rPh>
    <rPh sb="21" eb="22">
      <t>リツ</t>
    </rPh>
    <rPh sb="27" eb="28">
      <t>コ</t>
    </rPh>
    <phoneticPr fontId="18"/>
  </si>
  <si>
    <t>赤井川就業圏域</t>
    <phoneticPr fontId="18"/>
  </si>
  <si>
    <t>赤井川就業圏域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</si>
</sst>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0.000_ "/>
    <numFmt numFmtId="178" formatCode="0.0%"/>
    <numFmt numFmtId="179" formatCode="#,##0_);[Red]\(#,##0\)"/>
    <numFmt numFmtId="180" formatCode="0.00_ "/>
    <numFmt numFmtId="181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81" fontId="20" fillId="0" borderId="0" xfId="0" applyNumberFormat="1" applyFont="1" applyAlignment="1">
      <alignment vertical="center" shrinkToFit="1"/>
    </xf>
    <xf numFmtId="181" fontId="21" fillId="0" borderId="0" xfId="0" applyNumberFormat="1" applyFont="1" applyAlignment="1">
      <alignment horizontal="center" vertical="center" shrinkToFit="1"/>
    </xf>
    <xf numFmtId="181" fontId="21" fillId="33" borderId="0" xfId="0" applyNumberFormat="1" applyFont="1" applyFill="1" applyAlignment="1">
      <alignment vertical="center" shrinkToFit="1"/>
    </xf>
    <xf numFmtId="181" fontId="21" fillId="33" borderId="0" xfId="0" applyNumberFormat="1" applyFont="1" applyFill="1" applyAlignment="1">
      <alignment horizontal="center" vertical="center" shrinkToFit="1"/>
    </xf>
    <xf numFmtId="181" fontId="21" fillId="34" borderId="0" xfId="0" applyNumberFormat="1" applyFont="1" applyFill="1" applyAlignment="1">
      <alignment vertical="center" shrinkToFit="1"/>
    </xf>
    <xf numFmtId="181" fontId="21" fillId="34" borderId="0" xfId="0" applyNumberFormat="1" applyFont="1" applyFill="1" applyAlignment="1">
      <alignment horizontal="center" vertical="center" shrinkToFit="1"/>
    </xf>
    <xf numFmtId="181" fontId="21" fillId="35" borderId="0" xfId="0" applyNumberFormat="1" applyFont="1" applyFill="1" applyAlignment="1">
      <alignment vertical="center" shrinkToFit="1"/>
    </xf>
    <xf numFmtId="181" fontId="21" fillId="35" borderId="0" xfId="0" applyNumberFormat="1" applyFont="1" applyFill="1" applyAlignment="1">
      <alignment horizontal="center" vertical="center" shrinkToFit="1"/>
    </xf>
    <xf numFmtId="0" fontId="21" fillId="0" borderId="0" xfId="0" applyFont="1">
      <alignment vertical="center"/>
    </xf>
    <xf numFmtId="176" fontId="21" fillId="0" borderId="0" xfId="0" applyNumberFormat="1" applyFont="1">
      <alignment vertical="center"/>
    </xf>
    <xf numFmtId="179" fontId="21" fillId="0" borderId="0" xfId="0" applyNumberFormat="1" applyFont="1" applyAlignment="1">
      <alignment vertical="center"/>
    </xf>
    <xf numFmtId="178" fontId="21" fillId="0" borderId="0" xfId="0" applyNumberFormat="1" applyFont="1">
      <alignment vertical="center"/>
    </xf>
    <xf numFmtId="179" fontId="21" fillId="0" borderId="0" xfId="0" applyNumberFormat="1" applyFont="1">
      <alignment vertical="center"/>
    </xf>
    <xf numFmtId="0" fontId="22" fillId="0" borderId="0" xfId="0" applyNumberFormat="1" applyFont="1" applyAlignment="1">
      <alignment horizontal="right"/>
    </xf>
    <xf numFmtId="177" fontId="21" fillId="0" borderId="0" xfId="0" applyNumberFormat="1" applyFont="1">
      <alignment vertical="center"/>
    </xf>
    <xf numFmtId="0" fontId="21" fillId="0" borderId="0" xfId="0" applyFont="1" applyAlignment="1">
      <alignment horizontal="left" vertical="center"/>
    </xf>
    <xf numFmtId="180" fontId="21" fillId="0" borderId="0" xfId="0" applyNumberFormat="1" applyFont="1">
      <alignment vertical="center"/>
    </xf>
    <xf numFmtId="0" fontId="21" fillId="33" borderId="0" xfId="0" applyFont="1" applyFill="1">
      <alignment vertical="center"/>
    </xf>
    <xf numFmtId="0" fontId="21" fillId="0" borderId="0" xfId="0" applyFont="1" applyFill="1">
      <alignment vertical="center"/>
    </xf>
    <xf numFmtId="176" fontId="21" fillId="0" borderId="0" xfId="0" applyNumberFormat="1" applyFont="1" applyFill="1">
      <alignment vertical="center"/>
    </xf>
    <xf numFmtId="179" fontId="21" fillId="0" borderId="0" xfId="0" applyNumberFormat="1" applyFont="1" applyFill="1">
      <alignment vertical="center"/>
    </xf>
    <xf numFmtId="0" fontId="22" fillId="0" borderId="0" xfId="0" applyNumberFormat="1" applyFont="1" applyFill="1" applyAlignment="1">
      <alignment horizontal="right"/>
    </xf>
    <xf numFmtId="178" fontId="21" fillId="0" borderId="0" xfId="0" applyNumberFormat="1" applyFont="1" applyFill="1">
      <alignment vertical="center"/>
    </xf>
    <xf numFmtId="0" fontId="21" fillId="36" borderId="0" xfId="0" applyFont="1" applyFill="1">
      <alignment vertical="center"/>
    </xf>
    <xf numFmtId="179" fontId="21" fillId="36" borderId="0" xfId="0" applyNumberFormat="1" applyFont="1" applyFill="1" applyAlignment="1">
      <alignment vertical="center"/>
    </xf>
    <xf numFmtId="178" fontId="21" fillId="36" borderId="0" xfId="0" applyNumberFormat="1" applyFont="1" applyFill="1">
      <alignment vertical="center"/>
    </xf>
    <xf numFmtId="179" fontId="21" fillId="36" borderId="0" xfId="0" applyNumberFormat="1" applyFont="1" applyFill="1">
      <alignment vertical="center"/>
    </xf>
    <xf numFmtId="176" fontId="21" fillId="36" borderId="0" xfId="0" applyNumberFormat="1" applyFont="1" applyFill="1">
      <alignment vertical="center"/>
    </xf>
    <xf numFmtId="179" fontId="21" fillId="0" borderId="0" xfId="0" applyNumberFormat="1" applyFont="1" applyFill="1" applyAlignment="1">
      <alignment vertical="center"/>
    </xf>
    <xf numFmtId="0" fontId="21" fillId="37" borderId="0" xfId="0" applyFont="1" applyFill="1">
      <alignment vertical="center"/>
    </xf>
    <xf numFmtId="179" fontId="21" fillId="37" borderId="0" xfId="0" applyNumberFormat="1" applyFont="1" applyFill="1">
      <alignment vertical="center"/>
    </xf>
    <xf numFmtId="176" fontId="21" fillId="37" borderId="0" xfId="0" applyNumberFormat="1" applyFont="1" applyFill="1">
      <alignment vertical="center"/>
    </xf>
    <xf numFmtId="0" fontId="23" fillId="37" borderId="0" xfId="0" applyFont="1" applyFill="1">
      <alignment vertical="center"/>
    </xf>
    <xf numFmtId="179" fontId="23" fillId="37" borderId="0" xfId="0" applyNumberFormat="1" applyFont="1" applyFill="1" applyAlignment="1">
      <alignment vertical="center"/>
    </xf>
    <xf numFmtId="176" fontId="23" fillId="37" borderId="0" xfId="0" applyNumberFormat="1" applyFont="1" applyFill="1">
      <alignment vertical="center"/>
    </xf>
    <xf numFmtId="179" fontId="21" fillId="37" borderId="0" xfId="0" applyNumberFormat="1" applyFont="1" applyFill="1" applyAlignment="1">
      <alignment vertical="center"/>
    </xf>
    <xf numFmtId="177" fontId="21" fillId="39" borderId="0" xfId="0" applyNumberFormat="1" applyFont="1" applyFill="1">
      <alignment vertical="center"/>
    </xf>
    <xf numFmtId="0" fontId="21" fillId="0" borderId="0" xfId="0" applyFont="1" applyBorder="1">
      <alignment vertical="center"/>
    </xf>
    <xf numFmtId="0" fontId="21" fillId="0" borderId="0" xfId="0" applyFont="1" applyFill="1" applyBorder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21" fillId="33" borderId="0" xfId="0" applyFont="1" applyFill="1" applyAlignment="1">
      <alignment horizontal="left" vertical="center" shrinkToFit="1"/>
    </xf>
    <xf numFmtId="0" fontId="24" fillId="0" borderId="0" xfId="0" quotePrefix="1" applyFont="1" applyFill="1" applyBorder="1" applyAlignment="1">
      <alignment horizontal="left" vertical="center" shrinkToFit="1"/>
    </xf>
    <xf numFmtId="0" fontId="21" fillId="38" borderId="0" xfId="0" applyFont="1" applyFill="1" applyAlignment="1">
      <alignment horizontal="left" vertical="center" shrinkToFit="1"/>
    </xf>
    <xf numFmtId="0" fontId="21" fillId="40" borderId="0" xfId="0" applyFont="1" applyFill="1" applyAlignment="1">
      <alignment horizontal="left" vertical="center" shrinkToFit="1"/>
    </xf>
    <xf numFmtId="177" fontId="21" fillId="0" borderId="0" xfId="0" applyNumberFormat="1" applyFont="1" applyFill="1">
      <alignment vertical="center"/>
    </xf>
    <xf numFmtId="180" fontId="21" fillId="0" borderId="0" xfId="0" applyNumberFormat="1" applyFont="1" applyFill="1">
      <alignment vertical="center"/>
    </xf>
    <xf numFmtId="181" fontId="20" fillId="33" borderId="11" xfId="0" applyNumberFormat="1" applyFont="1" applyFill="1" applyBorder="1" applyAlignment="1">
      <alignment vertical="center" shrinkToFit="1"/>
    </xf>
    <xf numFmtId="181" fontId="20" fillId="33" borderId="11" xfId="0" applyNumberFormat="1" applyFont="1" applyFill="1" applyBorder="1" applyAlignment="1">
      <alignment horizontal="center" vertical="center" shrinkToFit="1"/>
    </xf>
    <xf numFmtId="3" fontId="21" fillId="0" borderId="12" xfId="0" applyNumberFormat="1" applyFont="1" applyBorder="1" applyAlignment="1">
      <alignment vertical="center" wrapText="1"/>
    </xf>
    <xf numFmtId="3" fontId="21" fillId="0" borderId="12" xfId="0" applyNumberFormat="1" applyFont="1" applyBorder="1" applyAlignment="1">
      <alignment horizontal="center" vertical="center" wrapText="1"/>
    </xf>
    <xf numFmtId="38" fontId="26" fillId="0" borderId="0" xfId="42" applyFont="1" applyBorder="1" applyAlignment="1">
      <alignment horizontal="right" vertical="center"/>
    </xf>
    <xf numFmtId="0" fontId="21" fillId="41" borderId="0" xfId="0" applyFont="1" applyFill="1" applyAlignment="1">
      <alignment horizontal="left" vertical="center" shrinkToFit="1"/>
    </xf>
    <xf numFmtId="0" fontId="24" fillId="0" borderId="0" xfId="0" applyFont="1" applyFill="1" applyAlignment="1">
      <alignment horizontal="left" vertical="center" shrinkToFit="1"/>
    </xf>
    <xf numFmtId="0" fontId="21" fillId="0" borderId="10" xfId="0" applyFont="1" applyFill="1" applyBorder="1">
      <alignment vertical="center"/>
    </xf>
    <xf numFmtId="181" fontId="20" fillId="0" borderId="0" xfId="0" applyNumberFormat="1" applyFont="1" applyAlignment="1">
      <alignment vertical="center" wrapText="1" shrinkToFit="1"/>
    </xf>
    <xf numFmtId="181" fontId="20" fillId="0" borderId="0" xfId="0" applyNumberFormat="1" applyFont="1" applyAlignment="1">
      <alignment horizontal="center" vertical="center" shrinkToFit="1"/>
    </xf>
    <xf numFmtId="181" fontId="20" fillId="0" borderId="0" xfId="0" applyNumberFormat="1" applyFont="1" applyFill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098C63B5-897E-4B5F-8D48-A1185C15131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B7D-4217-9D1C-9ADCA543EC1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B7D-4217-9D1C-9ADCA543EC1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B7D-4217-9D1C-9ADCA543EC1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B7D-4217-9D1C-9ADCA543EC1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B7D-4217-9D1C-9ADCA543EC17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B7D-4217-9D1C-9ADCA543EC17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B7D-4217-9D1C-9ADCA543EC17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B7D-4217-9D1C-9ADCA543EC17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B7D-4217-9D1C-9ADCA543EC17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7.8791852743197319E-2"/>
                  <c:y val="-3.4687152972891544E-2"/>
                </c:manualLayout>
              </c:layout>
              <c:tx>
                <c:rich>
                  <a:bodyPr/>
                  <a:lstStyle/>
                  <a:p>
                    <a:fld id="{4D057C4E-0F08-4E61-B54C-767A607CE5D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1"/>
              <c:layout>
                <c:manualLayout>
                  <c:x val="-4.0271391402078742E-2"/>
                  <c:y val="-2.8832781163120724E-2"/>
                </c:manualLayout>
              </c:layout>
              <c:tx>
                <c:rich>
                  <a:bodyPr/>
                  <a:lstStyle/>
                  <a:p>
                    <a:fld id="{1DC722B5-A764-4DCC-9D2E-819DDCA7175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-3.5018601219198926E-2"/>
                  <c:y val="3.2638122839471741E-2"/>
                </c:manualLayout>
              </c:layout>
              <c:tx>
                <c:rich>
                  <a:bodyPr/>
                  <a:lstStyle/>
                  <a:p>
                    <a:fld id="{ABE8870C-54EE-4E3D-B65D-37C33DB65E2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0"/>
                  <c:y val="-8.3424798289232702E-3"/>
                </c:manualLayout>
              </c:layout>
              <c:tx>
                <c:rich>
                  <a:bodyPr/>
                  <a:lstStyle/>
                  <a:p>
                    <a:fld id="{F4457859-EE26-48AC-A443-144704AC5F3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4"/>
              <c:layout>
                <c:manualLayout>
                  <c:x val="-5.9531622072637951E-2"/>
                  <c:y val="-4.6395896592432977E-2"/>
                </c:manualLayout>
              </c:layout>
              <c:tx>
                <c:rich>
                  <a:bodyPr/>
                  <a:lstStyle/>
                  <a:p>
                    <a:fld id="{7261526E-59D1-4E03-A9EF-2AAC7A477DA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5"/>
              <c:layout>
                <c:manualLayout>
                  <c:x val="-1.9260230670559465E-2"/>
                  <c:y val="-3.175996706800624E-2"/>
                </c:manualLayout>
              </c:layout>
              <c:tx>
                <c:rich>
                  <a:bodyPr/>
                  <a:lstStyle/>
                  <a:p>
                    <a:fld id="{05D8E127-D9CC-422A-9957-5FDBD2689F4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6"/>
              <c:layout>
                <c:manualLayout>
                  <c:x val="-2.1011160731519405E-2"/>
                  <c:y val="-4.3468710687547672E-2"/>
                </c:manualLayout>
              </c:layout>
              <c:tx>
                <c:rich>
                  <a:bodyPr/>
                  <a:lstStyle/>
                  <a:p>
                    <a:fld id="{0736CE99-3CC6-4633-9267-18183BDA7DC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7"/>
              <c:layout>
                <c:manualLayout>
                  <c:x val="-1.7509300609599397E-3"/>
                  <c:y val="-5.415293924037912E-3"/>
                </c:manualLayout>
              </c:layout>
              <c:tx>
                <c:rich>
                  <a:bodyPr/>
                  <a:lstStyle/>
                  <a:p>
                    <a:fld id="{DCD4346F-F426-4CB9-A37B-DAC9259ED65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B2FAC1CC-1ECE-4777-BF3E-3A338A52423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CD202012-8DE4-4C18-AA43-CA5B43E4C73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>
                <c:manualLayout>
                  <c:x val="3.5018601219198153E-3"/>
                  <c:y val="-8.3424798289233239E-3"/>
                </c:manualLayout>
              </c:layout>
              <c:tx>
                <c:rich>
                  <a:bodyPr/>
                  <a:lstStyle/>
                  <a:p>
                    <a:fld id="{AC8F373B-AE00-4B74-A8D9-F3A1B8345F9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1"/>
              <c:layout>
                <c:manualLayout>
                  <c:x val="-6.6535342316477772E-2"/>
                  <c:y val="-2.0051223448464703E-2"/>
                </c:manualLayout>
              </c:layout>
              <c:tx>
                <c:rich>
                  <a:bodyPr/>
                  <a:lstStyle/>
                  <a:p>
                    <a:fld id="{9E8988A0-4F43-48EA-92AE-9E27BE1984B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2"/>
              <c:layout>
                <c:manualLayout>
                  <c:x val="-7.3539062560317475E-2"/>
                  <c:y val="-2.8832781163120776E-2"/>
                </c:manualLayout>
              </c:layout>
              <c:tx>
                <c:rich>
                  <a:bodyPr/>
                  <a:lstStyle/>
                  <a:p>
                    <a:fld id="{F8646992-B42E-429A-A599-2E36215028F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3"/>
              <c:layout>
                <c:manualLayout>
                  <c:x val="-6.8286272377437715E-2"/>
                  <c:y val="-2.8832781163120776E-2"/>
                </c:manualLayout>
              </c:layout>
              <c:tx>
                <c:rich>
                  <a:bodyPr/>
                  <a:lstStyle/>
                  <a:p>
                    <a:fld id="{6CDF99AF-4290-4291-9313-A60B286D5AB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4"/>
              <c:layout>
                <c:manualLayout>
                  <c:x val="-1.2256510426719578E-2"/>
                  <c:y val="-3.4687152972891544E-2"/>
                </c:manualLayout>
              </c:layout>
              <c:tx>
                <c:rich>
                  <a:bodyPr/>
                  <a:lstStyle/>
                  <a:p>
                    <a:fld id="{51A12786-F00F-401F-9E42-0BB7D2D74B4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5"/>
              <c:layout>
                <c:manualLayout>
                  <c:x val="3.5018601219197511E-3"/>
                  <c:y val="-2.4881080191525543E-3"/>
                </c:manualLayout>
              </c:layout>
              <c:tx>
                <c:rich>
                  <a:bodyPr/>
                  <a:lstStyle/>
                  <a:p>
                    <a:fld id="{64BFC87C-78CB-46F1-BF14-DF23D66F58D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6"/>
              <c:layout>
                <c:manualLayout>
                  <c:x val="-4.0271391402078617E-2"/>
                  <c:y val="-4.6395896592432928E-2"/>
                </c:manualLayout>
              </c:layout>
              <c:tx>
                <c:rich>
                  <a:bodyPr/>
                  <a:lstStyle/>
                  <a:p>
                    <a:fld id="{D5C0D585-7CA1-4996-95D8-3A422E5C720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7"/>
              <c:layout>
                <c:manualLayout>
                  <c:x val="-7.3539062560317475E-2"/>
                  <c:y val="-2.4881080191526618E-3"/>
                </c:manualLayout>
              </c:layout>
              <c:tx>
                <c:rich>
                  <a:bodyPr/>
                  <a:lstStyle/>
                  <a:p>
                    <a:fld id="{6C4A9CE0-FF01-4EFF-97E3-B46DE42959B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2729D76A-291F-42D9-9868-D4FE2DB1992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9"/>
              <c:layout>
                <c:manualLayout>
                  <c:x val="-1.7509300609599397E-3"/>
                  <c:y val="3.2638122839471741E-2"/>
                </c:manualLayout>
              </c:layout>
              <c:tx>
                <c:rich>
                  <a:bodyPr/>
                  <a:lstStyle/>
                  <a:p>
                    <a:fld id="{357B2295-D62F-4A76-94A5-8B80A0338B5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0"/>
              <c:layout>
                <c:manualLayout>
                  <c:x val="8.7546503047996986E-3"/>
                  <c:y val="3.3662637906181079E-3"/>
                </c:manualLayout>
              </c:layout>
              <c:tx>
                <c:rich>
                  <a:bodyPr/>
                  <a:lstStyle/>
                  <a:p>
                    <a:fld id="{2007F838-51D4-43B9-BD4E-8CFE4B1D54A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1"/>
              <c:layout>
                <c:manualLayout>
                  <c:x val="-8.579557298703705E-2"/>
                  <c:y val="-3.4687152972891495E-2"/>
                </c:manualLayout>
              </c:layout>
              <c:tx>
                <c:rich>
                  <a:bodyPr/>
                  <a:lstStyle/>
                  <a:p>
                    <a:fld id="{FC4149CF-DDA1-4545-A192-7DC05884873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2"/>
              <c:layout>
                <c:manualLayout>
                  <c:x val="-0.10975270801324861"/>
                  <c:y val="1.5075007410159647E-2"/>
                </c:manualLayout>
              </c:layout>
              <c:tx>
                <c:rich>
                  <a:bodyPr/>
                  <a:lstStyle/>
                  <a:p>
                    <a:fld id="{D58BE5BD-7614-4861-97EF-D935CE50FCE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3"/>
              <c:layout>
                <c:manualLayout>
                  <c:x val="5.2527901828798192E-3"/>
                  <c:y val="1.507500741015954E-2"/>
                </c:manualLayout>
              </c:layout>
              <c:tx>
                <c:rich>
                  <a:bodyPr/>
                  <a:lstStyle/>
                  <a:p>
                    <a:fld id="{84ECC88D-E83A-454C-9CEA-4D568E46EAB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4"/>
              <c:layout>
                <c:manualLayout>
                  <c:x val="-8.0542782804157234E-2"/>
                  <c:y val="-3.7614338877776904E-2"/>
                </c:manualLayout>
              </c:layout>
              <c:tx>
                <c:rich>
                  <a:bodyPr/>
                  <a:lstStyle/>
                  <a:p>
                    <a:fld id="{D4AAA935-FCE9-423B-858A-F893835F529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5"/>
              <c:layout>
                <c:manualLayout>
                  <c:x val="-1.2256510426719642E-2"/>
                  <c:y val="2.9710936934586277E-2"/>
                </c:manualLayout>
              </c:layout>
              <c:tx>
                <c:rich>
                  <a:bodyPr/>
                  <a:lstStyle/>
                  <a:p>
                    <a:fld id="{D3666EB7-9FEC-4714-9063-4CEDE30A708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481F1F57-C09B-464E-A64E-F8EEF22B290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A1BD525B-ADED-4F83-B04B-518FC955DD0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8"/>
              <c:layout>
                <c:manualLayout>
                  <c:x val="6.128255213359789E-3"/>
                  <c:y val="-1.1269665733808521E-2"/>
                </c:manualLayout>
              </c:layout>
              <c:tx>
                <c:rich>
                  <a:bodyPr/>
                  <a:lstStyle/>
                  <a:p>
                    <a:fld id="{751789A8-A1D2-4011-AD87-3D5E53F458C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A1AEB07A-BFEA-4669-812A-7B469CE7635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8ABFD769-E1F0-43BB-99EF-60B99639BC5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AD8D2A54-63BF-4797-A5EF-B4C6CD27249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2"/>
              <c:layout>
                <c:manualLayout>
                  <c:x val="-4.9026041706878312E-2"/>
                  <c:y val="3.2638122839471741E-2"/>
                </c:manualLayout>
              </c:layout>
              <c:tx>
                <c:rich>
                  <a:bodyPr/>
                  <a:lstStyle/>
                  <a:p>
                    <a:fld id="{2180C148-1657-4DA0-AA14-23C7A9C003A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6EB73C70-3434-435C-B20F-5560DA3E442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4"/>
              <c:layout>
                <c:manualLayout>
                  <c:x val="-8.5795572987037119E-2"/>
                  <c:y val="-2.4881080191525543E-3"/>
                </c:manualLayout>
              </c:layout>
              <c:tx>
                <c:rich>
                  <a:bodyPr/>
                  <a:lstStyle/>
                  <a:p>
                    <a:fld id="{4139DE29-64CA-4AD3-A091-DF89FA1AB4B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6"/>
              <c:layout>
                <c:manualLayout>
                  <c:x val="1.7509300609599397E-3"/>
                  <c:y val="-5.415293924037912E-3"/>
                </c:manualLayout>
              </c:layout>
              <c:tx>
                <c:rich>
                  <a:bodyPr/>
                  <a:lstStyle/>
                  <a:p>
                    <a:fld id="{0076816F-F2A5-45AA-A112-5FBAB18BBE3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7"/>
              <c:layout>
                <c:manualLayout>
                  <c:x val="-1.7509300609599397E-3"/>
                  <c:y val="-3.4687152972891495E-2"/>
                </c:manualLayout>
              </c:layout>
              <c:tx>
                <c:rich>
                  <a:bodyPr/>
                  <a:lstStyle/>
                  <a:p>
                    <a:fld id="{7BC7D330-13E2-4261-AEDE-AE8AB15B9B5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8"/>
              <c:layout>
                <c:manualLayout>
                  <c:x val="-6.4784412255517773E-2"/>
                  <c:y val="2.9710936934586384E-2"/>
                </c:manualLayout>
              </c:layout>
              <c:tx>
                <c:rich>
                  <a:bodyPr/>
                  <a:lstStyle/>
                  <a:p>
                    <a:fld id="{1F394356-5D39-4636-B14C-3D552F1BDCF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0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9"/>
              <c:layout>
                <c:manualLayout>
                  <c:x val="-7.091266746887756E-2"/>
                  <c:y val="3.8492494649242349E-2"/>
                </c:manualLayout>
              </c:layout>
              <c:tx>
                <c:rich>
                  <a:bodyPr/>
                  <a:lstStyle/>
                  <a:p>
                    <a:fld id="{C21E2018-412A-4BF7-93B0-15A509EB7E1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1-3B7D-4217-9D1C-9ADCA543EC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昼夜間人口・就業者!$Y$1164:$Y$1207</c:f>
              <c:numCache>
                <c:formatCode>0.0%</c:formatCode>
                <c:ptCount val="44"/>
                <c:pt idx="0">
                  <c:v>0.61401721790740726</c:v>
                </c:pt>
                <c:pt idx="1">
                  <c:v>0.75189963792136261</c:v>
                </c:pt>
                <c:pt idx="2">
                  <c:v>0.56746852855838259</c:v>
                </c:pt>
                <c:pt idx="3">
                  <c:v>0.6642464761742537</c:v>
                </c:pt>
                <c:pt idx="4">
                  <c:v>0.66906184527042756</c:v>
                </c:pt>
                <c:pt idx="5">
                  <c:v>0.53389990557129363</c:v>
                </c:pt>
                <c:pt idx="6">
                  <c:v>0.69030209025777389</c:v>
                </c:pt>
                <c:pt idx="7">
                  <c:v>0.48780377718600287</c:v>
                </c:pt>
                <c:pt idx="8">
                  <c:v>0.65957371351562222</c:v>
                </c:pt>
                <c:pt idx="9">
                  <c:v>0.56216644649933944</c:v>
                </c:pt>
                <c:pt idx="10">
                  <c:v>0.57844538049024885</c:v>
                </c:pt>
                <c:pt idx="11">
                  <c:v>0.71087121138574449</c:v>
                </c:pt>
                <c:pt idx="12">
                  <c:v>0.72195497995683011</c:v>
                </c:pt>
                <c:pt idx="13">
                  <c:v>0.64751125562781386</c:v>
                </c:pt>
                <c:pt idx="14">
                  <c:v>0.70928443190561685</c:v>
                </c:pt>
                <c:pt idx="15">
                  <c:v>0.76695005313496278</c:v>
                </c:pt>
                <c:pt idx="16">
                  <c:v>0.72963440860215056</c:v>
                </c:pt>
                <c:pt idx="17">
                  <c:v>0.78667894413750772</c:v>
                </c:pt>
                <c:pt idx="18">
                  <c:v>0.72675054704595188</c:v>
                </c:pt>
                <c:pt idx="19">
                  <c:v>0.74578512396694219</c:v>
                </c:pt>
                <c:pt idx="20">
                  <c:v>0.68015083990401093</c:v>
                </c:pt>
                <c:pt idx="21">
                  <c:v>0.60640822784810122</c:v>
                </c:pt>
                <c:pt idx="22">
                  <c:v>0.75262557077625569</c:v>
                </c:pt>
                <c:pt idx="23">
                  <c:v>0.78126225009800077</c:v>
                </c:pt>
                <c:pt idx="24">
                  <c:v>0.71238219044523887</c:v>
                </c:pt>
                <c:pt idx="25">
                  <c:v>0.75347270941490108</c:v>
                </c:pt>
                <c:pt idx="26">
                  <c:v>0.45858530950601345</c:v>
                </c:pt>
                <c:pt idx="27">
                  <c:v>0.27875912873834541</c:v>
                </c:pt>
                <c:pt idx="28">
                  <c:v>0.56400607122738933</c:v>
                </c:pt>
                <c:pt idx="29">
                  <c:v>0.61401721790740726</c:v>
                </c:pt>
                <c:pt idx="30">
                  <c:v>0.75189963792136261</c:v>
                </c:pt>
                <c:pt idx="31">
                  <c:v>0.50670878058537239</c:v>
                </c:pt>
                <c:pt idx="32">
                  <c:v>0.44853253332578608</c:v>
                </c:pt>
                <c:pt idx="33">
                  <c:v>0.52276064610866368</c:v>
                </c:pt>
                <c:pt idx="34">
                  <c:v>0.53389990557129363</c:v>
                </c:pt>
                <c:pt idx="35">
                  <c:v>0.6228070175438597</c:v>
                </c:pt>
                <c:pt idx="36">
                  <c:v>0.73155858632220838</c:v>
                </c:pt>
                <c:pt idx="37">
                  <c:v>0.22937554467783577</c:v>
                </c:pt>
                <c:pt idx="38">
                  <c:v>0.47969621822690639</c:v>
                </c:pt>
                <c:pt idx="39">
                  <c:v>0.2801800956758278</c:v>
                </c:pt>
                <c:pt idx="40">
                  <c:v>0.24166844691305275</c:v>
                </c:pt>
                <c:pt idx="41">
                  <c:v>0.45202084213491056</c:v>
                </c:pt>
                <c:pt idx="42">
                  <c:v>0.62070805906422344</c:v>
                </c:pt>
                <c:pt idx="43">
                  <c:v>0.53868984524061903</c:v>
                </c:pt>
              </c:numCache>
            </c:numRef>
          </c:xVal>
          <c:yVal>
            <c:numRef>
              <c:f>昼夜間人口・就業者!$W$1164:$W$1207</c:f>
              <c:numCache>
                <c:formatCode>0.000_ </c:formatCode>
                <c:ptCount val="44"/>
                <c:pt idx="0">
                  <c:v>0.90039561340576002</c:v>
                </c:pt>
                <c:pt idx="1">
                  <c:v>0.83109596224436288</c:v>
                </c:pt>
                <c:pt idx="2">
                  <c:v>0.90508068243576134</c:v>
                </c:pt>
                <c:pt idx="3">
                  <c:v>0.79923789366971543</c:v>
                </c:pt>
                <c:pt idx="4">
                  <c:v>0.79624620303756999</c:v>
                </c:pt>
                <c:pt idx="5">
                  <c:v>0.9238182286074309</c:v>
                </c:pt>
                <c:pt idx="6">
                  <c:v>0.76337635384914715</c:v>
                </c:pt>
                <c:pt idx="7">
                  <c:v>0.94822791485110047</c:v>
                </c:pt>
                <c:pt idx="8">
                  <c:v>0.86691762963420094</c:v>
                </c:pt>
                <c:pt idx="9">
                  <c:v>1.0344399770246984</c:v>
                </c:pt>
                <c:pt idx="10">
                  <c:v>0.92709751754477843</c:v>
                </c:pt>
                <c:pt idx="11">
                  <c:v>0.77283837845609937</c:v>
                </c:pt>
                <c:pt idx="12">
                  <c:v>0.77915447196400256</c:v>
                </c:pt>
                <c:pt idx="13">
                  <c:v>0.85014330558209361</c:v>
                </c:pt>
                <c:pt idx="14">
                  <c:v>0.75141661812212046</c:v>
                </c:pt>
                <c:pt idx="15">
                  <c:v>0.78180815408765003</c:v>
                </c:pt>
                <c:pt idx="16">
                  <c:v>0.77789986448375636</c:v>
                </c:pt>
                <c:pt idx="17">
                  <c:v>0.81875587800618033</c:v>
                </c:pt>
                <c:pt idx="18">
                  <c:v>0.99905715969357689</c:v>
                </c:pt>
                <c:pt idx="19">
                  <c:v>0.76492100643651262</c:v>
                </c:pt>
                <c:pt idx="20">
                  <c:v>0.95191104933981929</c:v>
                </c:pt>
                <c:pt idx="21">
                  <c:v>0.87162773854789066</c:v>
                </c:pt>
                <c:pt idx="22">
                  <c:v>0.82860252108461052</c:v>
                </c:pt>
                <c:pt idx="23">
                  <c:v>0.8495114006514658</c:v>
                </c:pt>
                <c:pt idx="24">
                  <c:v>0.81109087108430133</c:v>
                </c:pt>
                <c:pt idx="25">
                  <c:v>0.88807758764840306</c:v>
                </c:pt>
                <c:pt idx="26">
                  <c:v>0.84729884786469878</c:v>
                </c:pt>
                <c:pt idx="27">
                  <c:v>1.0223467284904688</c:v>
                </c:pt>
                <c:pt idx="28">
                  <c:v>0.89567463847393913</c:v>
                </c:pt>
                <c:pt idx="29">
                  <c:v>0.90039561340576002</c:v>
                </c:pt>
                <c:pt idx="30">
                  <c:v>0.83109596224436288</c:v>
                </c:pt>
                <c:pt idx="31">
                  <c:v>0.88529175313627606</c:v>
                </c:pt>
                <c:pt idx="32">
                  <c:v>0.99240716266293505</c:v>
                </c:pt>
                <c:pt idx="33">
                  <c:v>1.0050422937493133</c:v>
                </c:pt>
                <c:pt idx="34">
                  <c:v>0.9238182286074309</c:v>
                </c:pt>
                <c:pt idx="35">
                  <c:v>0.99145712443584788</c:v>
                </c:pt>
                <c:pt idx="36">
                  <c:v>0.85266309019235897</c:v>
                </c:pt>
                <c:pt idx="37">
                  <c:v>1.0053186325756445</c:v>
                </c:pt>
                <c:pt idx="38">
                  <c:v>0.98987686282319365</c:v>
                </c:pt>
                <c:pt idx="39">
                  <c:v>0.95974632981242403</c:v>
                </c:pt>
                <c:pt idx="40">
                  <c:v>0.93680671379027347</c:v>
                </c:pt>
                <c:pt idx="41">
                  <c:v>0.96241232772316876</c:v>
                </c:pt>
                <c:pt idx="42">
                  <c:v>0.87674796747967476</c:v>
                </c:pt>
                <c:pt idx="43">
                  <c:v>1.1240753875772622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2-3B7D-4217-9D1C-9ADCA543EC17}"/>
            </c:ext>
            <c:ext xmlns:c15="http://schemas.microsoft.com/office/drawing/2012/chart" uri="{02D57815-91ED-43cb-92C2-25804820EDAC}">
              <c15:datalabelsRange>
                <c15:f>昼夜間人口・就業者!$O$1164:$O$1207</c15:f>
                <c15:dlblRangeCache>
                  <c:ptCount val="44"/>
                  <c:pt idx="0">
                    <c:v>西宮市</c:v>
                  </c:pt>
                  <c:pt idx="1">
                    <c:v>芦屋市</c:v>
                  </c:pt>
                  <c:pt idx="2">
                    <c:v>伊丹市</c:v>
                  </c:pt>
                  <c:pt idx="3">
                    <c:v>宝塚市</c:v>
                  </c:pt>
                  <c:pt idx="4">
                    <c:v>川西市</c:v>
                  </c:pt>
                  <c:pt idx="5">
                    <c:v>三田市</c:v>
                  </c:pt>
                  <c:pt idx="6">
                    <c:v>猪名川町</c:v>
                  </c:pt>
                  <c:pt idx="7">
                    <c:v>奈良市</c:v>
                  </c:pt>
                  <c:pt idx="8">
                    <c:v>大和高田市</c:v>
                  </c:pt>
                  <c:pt idx="9">
                    <c:v>大和郡山市</c:v>
                  </c:pt>
                  <c:pt idx="10">
                    <c:v>橿原市</c:v>
                  </c:pt>
                  <c:pt idx="11">
                    <c:v>生駒市</c:v>
                  </c:pt>
                  <c:pt idx="12">
                    <c:v>香芝市</c:v>
                  </c:pt>
                  <c:pt idx="13">
                    <c:v>葛城市</c:v>
                  </c:pt>
                  <c:pt idx="14">
                    <c:v>平群町</c:v>
                  </c:pt>
                  <c:pt idx="15">
                    <c:v>三郷町</c:v>
                  </c:pt>
                  <c:pt idx="16">
                    <c:v>斑鳩町</c:v>
                  </c:pt>
                  <c:pt idx="17">
                    <c:v>安堵町</c:v>
                  </c:pt>
                  <c:pt idx="18">
                    <c:v>川西町</c:v>
                  </c:pt>
                  <c:pt idx="19">
                    <c:v>三宅町</c:v>
                  </c:pt>
                  <c:pt idx="20">
                    <c:v>高取町</c:v>
                  </c:pt>
                  <c:pt idx="21">
                    <c:v>明日香村</c:v>
                  </c:pt>
                  <c:pt idx="22">
                    <c:v>上牧町</c:v>
                  </c:pt>
                  <c:pt idx="23">
                    <c:v>王寺町</c:v>
                  </c:pt>
                  <c:pt idx="24">
                    <c:v>広陵町</c:v>
                  </c:pt>
                  <c:pt idx="25">
                    <c:v>河合町</c:v>
                  </c:pt>
                  <c:pt idx="26">
                    <c:v>橋本市</c:v>
                  </c:pt>
                  <c:pt idx="27">
                    <c:v>神戸市</c:v>
                  </c:pt>
                  <c:pt idx="28">
                    <c:v>明石市</c:v>
                  </c:pt>
                  <c:pt idx="29">
                    <c:v>西宮市</c:v>
                  </c:pt>
                  <c:pt idx="30">
                    <c:v>芦屋市</c:v>
                  </c:pt>
                  <c:pt idx="31">
                    <c:v>加古川市</c:v>
                  </c:pt>
                  <c:pt idx="32">
                    <c:v>三木市</c:v>
                  </c:pt>
                  <c:pt idx="33">
                    <c:v>高砂市</c:v>
                  </c:pt>
                  <c:pt idx="34">
                    <c:v>三田市</c:v>
                  </c:pt>
                  <c:pt idx="35">
                    <c:v>稲美町</c:v>
                  </c:pt>
                  <c:pt idx="36">
                    <c:v>播磨町</c:v>
                  </c:pt>
                  <c:pt idx="37">
                    <c:v>姫路市</c:v>
                  </c:pt>
                  <c:pt idx="38">
                    <c:v>相生市</c:v>
                  </c:pt>
                  <c:pt idx="39">
                    <c:v>赤穂市</c:v>
                  </c:pt>
                  <c:pt idx="40">
                    <c:v>宍粟市</c:v>
                  </c:pt>
                  <c:pt idx="41">
                    <c:v>たつの市</c:v>
                  </c:pt>
                  <c:pt idx="42">
                    <c:v>市川町</c:v>
                  </c:pt>
                  <c:pt idx="43">
                    <c:v>福崎町</c:v>
                  </c:pt>
                </c15:dlblRangeCache>
              </c15:datalabelsRange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88773832"/>
        <c:axId val="388772656"/>
      </c:scatterChart>
      <c:valAx>
        <c:axId val="388773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通勤流出率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8772656"/>
        <c:crosses val="autoZero"/>
        <c:crossBetween val="midCat"/>
      </c:valAx>
      <c:valAx>
        <c:axId val="388772656"/>
        <c:scaling>
          <c:orientation val="minMax"/>
          <c:min val="0.750000000000000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昼夜間人口比率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_ 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877383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6DF7E6D-EAC2-4277-85B3-79FE52199E0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tx>
                <c:rich>
                  <a:bodyPr/>
                  <a:lstStyle/>
                  <a:p>
                    <a:fld id="{C0F352EC-C7F2-41D2-9E16-16969AA0EB7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BA043D90-C25F-4D19-8570-9D7D2D44F8F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tx>
                <c:rich>
                  <a:bodyPr/>
                  <a:lstStyle/>
                  <a:p>
                    <a:fld id="{887FD30A-6790-496E-96A3-5F1F8466C21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tx>
                <c:rich>
                  <a:bodyPr/>
                  <a:lstStyle/>
                  <a:p>
                    <a:fld id="{3D9A8ECA-F66B-447B-B59C-5B4761A271D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tx>
                <c:rich>
                  <a:bodyPr/>
                  <a:lstStyle/>
                  <a:p>
                    <a:fld id="{B2B5EED7-1533-4F73-9FDA-EFD99EE151E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36"/>
              <c:tx>
                <c:rich>
                  <a:bodyPr/>
                  <a:lstStyle/>
                  <a:p>
                    <a:fld id="{237FE4E8-564A-4577-9111-02852F100A3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5E8DEE1B-ADB5-4CDD-B4A4-26CFA5C3B36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4A0BB3F1-230B-49FA-AC96-6712F8CE883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CBEFED7A-2761-43B7-8196-A0E74CF2280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4AECE0CA-2858-4162-A470-74D53AA5CA3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5A0600BF-5C90-4C6E-A552-99DC71BFFFB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43"/>
              <c:tx>
                <c:rich>
                  <a:bodyPr/>
                  <a:lstStyle/>
                  <a:p>
                    <a:fld id="{B16F936E-F80F-473E-B0B6-5D5AFB62BC8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4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4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4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0-30D5-4E79-9B62-5564AE102224}"/>
                </c:ext>
                <c:ext xmlns:c15="http://schemas.microsoft.com/office/drawing/2012/chart" uri="{CE6537A1-D6FC-4f65-9D91-7224C49458BB}"/>
              </c:extLst>
            </c:dLbl>
            <c:dLbl>
              <c:idx val="4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1-30D5-4E79-9B62-5564AE10222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昼夜間人口・就業者!$Y$1164:$Y$1207</c:f>
              <c:numCache>
                <c:formatCode>0.0%</c:formatCode>
                <c:ptCount val="44"/>
                <c:pt idx="0">
                  <c:v>0.61401721790740726</c:v>
                </c:pt>
                <c:pt idx="1">
                  <c:v>0.75189963792136261</c:v>
                </c:pt>
                <c:pt idx="2">
                  <c:v>0.56746852855838259</c:v>
                </c:pt>
                <c:pt idx="3">
                  <c:v>0.6642464761742537</c:v>
                </c:pt>
                <c:pt idx="4">
                  <c:v>0.66906184527042756</c:v>
                </c:pt>
                <c:pt idx="5">
                  <c:v>0.53389990557129363</c:v>
                </c:pt>
                <c:pt idx="6">
                  <c:v>0.69030209025777389</c:v>
                </c:pt>
                <c:pt idx="7">
                  <c:v>0.48780377718600287</c:v>
                </c:pt>
                <c:pt idx="8">
                  <c:v>0.65957371351562222</c:v>
                </c:pt>
                <c:pt idx="9">
                  <c:v>0.56216644649933944</c:v>
                </c:pt>
                <c:pt idx="10">
                  <c:v>0.57844538049024885</c:v>
                </c:pt>
                <c:pt idx="11">
                  <c:v>0.71087121138574449</c:v>
                </c:pt>
                <c:pt idx="12">
                  <c:v>0.72195497995683011</c:v>
                </c:pt>
                <c:pt idx="13">
                  <c:v>0.64751125562781386</c:v>
                </c:pt>
                <c:pt idx="14">
                  <c:v>0.70928443190561685</c:v>
                </c:pt>
                <c:pt idx="15">
                  <c:v>0.76695005313496278</c:v>
                </c:pt>
                <c:pt idx="16">
                  <c:v>0.72963440860215056</c:v>
                </c:pt>
                <c:pt idx="17">
                  <c:v>0.78667894413750772</c:v>
                </c:pt>
                <c:pt idx="18">
                  <c:v>0.72675054704595188</c:v>
                </c:pt>
                <c:pt idx="19">
                  <c:v>0.74578512396694219</c:v>
                </c:pt>
                <c:pt idx="20">
                  <c:v>0.68015083990401093</c:v>
                </c:pt>
                <c:pt idx="21">
                  <c:v>0.60640822784810122</c:v>
                </c:pt>
                <c:pt idx="22">
                  <c:v>0.75262557077625569</c:v>
                </c:pt>
                <c:pt idx="23">
                  <c:v>0.78126225009800077</c:v>
                </c:pt>
                <c:pt idx="24">
                  <c:v>0.71238219044523887</c:v>
                </c:pt>
                <c:pt idx="25">
                  <c:v>0.75347270941490108</c:v>
                </c:pt>
                <c:pt idx="26">
                  <c:v>0.45858530950601345</c:v>
                </c:pt>
                <c:pt idx="27">
                  <c:v>0.27875912873834541</c:v>
                </c:pt>
                <c:pt idx="28">
                  <c:v>0.56400607122738933</c:v>
                </c:pt>
                <c:pt idx="29">
                  <c:v>0.61401721790740726</c:v>
                </c:pt>
                <c:pt idx="30">
                  <c:v>0.75189963792136261</c:v>
                </c:pt>
                <c:pt idx="31">
                  <c:v>0.50670878058537239</c:v>
                </c:pt>
                <c:pt idx="32">
                  <c:v>0.44853253332578608</c:v>
                </c:pt>
                <c:pt idx="33">
                  <c:v>0.52276064610866368</c:v>
                </c:pt>
                <c:pt idx="34">
                  <c:v>0.53389990557129363</c:v>
                </c:pt>
                <c:pt idx="35">
                  <c:v>0.6228070175438597</c:v>
                </c:pt>
                <c:pt idx="36">
                  <c:v>0.73155858632220838</c:v>
                </c:pt>
                <c:pt idx="37">
                  <c:v>0.22937554467783577</c:v>
                </c:pt>
                <c:pt idx="38">
                  <c:v>0.47969621822690639</c:v>
                </c:pt>
                <c:pt idx="39">
                  <c:v>0.2801800956758278</c:v>
                </c:pt>
                <c:pt idx="40">
                  <c:v>0.24166844691305275</c:v>
                </c:pt>
                <c:pt idx="41">
                  <c:v>0.45202084213491056</c:v>
                </c:pt>
                <c:pt idx="42">
                  <c:v>0.62070805906422344</c:v>
                </c:pt>
                <c:pt idx="43">
                  <c:v>0.53868984524061903</c:v>
                </c:pt>
              </c:numCache>
            </c:numRef>
          </c:xVal>
          <c:yVal>
            <c:numRef>
              <c:f>昼夜間人口・就業者!$Z$1164:$Z$1207</c:f>
              <c:numCache>
                <c:formatCode>0.0%</c:formatCode>
                <c:ptCount val="44"/>
                <c:pt idx="0">
                  <c:v>0.46222179768841343</c:v>
                </c:pt>
                <c:pt idx="1">
                  <c:v>0.59242659070916937</c:v>
                </c:pt>
                <c:pt idx="2">
                  <c:v>0.48280485444945126</c:v>
                </c:pt>
                <c:pt idx="3">
                  <c:v>0.41519405143800181</c:v>
                </c:pt>
                <c:pt idx="4">
                  <c:v>0.43470653729918879</c:v>
                </c:pt>
                <c:pt idx="5">
                  <c:v>0.42061647533863888</c:v>
                </c:pt>
                <c:pt idx="6">
                  <c:v>0.43199674884855055</c:v>
                </c:pt>
                <c:pt idx="7">
                  <c:v>0.39900888972952525</c:v>
                </c:pt>
                <c:pt idx="8">
                  <c:v>0.53371223161371806</c:v>
                </c:pt>
                <c:pt idx="9">
                  <c:v>0.59915826137435602</c:v>
                </c:pt>
                <c:pt idx="10">
                  <c:v>0.51687472088127084</c:v>
                </c:pt>
                <c:pt idx="11">
                  <c:v>0.48022618590526722</c:v>
                </c:pt>
                <c:pt idx="12">
                  <c:v>0.48518412789037968</c:v>
                </c:pt>
                <c:pt idx="13">
                  <c:v>0.53923491907797938</c:v>
                </c:pt>
                <c:pt idx="14">
                  <c:v>0.42925478348439072</c:v>
                </c:pt>
                <c:pt idx="15">
                  <c:v>0.52367506516072981</c:v>
                </c:pt>
                <c:pt idx="16">
                  <c:v>0.49776286353467564</c:v>
                </c:pt>
                <c:pt idx="17">
                  <c:v>0.68337129840546695</c:v>
                </c:pt>
                <c:pt idx="18">
                  <c:v>0.75006254691018259</c:v>
                </c:pt>
                <c:pt idx="19">
                  <c:v>0.55134189031505254</c:v>
                </c:pt>
                <c:pt idx="20">
                  <c:v>0.60466101694915253</c:v>
                </c:pt>
                <c:pt idx="21">
                  <c:v>0.49772841998990408</c:v>
                </c:pt>
                <c:pt idx="22">
                  <c:v>0.62842935528120714</c:v>
                </c:pt>
                <c:pt idx="23">
                  <c:v>0.66854766854766856</c:v>
                </c:pt>
                <c:pt idx="24">
                  <c:v>0.54699017199017197</c:v>
                </c:pt>
                <c:pt idx="25">
                  <c:v>0.62449241290874113</c:v>
                </c:pt>
                <c:pt idx="26">
                  <c:v>0.23845933288731722</c:v>
                </c:pt>
                <c:pt idx="27">
                  <c:v>0.27167928322195278</c:v>
                </c:pt>
                <c:pt idx="28">
                  <c:v>0.4539459501832363</c:v>
                </c:pt>
                <c:pt idx="29">
                  <c:v>0.46222179768841343</c:v>
                </c:pt>
                <c:pt idx="30">
                  <c:v>0.59242659070916937</c:v>
                </c:pt>
                <c:pt idx="31">
                  <c:v>0.3746923166312765</c:v>
                </c:pt>
                <c:pt idx="32">
                  <c:v>0.45035260930888577</c:v>
                </c:pt>
                <c:pt idx="33">
                  <c:v>0.53781612192173689</c:v>
                </c:pt>
                <c:pt idx="34">
                  <c:v>0.42061647533863888</c:v>
                </c:pt>
                <c:pt idx="35">
                  <c:v>0.63105209397344231</c:v>
                </c:pt>
                <c:pt idx="36">
                  <c:v>0.63176830365173597</c:v>
                </c:pt>
                <c:pt idx="37">
                  <c:v>0.22353230652003953</c:v>
                </c:pt>
                <c:pt idx="38">
                  <c:v>0.46059291395516994</c:v>
                </c:pt>
                <c:pt idx="39">
                  <c:v>0.23059955885301783</c:v>
                </c:pt>
                <c:pt idx="40">
                  <c:v>0.15275374425681723</c:v>
                </c:pt>
                <c:pt idx="41">
                  <c:v>0.42977725674091444</c:v>
                </c:pt>
                <c:pt idx="42">
                  <c:v>0.47319001729676302</c:v>
                </c:pt>
                <c:pt idx="43">
                  <c:v>0.64000330879311773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2-30D5-4E79-9B62-5564AE102224}"/>
            </c:ext>
            <c:ext xmlns:c15="http://schemas.microsoft.com/office/drawing/2012/chart" uri="{02D57815-91ED-43cb-92C2-25804820EDAC}">
              <c15:datalabelsRange>
                <c15:f>昼夜間人口・就業者!$O$1164:$O$1207</c15:f>
                <c15:dlblRangeCache>
                  <c:ptCount val="44"/>
                  <c:pt idx="0">
                    <c:v>西宮市</c:v>
                  </c:pt>
                  <c:pt idx="1">
                    <c:v>芦屋市</c:v>
                  </c:pt>
                  <c:pt idx="2">
                    <c:v>伊丹市</c:v>
                  </c:pt>
                  <c:pt idx="3">
                    <c:v>宝塚市</c:v>
                  </c:pt>
                  <c:pt idx="4">
                    <c:v>川西市</c:v>
                  </c:pt>
                  <c:pt idx="5">
                    <c:v>三田市</c:v>
                  </c:pt>
                  <c:pt idx="6">
                    <c:v>猪名川町</c:v>
                  </c:pt>
                  <c:pt idx="7">
                    <c:v>奈良市</c:v>
                  </c:pt>
                  <c:pt idx="8">
                    <c:v>大和高田市</c:v>
                  </c:pt>
                  <c:pt idx="9">
                    <c:v>大和郡山市</c:v>
                  </c:pt>
                  <c:pt idx="10">
                    <c:v>橿原市</c:v>
                  </c:pt>
                  <c:pt idx="11">
                    <c:v>生駒市</c:v>
                  </c:pt>
                  <c:pt idx="12">
                    <c:v>香芝市</c:v>
                  </c:pt>
                  <c:pt idx="13">
                    <c:v>葛城市</c:v>
                  </c:pt>
                  <c:pt idx="14">
                    <c:v>平群町</c:v>
                  </c:pt>
                  <c:pt idx="15">
                    <c:v>三郷町</c:v>
                  </c:pt>
                  <c:pt idx="16">
                    <c:v>斑鳩町</c:v>
                  </c:pt>
                  <c:pt idx="17">
                    <c:v>安堵町</c:v>
                  </c:pt>
                  <c:pt idx="18">
                    <c:v>川西町</c:v>
                  </c:pt>
                  <c:pt idx="19">
                    <c:v>三宅町</c:v>
                  </c:pt>
                  <c:pt idx="20">
                    <c:v>高取町</c:v>
                  </c:pt>
                  <c:pt idx="21">
                    <c:v>明日香村</c:v>
                  </c:pt>
                  <c:pt idx="22">
                    <c:v>上牧町</c:v>
                  </c:pt>
                  <c:pt idx="23">
                    <c:v>王寺町</c:v>
                  </c:pt>
                  <c:pt idx="24">
                    <c:v>広陵町</c:v>
                  </c:pt>
                  <c:pt idx="25">
                    <c:v>河合町</c:v>
                  </c:pt>
                  <c:pt idx="26">
                    <c:v>橋本市</c:v>
                  </c:pt>
                  <c:pt idx="27">
                    <c:v>神戸市</c:v>
                  </c:pt>
                  <c:pt idx="28">
                    <c:v>明石市</c:v>
                  </c:pt>
                  <c:pt idx="29">
                    <c:v>西宮市</c:v>
                  </c:pt>
                  <c:pt idx="30">
                    <c:v>芦屋市</c:v>
                  </c:pt>
                  <c:pt idx="31">
                    <c:v>加古川市</c:v>
                  </c:pt>
                  <c:pt idx="32">
                    <c:v>三木市</c:v>
                  </c:pt>
                  <c:pt idx="33">
                    <c:v>高砂市</c:v>
                  </c:pt>
                  <c:pt idx="34">
                    <c:v>三田市</c:v>
                  </c:pt>
                  <c:pt idx="35">
                    <c:v>稲美町</c:v>
                  </c:pt>
                  <c:pt idx="36">
                    <c:v>播磨町</c:v>
                  </c:pt>
                  <c:pt idx="37">
                    <c:v>姫路市</c:v>
                  </c:pt>
                  <c:pt idx="38">
                    <c:v>相生市</c:v>
                  </c:pt>
                  <c:pt idx="39">
                    <c:v>赤穂市</c:v>
                  </c:pt>
                  <c:pt idx="40">
                    <c:v>宍粟市</c:v>
                  </c:pt>
                  <c:pt idx="41">
                    <c:v>たつの市</c:v>
                  </c:pt>
                  <c:pt idx="42">
                    <c:v>市川町</c:v>
                  </c:pt>
                  <c:pt idx="43">
                    <c:v>福崎町</c:v>
                  </c:pt>
                </c15:dlblRangeCache>
              </c15:datalabelsRange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88768344"/>
        <c:axId val="388774224"/>
      </c:scatterChart>
      <c:valAx>
        <c:axId val="388768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通勤流出率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8774224"/>
        <c:crosses val="autoZero"/>
        <c:crossBetween val="midCat"/>
      </c:valAx>
      <c:valAx>
        <c:axId val="38877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昼夜間人口比率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_ 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87683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0</xdr:colOff>
      <xdr:row>1169</xdr:row>
      <xdr:rowOff>109537</xdr:rowOff>
    </xdr:from>
    <xdr:to>
      <xdr:col>52</xdr:col>
      <xdr:colOff>228599</xdr:colOff>
      <xdr:row>1194</xdr:row>
      <xdr:rowOff>104775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0</xdr:colOff>
      <xdr:row>1166</xdr:row>
      <xdr:rowOff>0</xdr:rowOff>
    </xdr:from>
    <xdr:to>
      <xdr:col>57</xdr:col>
      <xdr:colOff>195263</xdr:colOff>
      <xdr:row>1191</xdr:row>
      <xdr:rowOff>176213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179"/>
  <sheetViews>
    <sheetView tabSelected="1" topLeftCell="C106" zoomScale="120" zoomScaleNormal="120" workbookViewId="0">
      <selection activeCell="H6" sqref="H6"/>
    </sheetView>
  </sheetViews>
  <sheetFormatPr defaultColWidth="10.625" defaultRowHeight="12" x14ac:dyDescent="0.15"/>
  <cols>
    <col min="1" max="2" width="10.625" style="12" hidden="1" customWidth="1"/>
    <col min="3" max="3" width="6.5" style="12" customWidth="1"/>
    <col min="4" max="5" width="7.625" style="12" customWidth="1"/>
    <col min="6" max="6" width="21.875" style="19" customWidth="1"/>
    <col min="7" max="7" width="5" style="12" customWidth="1"/>
    <col min="8" max="8" width="5.625" style="12" customWidth="1"/>
    <col min="9" max="9" width="3.5" style="12" customWidth="1"/>
    <col min="10" max="10" width="8.625" style="12" customWidth="1"/>
    <col min="11" max="11" width="7.125" style="12" customWidth="1"/>
    <col min="12" max="12" width="5.25" style="12" customWidth="1"/>
    <col min="13" max="13" width="18.75" style="45" customWidth="1"/>
    <col min="14" max="14" width="9" style="12" customWidth="1"/>
    <col min="15" max="15" width="11.5" style="22" customWidth="1"/>
    <col min="16" max="16" width="62" style="12" customWidth="1"/>
    <col min="17" max="17" width="10.125" style="12" customWidth="1"/>
    <col min="18" max="18" width="10.375" style="12" customWidth="1"/>
    <col min="19" max="19" width="10.625" style="12" customWidth="1"/>
    <col min="20" max="20" width="12.25" style="12" customWidth="1"/>
    <col min="21" max="21" width="11.25" style="12" customWidth="1"/>
    <col min="22" max="22" width="14.625" style="12" customWidth="1"/>
    <col min="23" max="23" width="9.625" style="12" customWidth="1"/>
    <col min="24" max="24" width="8.875" style="12" customWidth="1"/>
    <col min="25" max="25" width="8" style="12" customWidth="1"/>
    <col min="26" max="26" width="8.125" style="12" customWidth="1"/>
    <col min="27" max="27" width="2.625" style="12" customWidth="1"/>
    <col min="28" max="28" width="10.625" style="12" customWidth="1"/>
    <col min="29" max="29" width="9.25" style="14" customWidth="1"/>
    <col min="30" max="30" width="8.5" style="15" customWidth="1"/>
    <col min="31" max="31" width="10.625" style="12"/>
    <col min="32" max="32" width="9.125" style="16" customWidth="1"/>
    <col min="33" max="33" width="8.5" style="15" customWidth="1"/>
    <col min="34" max="34" width="8.875" style="12" customWidth="1"/>
    <col min="35" max="35" width="8.25" style="13" customWidth="1"/>
    <col min="36" max="36" width="8.25" style="15" customWidth="1"/>
    <col min="37" max="38" width="10.625" style="12"/>
    <col min="39" max="39" width="13.625" style="12" customWidth="1"/>
    <col min="40" max="40" width="15.75" style="12" customWidth="1"/>
    <col min="41" max="42" width="12.5" style="12" customWidth="1"/>
    <col min="43" max="16384" width="10.625" style="12"/>
  </cols>
  <sheetData>
    <row r="1" spans="1:68" s="4" customFormat="1" ht="36" x14ac:dyDescent="0.15">
      <c r="A1" s="4" t="s">
        <v>2362</v>
      </c>
      <c r="B1" s="4" t="s">
        <v>2363</v>
      </c>
      <c r="C1" s="5" t="s">
        <v>1946</v>
      </c>
      <c r="D1" s="5" t="s">
        <v>1947</v>
      </c>
      <c r="E1" s="5"/>
      <c r="F1" s="5" t="s">
        <v>1948</v>
      </c>
      <c r="J1" s="4" t="s">
        <v>0</v>
      </c>
      <c r="K1" s="57" t="s">
        <v>2400</v>
      </c>
      <c r="L1" s="58" t="s">
        <v>2402</v>
      </c>
      <c r="M1" s="58" t="s">
        <v>2434</v>
      </c>
      <c r="N1" s="66" t="s">
        <v>1</v>
      </c>
      <c r="O1" s="67" t="s">
        <v>2</v>
      </c>
      <c r="Q1" s="66" t="s">
        <v>1738</v>
      </c>
      <c r="R1" s="66" t="s">
        <v>1739</v>
      </c>
      <c r="S1" s="4" t="s">
        <v>1740</v>
      </c>
      <c r="T1" s="65" t="s">
        <v>2648</v>
      </c>
      <c r="U1" s="4" t="s">
        <v>1741</v>
      </c>
      <c r="V1" s="65" t="s">
        <v>3</v>
      </c>
      <c r="W1" s="4" t="s">
        <v>1742</v>
      </c>
      <c r="X1" s="6" t="s">
        <v>1743</v>
      </c>
      <c r="Y1" s="4" t="s">
        <v>1744</v>
      </c>
      <c r="Z1" s="4" t="s">
        <v>1745</v>
      </c>
      <c r="AB1" s="7" t="s">
        <v>1746</v>
      </c>
      <c r="AC1" s="7" t="s">
        <v>1752</v>
      </c>
      <c r="AD1" s="7" t="s">
        <v>1750</v>
      </c>
      <c r="AE1" s="8" t="s">
        <v>1747</v>
      </c>
      <c r="AF1" s="9" t="s">
        <v>1752</v>
      </c>
      <c r="AG1" s="9" t="s">
        <v>1750</v>
      </c>
      <c r="AH1" s="10" t="s">
        <v>1748</v>
      </c>
      <c r="AI1" s="11" t="s">
        <v>1752</v>
      </c>
      <c r="AJ1" s="10" t="s">
        <v>1750</v>
      </c>
      <c r="AK1" s="4" t="s">
        <v>1749</v>
      </c>
      <c r="AL1" s="4" t="s">
        <v>1750</v>
      </c>
      <c r="AM1" s="4" t="s">
        <v>2361</v>
      </c>
      <c r="AN1" s="4" t="s">
        <v>1905</v>
      </c>
      <c r="AO1" s="4" t="s">
        <v>1904</v>
      </c>
      <c r="AQ1" s="4" t="s">
        <v>2353</v>
      </c>
      <c r="AR1" s="4" t="s">
        <v>2356</v>
      </c>
      <c r="AS1" s="4" t="s">
        <v>2357</v>
      </c>
      <c r="AT1" s="4" t="s">
        <v>2358</v>
      </c>
      <c r="AV1" s="59" t="s">
        <v>2654</v>
      </c>
      <c r="AW1" s="60" t="s">
        <v>2655</v>
      </c>
      <c r="AX1" s="59" t="s">
        <v>2656</v>
      </c>
      <c r="AY1" s="59" t="s">
        <v>2657</v>
      </c>
      <c r="AZ1" s="59" t="s">
        <v>2658</v>
      </c>
      <c r="BA1" s="59" t="s">
        <v>2659</v>
      </c>
      <c r="BB1" s="59" t="s">
        <v>2660</v>
      </c>
      <c r="BC1" s="59" t="s">
        <v>2661</v>
      </c>
      <c r="BD1" s="59" t="s">
        <v>2662</v>
      </c>
      <c r="BE1" s="59" t="s">
        <v>2663</v>
      </c>
      <c r="BF1" s="59" t="s">
        <v>2664</v>
      </c>
      <c r="BG1" s="59" t="s">
        <v>2665</v>
      </c>
      <c r="BH1" s="59" t="s">
        <v>2666</v>
      </c>
      <c r="BI1" s="59" t="s">
        <v>2667</v>
      </c>
      <c r="BJ1" s="59" t="s">
        <v>2668</v>
      </c>
      <c r="BK1" s="59" t="s">
        <v>2669</v>
      </c>
      <c r="BL1" s="59" t="s">
        <v>2670</v>
      </c>
      <c r="BM1" s="59" t="s">
        <v>2671</v>
      </c>
      <c r="BN1" s="59" t="s">
        <v>2672</v>
      </c>
      <c r="BO1" s="59" t="s">
        <v>2673</v>
      </c>
      <c r="BP1" s="59" t="s">
        <v>2674</v>
      </c>
    </row>
    <row r="2" spans="1:68" x14ac:dyDescent="0.15">
      <c r="O2" s="22" t="s">
        <v>4</v>
      </c>
      <c r="Q2" s="13">
        <v>127094745</v>
      </c>
      <c r="R2" s="13">
        <v>127094745</v>
      </c>
      <c r="S2" s="13">
        <v>58919036</v>
      </c>
      <c r="T2" s="13">
        <v>31718848</v>
      </c>
      <c r="U2" s="13">
        <v>58919036</v>
      </c>
      <c r="V2" s="13">
        <v>31718848</v>
      </c>
      <c r="AN2" s="13">
        <v>183717970493</v>
      </c>
      <c r="AO2" s="13">
        <v>55877140</v>
      </c>
      <c r="AP2" s="13"/>
    </row>
    <row r="3" spans="1:68" x14ac:dyDescent="0.15">
      <c r="C3" s="12">
        <v>0</v>
      </c>
      <c r="D3" s="12">
        <v>101</v>
      </c>
      <c r="F3" s="49" t="s">
        <v>1949</v>
      </c>
      <c r="G3" s="17">
        <v>1</v>
      </c>
      <c r="H3" s="17">
        <v>100</v>
      </c>
      <c r="I3" s="17">
        <v>1</v>
      </c>
      <c r="J3" s="12">
        <v>1100</v>
      </c>
      <c r="K3" s="41">
        <v>1</v>
      </c>
      <c r="L3" s="41">
        <v>0</v>
      </c>
      <c r="M3" s="46" t="s">
        <v>2401</v>
      </c>
      <c r="N3" s="12" t="s">
        <v>5</v>
      </c>
      <c r="O3" s="22" t="s">
        <v>6</v>
      </c>
      <c r="Q3" s="13">
        <v>1952356</v>
      </c>
      <c r="R3" s="13">
        <v>1959740</v>
      </c>
      <c r="S3" s="13">
        <v>844313</v>
      </c>
      <c r="T3" s="13">
        <v>716648</v>
      </c>
      <c r="U3" s="13">
        <v>849618</v>
      </c>
      <c r="V3" s="13">
        <v>716648</v>
      </c>
      <c r="W3" s="18">
        <f t="shared" ref="W3:W35" si="0">R3/Q3</f>
        <v>1.003782097117534</v>
      </c>
      <c r="X3" s="18">
        <f t="shared" ref="X3:X35" si="1">U3/S3</f>
        <v>1.0062832148741048</v>
      </c>
      <c r="Y3" s="15">
        <f t="shared" ref="Y3:Y35" si="2">(S3-T3)/S3</f>
        <v>0.15120577321443587</v>
      </c>
      <c r="Z3" s="15">
        <f t="shared" ref="Z3:Z35" si="3">(U3-V3)/U3</f>
        <v>0.15650562958882697</v>
      </c>
      <c r="AA3" s="15"/>
      <c r="AB3" s="19" t="s">
        <v>2365</v>
      </c>
      <c r="AC3" s="13">
        <v>13097</v>
      </c>
      <c r="AD3" s="15">
        <f t="shared" ref="AD3:AD35" si="4">AC3/$S3</f>
        <v>1.5512019831507984E-2</v>
      </c>
      <c r="AE3" s="12" t="s">
        <v>8</v>
      </c>
      <c r="AF3" s="13">
        <v>8281</v>
      </c>
      <c r="AG3" s="15">
        <f t="shared" ref="AG3:AG35" si="5">AF3/$S3</f>
        <v>9.8079740570144007E-3</v>
      </c>
      <c r="AH3" s="12" t="s">
        <v>22</v>
      </c>
      <c r="AI3" s="13">
        <v>7385</v>
      </c>
      <c r="AJ3" s="15">
        <f t="shared" ref="AJ3:AJ35" si="6">AI3/$S3</f>
        <v>8.7467562385039679E-3</v>
      </c>
      <c r="AN3" s="13">
        <v>2535322425</v>
      </c>
      <c r="AO3" s="13">
        <v>834364</v>
      </c>
      <c r="AP3" s="12" t="s">
        <v>6</v>
      </c>
      <c r="AQ3" s="13">
        <v>1899081</v>
      </c>
      <c r="AR3" s="20">
        <v>235.5</v>
      </c>
      <c r="AS3" s="20">
        <v>1121.26</v>
      </c>
      <c r="AT3" s="20">
        <v>440.36</v>
      </c>
    </row>
    <row r="4" spans="1:68" x14ac:dyDescent="0.15">
      <c r="C4" s="12">
        <v>1</v>
      </c>
      <c r="D4" s="12">
        <v>101</v>
      </c>
      <c r="F4" s="49" t="s">
        <v>1949</v>
      </c>
      <c r="G4" s="25">
        <v>1</v>
      </c>
      <c r="H4" s="25">
        <v>203</v>
      </c>
      <c r="I4" s="25">
        <v>1</v>
      </c>
      <c r="J4" s="22">
        <v>1203</v>
      </c>
      <c r="K4" s="41">
        <v>1</v>
      </c>
      <c r="L4" s="41">
        <v>0</v>
      </c>
      <c r="M4" s="46" t="s">
        <v>2401</v>
      </c>
      <c r="N4" s="22" t="s">
        <v>5</v>
      </c>
      <c r="O4" s="22" t="s">
        <v>8</v>
      </c>
      <c r="Q4" s="13">
        <v>121924</v>
      </c>
      <c r="R4" s="13">
        <v>124293</v>
      </c>
      <c r="S4" s="13">
        <v>51317</v>
      </c>
      <c r="T4" s="13">
        <v>41516</v>
      </c>
      <c r="U4" s="13">
        <v>53134</v>
      </c>
      <c r="V4" s="13">
        <v>41516</v>
      </c>
      <c r="W4" s="18">
        <f t="shared" si="0"/>
        <v>1.0194301368065353</v>
      </c>
      <c r="X4" s="18">
        <f t="shared" si="1"/>
        <v>1.0354073698774284</v>
      </c>
      <c r="Y4" s="15">
        <f t="shared" si="2"/>
        <v>0.19098934076426916</v>
      </c>
      <c r="Z4" s="15">
        <f t="shared" si="3"/>
        <v>0.21865472202356306</v>
      </c>
      <c r="AA4" s="15"/>
      <c r="AB4" s="12" t="s">
        <v>1846</v>
      </c>
      <c r="AC4" s="13">
        <v>6476</v>
      </c>
      <c r="AD4" s="15">
        <f t="shared" si="4"/>
        <v>0.12619599742775298</v>
      </c>
      <c r="AE4" s="12" t="s">
        <v>76</v>
      </c>
      <c r="AF4" s="13">
        <v>687</v>
      </c>
      <c r="AG4" s="15">
        <f t="shared" si="5"/>
        <v>1.3387376502913264E-2</v>
      </c>
      <c r="AH4" s="12" t="s">
        <v>39</v>
      </c>
      <c r="AI4" s="13">
        <v>599</v>
      </c>
      <c r="AJ4" s="15">
        <f t="shared" si="6"/>
        <v>1.1672545160473138E-2</v>
      </c>
      <c r="AN4" s="13">
        <v>119533070</v>
      </c>
      <c r="AO4" s="13">
        <v>48037</v>
      </c>
      <c r="AP4" s="12" t="s">
        <v>8</v>
      </c>
      <c r="AQ4" s="13">
        <v>104874</v>
      </c>
      <c r="AR4" s="20">
        <v>23.42</v>
      </c>
      <c r="AS4" s="20">
        <v>243.83</v>
      </c>
      <c r="AT4" s="20">
        <v>80.290000000000006</v>
      </c>
    </row>
    <row r="5" spans="1:68" x14ac:dyDescent="0.15">
      <c r="C5" s="12">
        <v>1</v>
      </c>
      <c r="D5" s="12">
        <v>101</v>
      </c>
      <c r="F5" s="49" t="s">
        <v>1949</v>
      </c>
      <c r="G5" s="25">
        <v>1</v>
      </c>
      <c r="H5" s="25">
        <v>217</v>
      </c>
      <c r="I5" s="25">
        <v>1</v>
      </c>
      <c r="J5" s="22">
        <v>1217</v>
      </c>
      <c r="K5" s="41">
        <v>1</v>
      </c>
      <c r="L5" s="41">
        <v>1</v>
      </c>
      <c r="M5" s="46" t="s">
        <v>2401</v>
      </c>
      <c r="N5" s="22" t="s">
        <v>5</v>
      </c>
      <c r="O5" s="22" t="s">
        <v>22</v>
      </c>
      <c r="Q5" s="13">
        <v>120636</v>
      </c>
      <c r="R5" s="13">
        <v>108051</v>
      </c>
      <c r="S5" s="13">
        <v>53086</v>
      </c>
      <c r="T5" s="13">
        <v>26409</v>
      </c>
      <c r="U5" s="13">
        <v>38523</v>
      </c>
      <c r="V5" s="13">
        <v>26409</v>
      </c>
      <c r="W5" s="18">
        <f t="shared" si="0"/>
        <v>0.89567790709241024</v>
      </c>
      <c r="X5" s="18">
        <f t="shared" si="1"/>
        <v>0.7256715518215725</v>
      </c>
      <c r="Y5" s="15">
        <f t="shared" si="2"/>
        <v>0.50252420600534986</v>
      </c>
      <c r="Z5" s="15">
        <f t="shared" si="3"/>
        <v>0.31446149053812006</v>
      </c>
      <c r="AA5" s="15"/>
      <c r="AB5" s="12" t="s">
        <v>6</v>
      </c>
      <c r="AC5" s="13">
        <v>19815</v>
      </c>
      <c r="AD5" s="15">
        <f t="shared" si="4"/>
        <v>0.37326225370154087</v>
      </c>
      <c r="AE5" s="12" t="s">
        <v>38</v>
      </c>
      <c r="AF5" s="13">
        <v>971</v>
      </c>
      <c r="AG5" s="15">
        <f t="shared" si="5"/>
        <v>1.829107485966168E-2</v>
      </c>
      <c r="AH5" s="12" t="s">
        <v>15</v>
      </c>
      <c r="AI5" s="13">
        <v>954</v>
      </c>
      <c r="AJ5" s="15">
        <f t="shared" si="6"/>
        <v>1.7970839769430737E-2</v>
      </c>
      <c r="AN5" s="13">
        <v>131552749</v>
      </c>
      <c r="AO5" s="13">
        <v>48201</v>
      </c>
      <c r="AP5" s="12" t="s">
        <v>22</v>
      </c>
      <c r="AQ5" s="13">
        <v>109372</v>
      </c>
      <c r="AR5" s="20">
        <v>25.18</v>
      </c>
      <c r="AS5" s="20">
        <v>187.38</v>
      </c>
      <c r="AT5" s="20">
        <v>168.06</v>
      </c>
    </row>
    <row r="6" spans="1:68" x14ac:dyDescent="0.15">
      <c r="C6" s="12">
        <v>1</v>
      </c>
      <c r="D6" s="12">
        <v>101</v>
      </c>
      <c r="F6" s="49" t="s">
        <v>1949</v>
      </c>
      <c r="G6" s="25">
        <v>1</v>
      </c>
      <c r="H6" s="25">
        <v>234</v>
      </c>
      <c r="I6" s="25">
        <v>1</v>
      </c>
      <c r="J6" s="22">
        <v>1234</v>
      </c>
      <c r="K6" s="41">
        <v>1</v>
      </c>
      <c r="L6" s="41">
        <v>1</v>
      </c>
      <c r="M6" s="46" t="s">
        <v>2401</v>
      </c>
      <c r="N6" s="22" t="s">
        <v>5</v>
      </c>
      <c r="O6" s="22" t="s">
        <v>38</v>
      </c>
      <c r="Q6" s="13">
        <v>59064</v>
      </c>
      <c r="R6" s="13">
        <v>58111</v>
      </c>
      <c r="S6" s="13">
        <v>26266</v>
      </c>
      <c r="T6" s="13">
        <v>11496</v>
      </c>
      <c r="U6" s="13">
        <v>25028</v>
      </c>
      <c r="V6" s="13">
        <v>11496</v>
      </c>
      <c r="W6" s="18">
        <f t="shared" si="0"/>
        <v>0.98386496004334278</v>
      </c>
      <c r="X6" s="18">
        <f t="shared" si="1"/>
        <v>0.95286682403106682</v>
      </c>
      <c r="Y6" s="15">
        <f t="shared" si="2"/>
        <v>0.5623239168506815</v>
      </c>
      <c r="Z6" s="15">
        <f t="shared" si="3"/>
        <v>0.5406744446220233</v>
      </c>
      <c r="AA6" s="15"/>
      <c r="AB6" s="22" t="s">
        <v>6</v>
      </c>
      <c r="AC6" s="23">
        <v>10093</v>
      </c>
      <c r="AD6" s="26">
        <f t="shared" si="4"/>
        <v>0.38426102185334654</v>
      </c>
      <c r="AE6" s="22" t="s">
        <v>1849</v>
      </c>
      <c r="AF6" s="23">
        <v>1253</v>
      </c>
      <c r="AG6" s="26">
        <f t="shared" si="5"/>
        <v>4.770425645320947E-2</v>
      </c>
      <c r="AH6" s="22" t="s">
        <v>29</v>
      </c>
      <c r="AI6" s="23">
        <v>958</v>
      </c>
      <c r="AJ6" s="26">
        <f t="shared" si="6"/>
        <v>3.6473006929109875E-2</v>
      </c>
      <c r="AN6" s="13">
        <v>68025106</v>
      </c>
      <c r="AO6" s="13">
        <v>24406</v>
      </c>
      <c r="AP6" s="12" t="s">
        <v>38</v>
      </c>
      <c r="AQ6" s="13">
        <v>49510</v>
      </c>
      <c r="AR6" s="20">
        <v>9.1999999999999993</v>
      </c>
      <c r="AS6" s="20">
        <v>119.05</v>
      </c>
      <c r="AT6" s="20">
        <v>73.48</v>
      </c>
    </row>
    <row r="7" spans="1:68" x14ac:dyDescent="0.15">
      <c r="C7" s="12">
        <v>1</v>
      </c>
      <c r="D7" s="12">
        <v>101</v>
      </c>
      <c r="F7" s="49" t="s">
        <v>1949</v>
      </c>
      <c r="G7" s="25">
        <v>1</v>
      </c>
      <c r="H7" s="25">
        <v>235</v>
      </c>
      <c r="I7" s="25">
        <v>1</v>
      </c>
      <c r="J7" s="22">
        <v>1235</v>
      </c>
      <c r="K7" s="41">
        <v>1</v>
      </c>
      <c r="L7" s="41">
        <v>1</v>
      </c>
      <c r="M7" s="46" t="s">
        <v>2401</v>
      </c>
      <c r="N7" s="22" t="s">
        <v>5</v>
      </c>
      <c r="O7" s="22" t="s">
        <v>39</v>
      </c>
      <c r="Q7" s="13">
        <v>57436</v>
      </c>
      <c r="R7" s="13">
        <v>60459</v>
      </c>
      <c r="S7" s="13">
        <v>26136</v>
      </c>
      <c r="T7" s="13">
        <v>13166</v>
      </c>
      <c r="U7" s="13">
        <v>29025</v>
      </c>
      <c r="V7" s="13">
        <v>13166</v>
      </c>
      <c r="W7" s="18">
        <f t="shared" si="0"/>
        <v>1.0526324952991155</v>
      </c>
      <c r="X7" s="18">
        <f t="shared" si="1"/>
        <v>1.1105371900826446</v>
      </c>
      <c r="Y7" s="15">
        <f t="shared" si="2"/>
        <v>0.49625038261401899</v>
      </c>
      <c r="Z7" s="15">
        <f t="shared" si="3"/>
        <v>0.54639104220499568</v>
      </c>
      <c r="AA7" s="15"/>
      <c r="AB7" s="22" t="s">
        <v>6</v>
      </c>
      <c r="AC7" s="23">
        <v>10660</v>
      </c>
      <c r="AD7" s="26">
        <f t="shared" si="4"/>
        <v>0.40786654423018059</v>
      </c>
      <c r="AE7" s="22" t="s">
        <v>8</v>
      </c>
      <c r="AF7" s="23">
        <v>595</v>
      </c>
      <c r="AG7" s="26">
        <f t="shared" si="5"/>
        <v>2.2765534129170494E-2</v>
      </c>
      <c r="AH7" s="22" t="s">
        <v>22</v>
      </c>
      <c r="AI7" s="23">
        <v>115</v>
      </c>
      <c r="AJ7" s="26">
        <f t="shared" si="6"/>
        <v>4.4000612182430367E-3</v>
      </c>
      <c r="AN7" s="13">
        <v>58499547</v>
      </c>
      <c r="AO7" s="13">
        <v>23001</v>
      </c>
      <c r="AP7" s="12" t="s">
        <v>39</v>
      </c>
      <c r="AQ7" s="13">
        <v>43040</v>
      </c>
      <c r="AR7" s="20">
        <v>7.03</v>
      </c>
      <c r="AS7" s="20">
        <v>722.42</v>
      </c>
      <c r="AT7" s="20">
        <v>217.84</v>
      </c>
    </row>
    <row r="8" spans="1:68" x14ac:dyDescent="0.15">
      <c r="C8" s="12">
        <v>1</v>
      </c>
      <c r="D8" s="12">
        <v>101</v>
      </c>
      <c r="F8" s="49" t="s">
        <v>1949</v>
      </c>
      <c r="G8" s="25">
        <v>1</v>
      </c>
      <c r="H8" s="25">
        <v>303</v>
      </c>
      <c r="I8" s="25"/>
      <c r="J8" s="22">
        <v>1303</v>
      </c>
      <c r="K8" s="41">
        <v>1</v>
      </c>
      <c r="L8" s="41">
        <v>1</v>
      </c>
      <c r="M8" s="46" t="s">
        <v>2401</v>
      </c>
      <c r="N8" s="22" t="s">
        <v>5</v>
      </c>
      <c r="O8" s="22" t="s">
        <v>41</v>
      </c>
      <c r="Q8" s="13">
        <v>17278</v>
      </c>
      <c r="R8" s="13">
        <v>17137</v>
      </c>
      <c r="S8" s="13">
        <v>8131</v>
      </c>
      <c r="T8" s="13">
        <v>4614</v>
      </c>
      <c r="U8" s="13">
        <v>7100</v>
      </c>
      <c r="V8" s="13">
        <v>4614</v>
      </c>
      <c r="W8" s="18">
        <f t="shared" si="0"/>
        <v>0.99183933325616391</v>
      </c>
      <c r="X8" s="18">
        <f t="shared" si="1"/>
        <v>0.87320132824990782</v>
      </c>
      <c r="Y8" s="15">
        <f t="shared" si="2"/>
        <v>0.43254212274013037</v>
      </c>
      <c r="Z8" s="15">
        <f t="shared" si="3"/>
        <v>0.35014084507042254</v>
      </c>
      <c r="AA8" s="15"/>
      <c r="AB8" s="22" t="s">
        <v>6</v>
      </c>
      <c r="AC8" s="23">
        <v>2536</v>
      </c>
      <c r="AD8" s="26">
        <f t="shared" si="4"/>
        <v>0.3118927561185586</v>
      </c>
      <c r="AE8" s="22" t="s">
        <v>39</v>
      </c>
      <c r="AF8" s="23">
        <v>311</v>
      </c>
      <c r="AG8" s="26">
        <f t="shared" si="5"/>
        <v>3.8248677899397371E-2</v>
      </c>
      <c r="AH8" s="22" t="s">
        <v>22</v>
      </c>
      <c r="AI8" s="23">
        <v>218</v>
      </c>
      <c r="AJ8" s="26">
        <f t="shared" si="6"/>
        <v>2.6810970360349282E-2</v>
      </c>
      <c r="AN8" s="13">
        <v>17496138</v>
      </c>
      <c r="AO8" s="13">
        <v>6626</v>
      </c>
      <c r="AP8" s="12" t="s">
        <v>41</v>
      </c>
      <c r="AQ8" s="13">
        <v>5957</v>
      </c>
      <c r="AR8" s="20">
        <v>1.68</v>
      </c>
      <c r="AS8" s="20">
        <v>422.86</v>
      </c>
      <c r="AT8" s="20">
        <v>158.96</v>
      </c>
    </row>
    <row r="9" spans="1:68" x14ac:dyDescent="0.15">
      <c r="C9" s="22">
        <v>1</v>
      </c>
      <c r="D9" s="22">
        <v>101</v>
      </c>
      <c r="E9" s="22"/>
      <c r="F9" s="49" t="s">
        <v>1949</v>
      </c>
      <c r="G9" s="25">
        <v>1</v>
      </c>
      <c r="H9" s="25">
        <v>423</v>
      </c>
      <c r="I9" s="25"/>
      <c r="J9" s="22">
        <v>1423</v>
      </c>
      <c r="K9" s="41">
        <v>1</v>
      </c>
      <c r="L9" s="41">
        <v>1</v>
      </c>
      <c r="M9" s="46" t="s">
        <v>2401</v>
      </c>
      <c r="N9" s="22" t="s">
        <v>5</v>
      </c>
      <c r="O9" s="22" t="s">
        <v>78</v>
      </c>
      <c r="Q9" s="13">
        <v>7927</v>
      </c>
      <c r="R9" s="13">
        <v>6854</v>
      </c>
      <c r="S9" s="13">
        <v>3983</v>
      </c>
      <c r="T9" s="13">
        <v>2034</v>
      </c>
      <c r="U9" s="13">
        <v>3179</v>
      </c>
      <c r="V9" s="13">
        <v>2034</v>
      </c>
      <c r="W9" s="18">
        <f t="shared" si="0"/>
        <v>0.86463983852655479</v>
      </c>
      <c r="X9" s="18">
        <f t="shared" si="1"/>
        <v>0.79814210394175245</v>
      </c>
      <c r="Y9" s="15">
        <f t="shared" si="2"/>
        <v>0.48932965101682147</v>
      </c>
      <c r="Z9" s="15">
        <f t="shared" si="3"/>
        <v>0.3601761560239069</v>
      </c>
      <c r="AA9" s="15"/>
      <c r="AB9" s="22" t="s">
        <v>6</v>
      </c>
      <c r="AC9" s="23">
        <v>652</v>
      </c>
      <c r="AD9" s="26">
        <f t="shared" si="4"/>
        <v>0.16369570675370324</v>
      </c>
      <c r="AE9" s="22" t="s">
        <v>22</v>
      </c>
      <c r="AF9" s="23">
        <v>365</v>
      </c>
      <c r="AG9" s="26">
        <f t="shared" si="5"/>
        <v>9.1639467737886018E-2</v>
      </c>
      <c r="AH9" s="22" t="s">
        <v>38</v>
      </c>
      <c r="AI9" s="23">
        <v>290</v>
      </c>
      <c r="AJ9" s="26">
        <f t="shared" si="6"/>
        <v>7.2809440120512173E-2</v>
      </c>
      <c r="AN9" s="13">
        <v>8622355</v>
      </c>
      <c r="AO9" s="13">
        <v>3338</v>
      </c>
      <c r="AP9" s="12" t="s">
        <v>78</v>
      </c>
      <c r="AQ9" s="13">
        <v>0</v>
      </c>
      <c r="AR9" s="20">
        <v>0</v>
      </c>
      <c r="AS9" s="20">
        <v>81.36</v>
      </c>
      <c r="AT9" s="20">
        <v>79.94</v>
      </c>
    </row>
    <row r="10" spans="1:68" x14ac:dyDescent="0.15">
      <c r="C10" s="22">
        <v>1</v>
      </c>
      <c r="D10" s="22">
        <v>101</v>
      </c>
      <c r="F10" s="49" t="s">
        <v>1949</v>
      </c>
      <c r="G10" s="25">
        <v>1</v>
      </c>
      <c r="H10" s="25">
        <v>231</v>
      </c>
      <c r="I10" s="25">
        <v>1</v>
      </c>
      <c r="J10" s="22">
        <v>1231</v>
      </c>
      <c r="K10" s="22">
        <v>18</v>
      </c>
      <c r="L10" s="22">
        <v>1</v>
      </c>
      <c r="M10" s="47" t="s">
        <v>2422</v>
      </c>
      <c r="N10" s="22" t="s">
        <v>5</v>
      </c>
      <c r="O10" s="22" t="s">
        <v>36</v>
      </c>
      <c r="P10" s="12" t="s">
        <v>2686</v>
      </c>
      <c r="Q10" s="13">
        <v>69702</v>
      </c>
      <c r="R10" s="13">
        <v>65918</v>
      </c>
      <c r="S10" s="13">
        <v>31646</v>
      </c>
      <c r="T10" s="13">
        <v>18458</v>
      </c>
      <c r="U10" s="13">
        <v>27358</v>
      </c>
      <c r="V10" s="13">
        <v>18458</v>
      </c>
      <c r="W10" s="18">
        <f t="shared" si="0"/>
        <v>0.94571174428280391</v>
      </c>
      <c r="X10" s="18">
        <f t="shared" si="1"/>
        <v>0.86450104278581807</v>
      </c>
      <c r="Y10" s="15">
        <f t="shared" si="2"/>
        <v>0.41673513240219934</v>
      </c>
      <c r="Z10" s="15">
        <f t="shared" si="3"/>
        <v>0.32531617808319324</v>
      </c>
      <c r="AA10" s="15"/>
      <c r="AB10" s="22" t="s">
        <v>29</v>
      </c>
      <c r="AC10" s="23">
        <v>5501</v>
      </c>
      <c r="AD10" s="26">
        <f t="shared" si="4"/>
        <v>0.17382923592239147</v>
      </c>
      <c r="AE10" s="22" t="s">
        <v>6</v>
      </c>
      <c r="AF10" s="23">
        <v>3885</v>
      </c>
      <c r="AG10" s="26">
        <f t="shared" si="5"/>
        <v>0.12276433040510649</v>
      </c>
      <c r="AH10" s="22" t="s">
        <v>38</v>
      </c>
      <c r="AI10" s="23">
        <v>1281</v>
      </c>
      <c r="AJ10" s="26">
        <f t="shared" si="6"/>
        <v>4.0479049484927004E-2</v>
      </c>
      <c r="AN10" s="13">
        <v>79994619</v>
      </c>
      <c r="AO10" s="13">
        <v>28950</v>
      </c>
      <c r="AP10" s="12" t="s">
        <v>36</v>
      </c>
      <c r="AQ10" s="13">
        <v>63166</v>
      </c>
      <c r="AR10" s="20">
        <v>13.92</v>
      </c>
      <c r="AS10" s="20">
        <v>294.64999999999998</v>
      </c>
      <c r="AT10" s="20">
        <v>97.53</v>
      </c>
    </row>
    <row r="11" spans="1:68" x14ac:dyDescent="0.15">
      <c r="C11" s="12">
        <v>0</v>
      </c>
      <c r="D11" s="12">
        <v>102</v>
      </c>
      <c r="F11" s="49" t="s">
        <v>1950</v>
      </c>
      <c r="G11" s="17">
        <v>1</v>
      </c>
      <c r="H11" s="17">
        <v>202</v>
      </c>
      <c r="I11" s="17">
        <v>1</v>
      </c>
      <c r="J11" s="12">
        <v>1202</v>
      </c>
      <c r="K11" s="12">
        <v>2</v>
      </c>
      <c r="L11" s="12">
        <v>0</v>
      </c>
      <c r="M11" s="45" t="s">
        <v>2403</v>
      </c>
      <c r="N11" s="12" t="s">
        <v>5</v>
      </c>
      <c r="O11" s="22" t="s">
        <v>7</v>
      </c>
      <c r="Q11" s="13">
        <v>265979</v>
      </c>
      <c r="R11" s="13">
        <v>273408</v>
      </c>
      <c r="S11" s="13">
        <v>117125</v>
      </c>
      <c r="T11" s="13">
        <v>102578</v>
      </c>
      <c r="U11" s="13">
        <v>122722</v>
      </c>
      <c r="V11" s="13">
        <v>102578</v>
      </c>
      <c r="W11" s="18">
        <f t="shared" si="0"/>
        <v>1.0279307764898733</v>
      </c>
      <c r="X11" s="18">
        <f t="shared" si="1"/>
        <v>1.0477865528281751</v>
      </c>
      <c r="Y11" s="15">
        <f t="shared" si="2"/>
        <v>0.12420064034151547</v>
      </c>
      <c r="Z11" s="15">
        <f t="shared" si="3"/>
        <v>0.16414334838089339</v>
      </c>
      <c r="AA11" s="15"/>
      <c r="AB11" s="47" t="s">
        <v>40</v>
      </c>
      <c r="AC11" s="23">
        <v>4886</v>
      </c>
      <c r="AD11" s="26">
        <f t="shared" si="4"/>
        <v>4.1716115261472786E-2</v>
      </c>
      <c r="AE11" s="22" t="s">
        <v>47</v>
      </c>
      <c r="AF11" s="23">
        <v>2073</v>
      </c>
      <c r="AG11" s="26">
        <f t="shared" si="5"/>
        <v>1.7699039487726789E-2</v>
      </c>
      <c r="AH11" s="22" t="s">
        <v>1845</v>
      </c>
      <c r="AI11" s="23">
        <v>394</v>
      </c>
      <c r="AJ11" s="26">
        <f t="shared" si="6"/>
        <v>3.3639274279615794E-3</v>
      </c>
      <c r="AN11" s="13">
        <v>295671670</v>
      </c>
      <c r="AO11" s="13">
        <v>108641</v>
      </c>
      <c r="AP11" s="12" t="s">
        <v>7</v>
      </c>
      <c r="AQ11" s="13">
        <v>229488</v>
      </c>
      <c r="AR11" s="20">
        <v>42.38</v>
      </c>
      <c r="AS11" s="20">
        <v>677.86</v>
      </c>
      <c r="AT11" s="20">
        <v>128.41</v>
      </c>
    </row>
    <row r="12" spans="1:68" x14ac:dyDescent="0.15">
      <c r="C12" s="12">
        <v>1</v>
      </c>
      <c r="D12" s="12">
        <v>102</v>
      </c>
      <c r="F12" s="49" t="s">
        <v>1950</v>
      </c>
      <c r="G12" s="25">
        <v>1</v>
      </c>
      <c r="H12" s="25">
        <v>236</v>
      </c>
      <c r="I12" s="25">
        <v>1</v>
      </c>
      <c r="J12" s="22">
        <v>1236</v>
      </c>
      <c r="K12" s="22">
        <v>2</v>
      </c>
      <c r="L12" s="22">
        <v>1</v>
      </c>
      <c r="M12" s="45" t="s">
        <v>2403</v>
      </c>
      <c r="N12" s="22" t="s">
        <v>5</v>
      </c>
      <c r="O12" s="22" t="s">
        <v>40</v>
      </c>
      <c r="Q12" s="13">
        <v>46390</v>
      </c>
      <c r="R12" s="13">
        <v>41883</v>
      </c>
      <c r="S12" s="13">
        <v>21715</v>
      </c>
      <c r="T12" s="13">
        <v>11074</v>
      </c>
      <c r="U12" s="13">
        <v>18190</v>
      </c>
      <c r="V12" s="13">
        <v>11074</v>
      </c>
      <c r="W12" s="18">
        <f t="shared" si="0"/>
        <v>0.90284544082776463</v>
      </c>
      <c r="X12" s="18">
        <f t="shared" si="1"/>
        <v>0.8376698134929772</v>
      </c>
      <c r="Y12" s="15">
        <f t="shared" si="2"/>
        <v>0.49002993322588073</v>
      </c>
      <c r="Z12" s="15">
        <f t="shared" si="3"/>
        <v>0.39120395821880155</v>
      </c>
      <c r="AA12" s="15"/>
      <c r="AB12" s="22" t="s">
        <v>7</v>
      </c>
      <c r="AC12" s="23">
        <v>8349</v>
      </c>
      <c r="AD12" s="26">
        <f t="shared" si="4"/>
        <v>0.38448077365876121</v>
      </c>
      <c r="AE12" s="22" t="s">
        <v>47</v>
      </c>
      <c r="AF12" s="23">
        <v>908</v>
      </c>
      <c r="AG12" s="26">
        <f t="shared" si="5"/>
        <v>4.1814413999539488E-2</v>
      </c>
      <c r="AH12" s="22" t="s">
        <v>49</v>
      </c>
      <c r="AI12" s="23">
        <v>155</v>
      </c>
      <c r="AJ12" s="26">
        <f t="shared" si="6"/>
        <v>7.1379230946350446E-3</v>
      </c>
      <c r="AN12" s="13">
        <v>46480246</v>
      </c>
      <c r="AO12" s="13">
        <v>18718</v>
      </c>
      <c r="AP12" s="12" t="s">
        <v>40</v>
      </c>
      <c r="AQ12" s="13">
        <v>29668</v>
      </c>
      <c r="AR12" s="20">
        <v>6.46</v>
      </c>
      <c r="AS12" s="20">
        <v>397.44</v>
      </c>
      <c r="AT12" s="20">
        <v>95.18</v>
      </c>
    </row>
    <row r="13" spans="1:68" x14ac:dyDescent="0.15">
      <c r="C13" s="22">
        <v>1</v>
      </c>
      <c r="D13" s="22">
        <v>102</v>
      </c>
      <c r="E13" s="22"/>
      <c r="F13" s="49" t="s">
        <v>1950</v>
      </c>
      <c r="G13" s="25">
        <v>1</v>
      </c>
      <c r="H13" s="25">
        <v>333</v>
      </c>
      <c r="I13" s="25"/>
      <c r="J13" s="22">
        <v>1333</v>
      </c>
      <c r="K13" s="22"/>
      <c r="L13" s="22"/>
      <c r="M13" s="47"/>
      <c r="N13" s="22" t="s">
        <v>5</v>
      </c>
      <c r="O13" s="22" t="s">
        <v>45</v>
      </c>
      <c r="P13" s="12" t="s">
        <v>2649</v>
      </c>
      <c r="Q13" s="13">
        <v>4653</v>
      </c>
      <c r="R13" s="13">
        <v>4718</v>
      </c>
      <c r="S13" s="13">
        <v>2441</v>
      </c>
      <c r="T13" s="13">
        <v>2034</v>
      </c>
      <c r="U13" s="13">
        <v>2471</v>
      </c>
      <c r="V13" s="13">
        <v>2034</v>
      </c>
      <c r="W13" s="18">
        <f t="shared" si="0"/>
        <v>1.0139694820545884</v>
      </c>
      <c r="X13" s="18">
        <f t="shared" si="1"/>
        <v>1.0122900450634986</v>
      </c>
      <c r="Y13" s="15">
        <f t="shared" si="2"/>
        <v>0.16673494469479722</v>
      </c>
      <c r="Z13" s="15">
        <f t="shared" si="3"/>
        <v>0.17685147713476326</v>
      </c>
      <c r="AA13" s="26"/>
      <c r="AB13" s="22" t="s">
        <v>46</v>
      </c>
      <c r="AC13" s="23">
        <v>206</v>
      </c>
      <c r="AD13" s="26">
        <f t="shared" si="4"/>
        <v>8.4391642769356817E-2</v>
      </c>
      <c r="AE13" s="22" t="s">
        <v>7</v>
      </c>
      <c r="AF13" s="23">
        <v>55</v>
      </c>
      <c r="AG13" s="26">
        <f t="shared" si="5"/>
        <v>2.2531749283080705E-2</v>
      </c>
      <c r="AH13" s="22" t="s">
        <v>40</v>
      </c>
      <c r="AI13" s="23">
        <v>36</v>
      </c>
      <c r="AJ13" s="26">
        <f t="shared" si="6"/>
        <v>1.4748054076198279E-2</v>
      </c>
      <c r="AN13" s="13">
        <v>4232260</v>
      </c>
      <c r="AO13" s="13">
        <v>1766</v>
      </c>
      <c r="AP13" s="12" t="s">
        <v>45</v>
      </c>
      <c r="AQ13" s="13">
        <v>0</v>
      </c>
      <c r="AR13" s="20">
        <v>0</v>
      </c>
      <c r="AS13" s="20">
        <v>196.75</v>
      </c>
      <c r="AT13" s="20">
        <v>24.84</v>
      </c>
      <c r="AU13" s="61">
        <v>2441</v>
      </c>
      <c r="AV13" s="61">
        <v>499</v>
      </c>
      <c r="AW13" s="61">
        <v>460</v>
      </c>
      <c r="AX13" s="61">
        <v>137</v>
      </c>
      <c r="AY13" s="61">
        <v>3</v>
      </c>
      <c r="AZ13" s="61">
        <v>390</v>
      </c>
      <c r="BA13" s="61">
        <v>305</v>
      </c>
      <c r="BB13" s="61">
        <v>155</v>
      </c>
      <c r="BC13" s="61">
        <v>7</v>
      </c>
      <c r="BD13" s="61">
        <v>42</v>
      </c>
      <c r="BE13" s="61">
        <v>164</v>
      </c>
      <c r="BF13" s="61">
        <v>16</v>
      </c>
      <c r="BG13" s="61">
        <v>9</v>
      </c>
      <c r="BH13" s="61">
        <v>29</v>
      </c>
      <c r="BI13" s="61">
        <v>92</v>
      </c>
      <c r="BJ13" s="61">
        <v>50</v>
      </c>
      <c r="BK13" s="61">
        <v>76</v>
      </c>
      <c r="BL13" s="61">
        <v>179</v>
      </c>
      <c r="BM13" s="61">
        <v>59</v>
      </c>
      <c r="BN13" s="61">
        <v>102</v>
      </c>
      <c r="BO13" s="61">
        <v>108</v>
      </c>
      <c r="BP13" s="61">
        <v>19</v>
      </c>
    </row>
    <row r="14" spans="1:68" x14ac:dyDescent="0.15">
      <c r="C14" s="22">
        <v>1</v>
      </c>
      <c r="D14" s="22">
        <v>102</v>
      </c>
      <c r="E14" s="22"/>
      <c r="F14" s="49" t="s">
        <v>1950</v>
      </c>
      <c r="G14" s="25">
        <v>1</v>
      </c>
      <c r="H14" s="25">
        <v>334</v>
      </c>
      <c r="I14" s="25"/>
      <c r="J14" s="22">
        <v>1334</v>
      </c>
      <c r="K14" s="22"/>
      <c r="L14" s="22"/>
      <c r="M14" s="47"/>
      <c r="N14" s="22" t="s">
        <v>5</v>
      </c>
      <c r="O14" s="22" t="s">
        <v>46</v>
      </c>
      <c r="P14" s="12" t="s">
        <v>2649</v>
      </c>
      <c r="Q14" s="13">
        <v>4547</v>
      </c>
      <c r="R14" s="13">
        <v>4515</v>
      </c>
      <c r="S14" s="13">
        <v>2057</v>
      </c>
      <c r="T14" s="13">
        <v>1536</v>
      </c>
      <c r="U14" s="13">
        <v>2144</v>
      </c>
      <c r="V14" s="13">
        <v>1536</v>
      </c>
      <c r="W14" s="18">
        <f t="shared" si="0"/>
        <v>0.9929623927864526</v>
      </c>
      <c r="X14" s="18">
        <f t="shared" si="1"/>
        <v>1.0422946037919301</v>
      </c>
      <c r="Y14" s="15">
        <f t="shared" si="2"/>
        <v>0.25328147788040833</v>
      </c>
      <c r="Z14" s="15">
        <f t="shared" si="3"/>
        <v>0.28358208955223879</v>
      </c>
      <c r="AA14" s="15"/>
      <c r="AB14" s="22" t="s">
        <v>7</v>
      </c>
      <c r="AC14" s="23">
        <v>161</v>
      </c>
      <c r="AD14" s="26">
        <f t="shared" si="4"/>
        <v>7.8269324258629078E-2</v>
      </c>
      <c r="AE14" s="22" t="s">
        <v>45</v>
      </c>
      <c r="AF14" s="23">
        <v>160</v>
      </c>
      <c r="AG14" s="26">
        <f t="shared" si="5"/>
        <v>7.7783179387457463E-2</v>
      </c>
      <c r="AH14" s="22" t="s">
        <v>40</v>
      </c>
      <c r="AI14" s="23">
        <v>102</v>
      </c>
      <c r="AJ14" s="26">
        <f t="shared" si="6"/>
        <v>4.9586776859504134E-2</v>
      </c>
      <c r="AN14" s="13">
        <v>3932678</v>
      </c>
      <c r="AO14" s="13">
        <v>1618</v>
      </c>
      <c r="AP14" s="12" t="s">
        <v>46</v>
      </c>
      <c r="AQ14" s="13">
        <v>0</v>
      </c>
      <c r="AR14" s="20">
        <v>0</v>
      </c>
      <c r="AS14" s="20">
        <v>221.87</v>
      </c>
      <c r="AT14" s="20">
        <v>25.8</v>
      </c>
      <c r="AU14" s="61">
        <v>2057</v>
      </c>
      <c r="AV14" s="61">
        <v>164</v>
      </c>
      <c r="AW14" s="61">
        <v>128</v>
      </c>
      <c r="AX14" s="61">
        <v>47</v>
      </c>
      <c r="AY14" s="61" t="s">
        <v>2675</v>
      </c>
      <c r="AZ14" s="61">
        <v>386</v>
      </c>
      <c r="BA14" s="61">
        <v>203</v>
      </c>
      <c r="BB14" s="61">
        <v>14</v>
      </c>
      <c r="BC14" s="61">
        <v>7</v>
      </c>
      <c r="BD14" s="61">
        <v>117</v>
      </c>
      <c r="BE14" s="61">
        <v>266</v>
      </c>
      <c r="BF14" s="61">
        <v>19</v>
      </c>
      <c r="BG14" s="61">
        <v>15</v>
      </c>
      <c r="BH14" s="61">
        <v>49</v>
      </c>
      <c r="BI14" s="61">
        <v>102</v>
      </c>
      <c r="BJ14" s="61">
        <v>52</v>
      </c>
      <c r="BK14" s="61">
        <v>42</v>
      </c>
      <c r="BL14" s="61">
        <v>289</v>
      </c>
      <c r="BM14" s="61">
        <v>31</v>
      </c>
      <c r="BN14" s="61">
        <v>107</v>
      </c>
      <c r="BO14" s="61">
        <v>147</v>
      </c>
      <c r="BP14" s="61" t="s">
        <v>2675</v>
      </c>
    </row>
    <row r="15" spans="1:68" x14ac:dyDescent="0.15">
      <c r="C15" s="22">
        <v>1</v>
      </c>
      <c r="D15" s="22">
        <v>102</v>
      </c>
      <c r="E15" s="22"/>
      <c r="F15" s="49" t="s">
        <v>1950</v>
      </c>
      <c r="G15" s="25">
        <v>1</v>
      </c>
      <c r="H15" s="25">
        <v>337</v>
      </c>
      <c r="I15" s="25"/>
      <c r="J15" s="22">
        <v>1337</v>
      </c>
      <c r="K15" s="22">
        <v>2</v>
      </c>
      <c r="L15" s="22">
        <v>1</v>
      </c>
      <c r="M15" s="45" t="s">
        <v>2403</v>
      </c>
      <c r="N15" s="22" t="s">
        <v>5</v>
      </c>
      <c r="O15" s="22" t="s">
        <v>47</v>
      </c>
      <c r="Q15" s="13">
        <v>28120</v>
      </c>
      <c r="R15" s="13">
        <v>24164</v>
      </c>
      <c r="S15" s="13">
        <v>12436</v>
      </c>
      <c r="T15" s="13">
        <v>5590</v>
      </c>
      <c r="U15" s="13">
        <v>9060</v>
      </c>
      <c r="V15" s="13">
        <v>5590</v>
      </c>
      <c r="W15" s="18">
        <f t="shared" si="0"/>
        <v>0.85931721194879085</v>
      </c>
      <c r="X15" s="18">
        <f t="shared" si="1"/>
        <v>0.72853007397877134</v>
      </c>
      <c r="Y15" s="15">
        <f t="shared" si="2"/>
        <v>0.55049855258925695</v>
      </c>
      <c r="Z15" s="15">
        <f t="shared" si="3"/>
        <v>0.38300220750551878</v>
      </c>
      <c r="AA15" s="15"/>
      <c r="AB15" s="22" t="s">
        <v>7</v>
      </c>
      <c r="AC15" s="23">
        <v>4736</v>
      </c>
      <c r="AD15" s="26">
        <f t="shared" si="4"/>
        <v>0.38082984882598908</v>
      </c>
      <c r="AE15" s="22" t="s">
        <v>40</v>
      </c>
      <c r="AF15" s="23">
        <v>1256</v>
      </c>
      <c r="AG15" s="26">
        <f t="shared" si="5"/>
        <v>0.10099710517851399</v>
      </c>
      <c r="AH15" s="22" t="s">
        <v>49</v>
      </c>
      <c r="AI15" s="23">
        <v>267</v>
      </c>
      <c r="AJ15" s="26">
        <f t="shared" si="6"/>
        <v>2.1469926021228689E-2</v>
      </c>
      <c r="AN15" s="13">
        <v>27456363</v>
      </c>
      <c r="AO15" s="13">
        <v>11220</v>
      </c>
      <c r="AP15" s="12" t="s">
        <v>47</v>
      </c>
      <c r="AQ15" s="13">
        <v>13132</v>
      </c>
      <c r="AR15" s="20">
        <v>2.86</v>
      </c>
      <c r="AS15" s="20">
        <v>216.75</v>
      </c>
      <c r="AT15" s="20">
        <v>79.11</v>
      </c>
    </row>
    <row r="16" spans="1:68" x14ac:dyDescent="0.15">
      <c r="C16" s="12">
        <v>0</v>
      </c>
      <c r="D16" s="12">
        <v>103</v>
      </c>
      <c r="F16" s="49" t="s">
        <v>1951</v>
      </c>
      <c r="G16" s="25">
        <v>1</v>
      </c>
      <c r="H16" s="25">
        <v>204</v>
      </c>
      <c r="I16" s="25">
        <v>1</v>
      </c>
      <c r="J16" s="22">
        <v>1204</v>
      </c>
      <c r="K16" s="22">
        <v>3</v>
      </c>
      <c r="L16" s="22">
        <v>0</v>
      </c>
      <c r="M16" s="47" t="s">
        <v>2404</v>
      </c>
      <c r="N16" s="22" t="s">
        <v>5</v>
      </c>
      <c r="O16" s="22" t="s">
        <v>9</v>
      </c>
      <c r="Q16" s="13">
        <v>339605</v>
      </c>
      <c r="R16" s="13">
        <v>341732</v>
      </c>
      <c r="S16" s="13">
        <v>152385</v>
      </c>
      <c r="T16" s="13">
        <v>139119</v>
      </c>
      <c r="U16" s="13">
        <v>153462</v>
      </c>
      <c r="V16" s="13">
        <v>139119</v>
      </c>
      <c r="W16" s="18">
        <f t="shared" si="0"/>
        <v>1.0062631586696309</v>
      </c>
      <c r="X16" s="18">
        <f t="shared" si="1"/>
        <v>1.0070676247662171</v>
      </c>
      <c r="Y16" s="15">
        <f t="shared" si="2"/>
        <v>8.7055812579978339E-2</v>
      </c>
      <c r="Z16" s="15">
        <f t="shared" si="3"/>
        <v>9.3462876803378031E-2</v>
      </c>
      <c r="AA16" s="15"/>
      <c r="AB16" s="22" t="s">
        <v>98</v>
      </c>
      <c r="AC16" s="23">
        <v>1355</v>
      </c>
      <c r="AD16" s="26">
        <f t="shared" si="4"/>
        <v>8.8919513075433939E-3</v>
      </c>
      <c r="AE16" s="22" t="s">
        <v>93</v>
      </c>
      <c r="AF16" s="23">
        <v>1265</v>
      </c>
      <c r="AG16" s="26">
        <f t="shared" si="5"/>
        <v>8.3013419956032425E-3</v>
      </c>
      <c r="AH16" s="22" t="s">
        <v>92</v>
      </c>
      <c r="AI16" s="23">
        <v>943</v>
      </c>
      <c r="AJ16" s="26">
        <f t="shared" si="6"/>
        <v>6.1882731239951442E-3</v>
      </c>
      <c r="AN16" s="13">
        <v>380049303</v>
      </c>
      <c r="AO16" s="13">
        <v>139822</v>
      </c>
      <c r="AP16" s="12" t="s">
        <v>9</v>
      </c>
      <c r="AQ16" s="13">
        <v>313661</v>
      </c>
      <c r="AR16" s="20">
        <v>78.959999999999994</v>
      </c>
      <c r="AS16" s="20">
        <v>747.66</v>
      </c>
      <c r="AT16" s="20">
        <v>350.22</v>
      </c>
    </row>
    <row r="17" spans="3:46" x14ac:dyDescent="0.15">
      <c r="C17" s="22">
        <v>1</v>
      </c>
      <c r="D17" s="22">
        <v>103</v>
      </c>
      <c r="E17" s="22"/>
      <c r="F17" s="49" t="s">
        <v>1951</v>
      </c>
      <c r="G17" s="25">
        <v>1</v>
      </c>
      <c r="H17" s="25">
        <v>452</v>
      </c>
      <c r="I17" s="25"/>
      <c r="J17" s="22">
        <v>1452</v>
      </c>
      <c r="K17" s="22">
        <v>3</v>
      </c>
      <c r="L17" s="22">
        <v>1</v>
      </c>
      <c r="M17" s="47" t="s">
        <v>2404</v>
      </c>
      <c r="N17" s="22" t="s">
        <v>5</v>
      </c>
      <c r="O17" s="22" t="s">
        <v>92</v>
      </c>
      <c r="Q17" s="13">
        <v>7018</v>
      </c>
      <c r="R17" s="13">
        <v>6136</v>
      </c>
      <c r="S17" s="13">
        <v>3347</v>
      </c>
      <c r="T17" s="13">
        <v>1543</v>
      </c>
      <c r="U17" s="13">
        <v>2606</v>
      </c>
      <c r="V17" s="13">
        <v>1543</v>
      </c>
      <c r="W17" s="18">
        <f t="shared" si="0"/>
        <v>0.87432316899401541</v>
      </c>
      <c r="X17" s="18">
        <f t="shared" si="1"/>
        <v>0.77860770839557814</v>
      </c>
      <c r="Y17" s="15">
        <f t="shared" si="2"/>
        <v>0.53899014042426052</v>
      </c>
      <c r="Z17" s="15">
        <f t="shared" si="3"/>
        <v>0.4079048349961627</v>
      </c>
      <c r="AA17" s="15"/>
      <c r="AB17" s="12" t="s">
        <v>9</v>
      </c>
      <c r="AC17" s="13">
        <v>1618</v>
      </c>
      <c r="AD17" s="15">
        <f t="shared" si="4"/>
        <v>0.48341798625634896</v>
      </c>
      <c r="AE17" s="12" t="s">
        <v>6</v>
      </c>
      <c r="AF17" s="13">
        <v>15</v>
      </c>
      <c r="AG17" s="15">
        <f t="shared" si="5"/>
        <v>4.4816253361218998E-3</v>
      </c>
      <c r="AH17" s="12" t="s">
        <v>1869</v>
      </c>
      <c r="AI17" s="13">
        <v>11</v>
      </c>
      <c r="AJ17" s="15">
        <f t="shared" si="6"/>
        <v>3.2865252464893933E-3</v>
      </c>
      <c r="AN17" s="13">
        <v>7065912</v>
      </c>
      <c r="AO17" s="13">
        <v>2670</v>
      </c>
      <c r="AP17" s="12" t="s">
        <v>92</v>
      </c>
      <c r="AQ17" s="13">
        <v>0</v>
      </c>
      <c r="AR17" s="20">
        <v>0</v>
      </c>
      <c r="AS17" s="20">
        <v>139.41999999999999</v>
      </c>
      <c r="AT17" s="20">
        <v>76.7</v>
      </c>
    </row>
    <row r="18" spans="3:46" x14ac:dyDescent="0.15">
      <c r="C18" s="22">
        <v>1</v>
      </c>
      <c r="D18" s="22">
        <v>103</v>
      </c>
      <c r="E18" s="22"/>
      <c r="F18" s="49" t="s">
        <v>1951</v>
      </c>
      <c r="G18" s="25">
        <v>1</v>
      </c>
      <c r="H18" s="25">
        <v>453</v>
      </c>
      <c r="I18" s="25"/>
      <c r="J18" s="22">
        <v>1453</v>
      </c>
      <c r="K18" s="22">
        <v>3</v>
      </c>
      <c r="L18" s="22">
        <v>1</v>
      </c>
      <c r="M18" s="47" t="s">
        <v>2404</v>
      </c>
      <c r="N18" s="22" t="s">
        <v>5</v>
      </c>
      <c r="O18" s="22" t="s">
        <v>93</v>
      </c>
      <c r="Q18" s="13">
        <v>10233</v>
      </c>
      <c r="R18" s="13">
        <v>8408</v>
      </c>
      <c r="S18" s="13">
        <v>4999</v>
      </c>
      <c r="T18" s="13">
        <v>1927</v>
      </c>
      <c r="U18" s="13">
        <v>3580</v>
      </c>
      <c r="V18" s="13">
        <v>1927</v>
      </c>
      <c r="W18" s="18">
        <f t="shared" si="0"/>
        <v>0.82165542851558682</v>
      </c>
      <c r="X18" s="18">
        <f t="shared" si="1"/>
        <v>0.7161432286457291</v>
      </c>
      <c r="Y18" s="15">
        <f t="shared" si="2"/>
        <v>0.61452290458091618</v>
      </c>
      <c r="Z18" s="15">
        <f t="shared" si="3"/>
        <v>0.46173184357541902</v>
      </c>
      <c r="AA18" s="15"/>
      <c r="AB18" s="12" t="s">
        <v>9</v>
      </c>
      <c r="AC18" s="13">
        <v>2533</v>
      </c>
      <c r="AD18" s="15">
        <f t="shared" si="4"/>
        <v>0.50670134026805358</v>
      </c>
      <c r="AE18" s="12" t="s">
        <v>98</v>
      </c>
      <c r="AF18" s="13">
        <v>138</v>
      </c>
      <c r="AG18" s="15">
        <f t="shared" si="5"/>
        <v>2.7605521104220845E-2</v>
      </c>
      <c r="AH18" s="12" t="s">
        <v>99</v>
      </c>
      <c r="AI18" s="13">
        <v>60</v>
      </c>
      <c r="AJ18" s="15">
        <f t="shared" si="6"/>
        <v>1.2002400480096018E-2</v>
      </c>
      <c r="AN18" s="13">
        <v>11784423</v>
      </c>
      <c r="AO18" s="13">
        <v>4148</v>
      </c>
      <c r="AP18" s="12" t="s">
        <v>93</v>
      </c>
      <c r="AQ18" s="13">
        <v>0</v>
      </c>
      <c r="AR18" s="20">
        <v>0</v>
      </c>
      <c r="AS18" s="20">
        <v>68.5</v>
      </c>
      <c r="AT18" s="20">
        <v>53.94</v>
      </c>
    </row>
    <row r="19" spans="3:46" x14ac:dyDescent="0.15">
      <c r="C19" s="22">
        <v>1</v>
      </c>
      <c r="D19" s="22">
        <v>103</v>
      </c>
      <c r="E19" s="22"/>
      <c r="F19" s="49" t="s">
        <v>1951</v>
      </c>
      <c r="G19" s="25">
        <v>1</v>
      </c>
      <c r="H19" s="25">
        <v>454</v>
      </c>
      <c r="I19" s="25"/>
      <c r="J19" s="22">
        <v>1454</v>
      </c>
      <c r="K19" s="22">
        <v>3</v>
      </c>
      <c r="L19" s="22">
        <v>1</v>
      </c>
      <c r="M19" s="47" t="s">
        <v>2404</v>
      </c>
      <c r="N19" s="22" t="s">
        <v>5</v>
      </c>
      <c r="O19" s="22" t="s">
        <v>94</v>
      </c>
      <c r="Q19" s="13">
        <v>6689</v>
      </c>
      <c r="R19" s="13">
        <v>6052</v>
      </c>
      <c r="S19" s="13">
        <v>3299</v>
      </c>
      <c r="T19" s="13">
        <v>2014</v>
      </c>
      <c r="U19" s="13">
        <v>2876</v>
      </c>
      <c r="V19" s="13">
        <v>2014</v>
      </c>
      <c r="W19" s="18">
        <f t="shared" si="0"/>
        <v>0.90476902377036927</v>
      </c>
      <c r="X19" s="18">
        <f t="shared" si="1"/>
        <v>0.87177932706880878</v>
      </c>
      <c r="Y19" s="15">
        <f t="shared" si="2"/>
        <v>0.38951197332525006</v>
      </c>
      <c r="Z19" s="15">
        <f t="shared" si="3"/>
        <v>0.29972183588317108</v>
      </c>
      <c r="AA19" s="15"/>
      <c r="AB19" s="12" t="s">
        <v>9</v>
      </c>
      <c r="AC19" s="13">
        <v>1049</v>
      </c>
      <c r="AD19" s="15">
        <f t="shared" si="4"/>
        <v>0.31797514398302518</v>
      </c>
      <c r="AE19" s="12" t="s">
        <v>96</v>
      </c>
      <c r="AF19" s="13">
        <v>60</v>
      </c>
      <c r="AG19" s="15">
        <f t="shared" si="5"/>
        <v>1.8187329493785997E-2</v>
      </c>
      <c r="AH19" s="12" t="s">
        <v>96</v>
      </c>
      <c r="AI19" s="13">
        <v>38</v>
      </c>
      <c r="AJ19" s="15">
        <f t="shared" si="6"/>
        <v>1.1518642012731131E-2</v>
      </c>
      <c r="AN19" s="13">
        <v>5827297</v>
      </c>
      <c r="AO19" s="13">
        <v>2475</v>
      </c>
      <c r="AP19" s="12" t="s">
        <v>94</v>
      </c>
      <c r="AQ19" s="13">
        <v>0</v>
      </c>
      <c r="AR19" s="20">
        <v>0</v>
      </c>
      <c r="AS19" s="20">
        <v>204.9</v>
      </c>
      <c r="AT19" s="20">
        <v>70.75</v>
      </c>
    </row>
    <row r="20" spans="3:46" x14ac:dyDescent="0.15">
      <c r="C20" s="22">
        <v>1</v>
      </c>
      <c r="D20" s="22">
        <v>103</v>
      </c>
      <c r="E20" s="22"/>
      <c r="F20" s="49" t="s">
        <v>1951</v>
      </c>
      <c r="G20" s="25">
        <v>1</v>
      </c>
      <c r="H20" s="25">
        <v>455</v>
      </c>
      <c r="I20" s="25"/>
      <c r="J20" s="22">
        <v>1455</v>
      </c>
      <c r="K20" s="22">
        <v>3</v>
      </c>
      <c r="L20" s="22">
        <v>1</v>
      </c>
      <c r="M20" s="47" t="s">
        <v>2404</v>
      </c>
      <c r="N20" s="22" t="s">
        <v>5</v>
      </c>
      <c r="O20" s="22" t="s">
        <v>95</v>
      </c>
      <c r="Q20" s="13">
        <v>3777</v>
      </c>
      <c r="R20" s="13">
        <v>3362</v>
      </c>
      <c r="S20" s="13">
        <v>1937</v>
      </c>
      <c r="T20" s="13">
        <v>1206</v>
      </c>
      <c r="U20" s="13">
        <v>1627</v>
      </c>
      <c r="V20" s="13">
        <v>1206</v>
      </c>
      <c r="W20" s="18">
        <f t="shared" si="0"/>
        <v>0.89012443738416736</v>
      </c>
      <c r="X20" s="18">
        <f t="shared" si="1"/>
        <v>0.8399586990191017</v>
      </c>
      <c r="Y20" s="15">
        <f t="shared" si="2"/>
        <v>0.37738771295818274</v>
      </c>
      <c r="Z20" s="15">
        <f t="shared" si="3"/>
        <v>0.25875845113706208</v>
      </c>
      <c r="AA20" s="15"/>
      <c r="AB20" s="12" t="s">
        <v>9</v>
      </c>
      <c r="AC20" s="13">
        <v>573</v>
      </c>
      <c r="AD20" s="15">
        <f t="shared" si="4"/>
        <v>0.2958182756840475</v>
      </c>
      <c r="AE20" s="12" t="s">
        <v>94</v>
      </c>
      <c r="AF20" s="13">
        <v>38</v>
      </c>
      <c r="AG20" s="15">
        <f t="shared" si="5"/>
        <v>1.961796592669076E-2</v>
      </c>
      <c r="AH20" s="12" t="s">
        <v>96</v>
      </c>
      <c r="AI20" s="13">
        <v>23</v>
      </c>
      <c r="AJ20" s="15">
        <f t="shared" si="6"/>
        <v>1.1874032008260196E-2</v>
      </c>
      <c r="AN20" s="13">
        <v>3436411</v>
      </c>
      <c r="AO20" s="13">
        <v>1384</v>
      </c>
      <c r="AP20" s="12" t="s">
        <v>95</v>
      </c>
      <c r="AQ20" s="13">
        <v>0</v>
      </c>
      <c r="AR20" s="20">
        <v>0</v>
      </c>
      <c r="AS20" s="20">
        <v>86.9</v>
      </c>
      <c r="AT20" s="20">
        <v>42.47</v>
      </c>
    </row>
    <row r="21" spans="3:46" x14ac:dyDescent="0.15">
      <c r="C21" s="22">
        <v>1</v>
      </c>
      <c r="D21" s="22">
        <v>103</v>
      </c>
      <c r="E21" s="22"/>
      <c r="F21" s="49" t="s">
        <v>1951</v>
      </c>
      <c r="G21" s="25">
        <v>1</v>
      </c>
      <c r="H21" s="25">
        <v>456</v>
      </c>
      <c r="I21" s="25"/>
      <c r="J21" s="22">
        <v>1456</v>
      </c>
      <c r="K21" s="22">
        <v>3</v>
      </c>
      <c r="L21" s="22">
        <v>1</v>
      </c>
      <c r="M21" s="47" t="s">
        <v>2404</v>
      </c>
      <c r="N21" s="22" t="s">
        <v>5</v>
      </c>
      <c r="O21" s="22" t="s">
        <v>96</v>
      </c>
      <c r="Q21" s="13">
        <v>2976</v>
      </c>
      <c r="R21" s="13">
        <v>2948</v>
      </c>
      <c r="S21" s="13">
        <v>1428</v>
      </c>
      <c r="T21" s="13">
        <v>1106</v>
      </c>
      <c r="U21" s="13">
        <v>1458</v>
      </c>
      <c r="V21" s="13">
        <v>1106</v>
      </c>
      <c r="W21" s="18">
        <f t="shared" si="0"/>
        <v>0.99059139784946237</v>
      </c>
      <c r="X21" s="18">
        <f t="shared" si="1"/>
        <v>1.0210084033613445</v>
      </c>
      <c r="Y21" s="15">
        <f t="shared" si="2"/>
        <v>0.22549019607843138</v>
      </c>
      <c r="Z21" s="15">
        <f t="shared" si="3"/>
        <v>0.24142661179698216</v>
      </c>
      <c r="AA21" s="15"/>
      <c r="AB21" s="12" t="s">
        <v>9</v>
      </c>
      <c r="AC21" s="13">
        <v>212</v>
      </c>
      <c r="AD21" s="15">
        <f t="shared" si="4"/>
        <v>0.1484593837535014</v>
      </c>
      <c r="AE21" s="12" t="s">
        <v>97</v>
      </c>
      <c r="AF21" s="13">
        <v>42</v>
      </c>
      <c r="AG21" s="15">
        <f t="shared" si="5"/>
        <v>2.9411764705882353E-2</v>
      </c>
      <c r="AH21" s="12" t="s">
        <v>94</v>
      </c>
      <c r="AI21" s="13">
        <v>21</v>
      </c>
      <c r="AJ21" s="15">
        <f t="shared" si="6"/>
        <v>1.4705882352941176E-2</v>
      </c>
      <c r="AN21" s="13">
        <v>2724388</v>
      </c>
      <c r="AO21" s="13">
        <v>1091</v>
      </c>
      <c r="AP21" s="12" t="s">
        <v>96</v>
      </c>
      <c r="AQ21" s="13">
        <v>0</v>
      </c>
      <c r="AR21" s="20">
        <v>0</v>
      </c>
      <c r="AS21" s="20">
        <v>250.13</v>
      </c>
      <c r="AT21" s="20">
        <v>45.02</v>
      </c>
    </row>
    <row r="22" spans="3:46" x14ac:dyDescent="0.15">
      <c r="C22" s="22">
        <v>1</v>
      </c>
      <c r="D22" s="22">
        <v>103</v>
      </c>
      <c r="E22" s="22"/>
      <c r="F22" s="49" t="s">
        <v>1951</v>
      </c>
      <c r="G22" s="25">
        <v>1</v>
      </c>
      <c r="H22" s="25">
        <v>458</v>
      </c>
      <c r="I22" s="25"/>
      <c r="J22" s="22">
        <v>1458</v>
      </c>
      <c r="K22" s="22">
        <v>3</v>
      </c>
      <c r="L22" s="22">
        <v>1</v>
      </c>
      <c r="M22" s="47" t="s">
        <v>2404</v>
      </c>
      <c r="N22" s="22" t="s">
        <v>5</v>
      </c>
      <c r="O22" s="22" t="s">
        <v>98</v>
      </c>
      <c r="Q22" s="13">
        <v>8111</v>
      </c>
      <c r="R22" s="13">
        <v>8201</v>
      </c>
      <c r="S22" s="13">
        <v>3923</v>
      </c>
      <c r="T22" s="13">
        <v>2307</v>
      </c>
      <c r="U22" s="13">
        <v>3945</v>
      </c>
      <c r="V22" s="13">
        <v>2307</v>
      </c>
      <c r="W22" s="18">
        <f t="shared" si="0"/>
        <v>1.0110960424115398</v>
      </c>
      <c r="X22" s="18">
        <f t="shared" si="1"/>
        <v>1.0056079530971196</v>
      </c>
      <c r="Y22" s="15">
        <f t="shared" si="2"/>
        <v>0.41192964567932705</v>
      </c>
      <c r="Z22" s="15">
        <f t="shared" si="3"/>
        <v>0.41520912547528516</v>
      </c>
      <c r="AA22" s="15"/>
      <c r="AB22" s="12" t="s">
        <v>9</v>
      </c>
      <c r="AC22" s="13">
        <v>1282</v>
      </c>
      <c r="AD22" s="15">
        <f t="shared" si="4"/>
        <v>0.32679072138669385</v>
      </c>
      <c r="AE22" s="12" t="s">
        <v>93</v>
      </c>
      <c r="AF22" s="13">
        <v>139</v>
      </c>
      <c r="AG22" s="15">
        <f t="shared" si="5"/>
        <v>3.5432067295437165E-2</v>
      </c>
      <c r="AH22" s="12" t="s">
        <v>99</v>
      </c>
      <c r="AI22" s="13">
        <v>37</v>
      </c>
      <c r="AJ22" s="15">
        <f t="shared" si="6"/>
        <v>9.4315574815192448E-3</v>
      </c>
      <c r="AN22" s="13">
        <v>7467820</v>
      </c>
      <c r="AO22" s="13">
        <v>2948</v>
      </c>
      <c r="AP22" s="12" t="s">
        <v>98</v>
      </c>
      <c r="AQ22" s="13">
        <v>0</v>
      </c>
      <c r="AR22" s="20">
        <v>0</v>
      </c>
      <c r="AS22" s="20">
        <v>247.3</v>
      </c>
      <c r="AT22" s="20">
        <v>74.48</v>
      </c>
    </row>
    <row r="23" spans="3:46" x14ac:dyDescent="0.15">
      <c r="C23" s="22">
        <v>1</v>
      </c>
      <c r="D23" s="22">
        <v>103</v>
      </c>
      <c r="E23" s="22"/>
      <c r="F23" s="49" t="s">
        <v>1951</v>
      </c>
      <c r="G23" s="25">
        <v>1</v>
      </c>
      <c r="H23" s="25">
        <v>459</v>
      </c>
      <c r="I23" s="25"/>
      <c r="J23" s="22">
        <v>1459</v>
      </c>
      <c r="K23" s="22">
        <v>3</v>
      </c>
      <c r="L23" s="22">
        <v>1</v>
      </c>
      <c r="M23" s="47" t="s">
        <v>2404</v>
      </c>
      <c r="N23" s="22" t="s">
        <v>5</v>
      </c>
      <c r="O23" s="22" t="s">
        <v>99</v>
      </c>
      <c r="Q23" s="13">
        <v>10292</v>
      </c>
      <c r="R23" s="13">
        <v>10206</v>
      </c>
      <c r="S23" s="13">
        <v>5206</v>
      </c>
      <c r="T23" s="13">
        <v>4331</v>
      </c>
      <c r="U23" s="13">
        <v>5317</v>
      </c>
      <c r="V23" s="13">
        <v>4331</v>
      </c>
      <c r="W23" s="18">
        <f t="shared" si="0"/>
        <v>0.99164399533618341</v>
      </c>
      <c r="X23" s="18">
        <f t="shared" si="1"/>
        <v>1.0213215520553207</v>
      </c>
      <c r="Y23" s="15">
        <f t="shared" si="2"/>
        <v>0.16807529773338456</v>
      </c>
      <c r="Z23" s="15">
        <f t="shared" si="3"/>
        <v>0.18544291893925147</v>
      </c>
      <c r="AA23" s="15"/>
      <c r="AB23" s="12" t="s">
        <v>9</v>
      </c>
      <c r="AC23" s="13">
        <v>532</v>
      </c>
      <c r="AD23" s="15">
        <f t="shared" si="4"/>
        <v>0.10218978102189781</v>
      </c>
      <c r="AE23" s="12" t="s">
        <v>100</v>
      </c>
      <c r="AF23" s="13">
        <v>95</v>
      </c>
      <c r="AG23" s="15">
        <f t="shared" si="5"/>
        <v>1.824817518248175E-2</v>
      </c>
      <c r="AH23" s="12" t="s">
        <v>93</v>
      </c>
      <c r="AI23" s="13">
        <v>52</v>
      </c>
      <c r="AJ23" s="15">
        <f t="shared" si="6"/>
        <v>9.9884748367268534E-3</v>
      </c>
      <c r="AN23" s="13">
        <v>9889918</v>
      </c>
      <c r="AO23" s="13">
        <v>3875</v>
      </c>
      <c r="AP23" s="12" t="s">
        <v>99</v>
      </c>
      <c r="AQ23" s="13">
        <v>0</v>
      </c>
      <c r="AR23" s="20">
        <v>0</v>
      </c>
      <c r="AS23" s="20">
        <v>676.78</v>
      </c>
      <c r="AT23" s="20">
        <v>314.19</v>
      </c>
    </row>
    <row r="24" spans="3:46" x14ac:dyDescent="0.15">
      <c r="C24" s="12">
        <v>0</v>
      </c>
      <c r="D24" s="12">
        <v>104</v>
      </c>
      <c r="F24" s="49" t="s">
        <v>1952</v>
      </c>
      <c r="G24" s="25">
        <v>1</v>
      </c>
      <c r="H24" s="25">
        <v>205</v>
      </c>
      <c r="I24" s="25">
        <v>1</v>
      </c>
      <c r="J24" s="22">
        <v>1205</v>
      </c>
      <c r="K24" s="22">
        <v>4</v>
      </c>
      <c r="L24" s="22">
        <v>0</v>
      </c>
      <c r="M24" s="47" t="s">
        <v>2406</v>
      </c>
      <c r="N24" s="22" t="s">
        <v>5</v>
      </c>
      <c r="O24" s="22" t="s">
        <v>10</v>
      </c>
      <c r="Q24" s="13">
        <v>88564</v>
      </c>
      <c r="R24" s="13">
        <v>96865</v>
      </c>
      <c r="S24" s="13">
        <v>37286</v>
      </c>
      <c r="T24" s="13">
        <v>31920</v>
      </c>
      <c r="U24" s="13">
        <v>44396</v>
      </c>
      <c r="V24" s="13">
        <v>31920</v>
      </c>
      <c r="W24" s="18">
        <f t="shared" si="0"/>
        <v>1.0937288288695182</v>
      </c>
      <c r="X24" s="18">
        <f t="shared" si="1"/>
        <v>1.1906881939601996</v>
      </c>
      <c r="Y24" s="15">
        <f t="shared" si="2"/>
        <v>0.14391460601834469</v>
      </c>
      <c r="Z24" s="15">
        <f t="shared" si="3"/>
        <v>0.28101630777547526</v>
      </c>
      <c r="AA24" s="15"/>
      <c r="AB24" s="12" t="s">
        <v>35</v>
      </c>
      <c r="AC24" s="13">
        <v>2350</v>
      </c>
      <c r="AD24" s="15">
        <f t="shared" si="4"/>
        <v>6.3026336962935151E-2</v>
      </c>
      <c r="AE24" s="12" t="s">
        <v>37</v>
      </c>
      <c r="AF24" s="13">
        <v>1023</v>
      </c>
      <c r="AG24" s="15">
        <f t="shared" si="5"/>
        <v>2.7436571367269215E-2</v>
      </c>
      <c r="AH24" s="12" t="s">
        <v>18</v>
      </c>
      <c r="AI24" s="13">
        <v>124</v>
      </c>
      <c r="AJ24" s="15">
        <f t="shared" si="6"/>
        <v>3.3256450142144503E-3</v>
      </c>
      <c r="AN24" s="13">
        <v>102184822</v>
      </c>
      <c r="AO24" s="13">
        <v>36100</v>
      </c>
      <c r="AP24" s="12" t="s">
        <v>10</v>
      </c>
      <c r="AQ24" s="13">
        <v>69665</v>
      </c>
      <c r="AR24" s="20">
        <v>26.71</v>
      </c>
      <c r="AS24" s="20">
        <v>80.88</v>
      </c>
      <c r="AT24" s="20">
        <v>43.27</v>
      </c>
    </row>
    <row r="25" spans="3:46" x14ac:dyDescent="0.15">
      <c r="C25" s="12">
        <v>1</v>
      </c>
      <c r="D25" s="12">
        <v>104</v>
      </c>
      <c r="F25" s="49" t="s">
        <v>1952</v>
      </c>
      <c r="G25" s="25">
        <v>1</v>
      </c>
      <c r="H25" s="25">
        <v>230</v>
      </c>
      <c r="I25" s="25">
        <v>1</v>
      </c>
      <c r="J25" s="22">
        <v>1230</v>
      </c>
      <c r="K25" s="22">
        <v>4</v>
      </c>
      <c r="L25" s="22">
        <v>1</v>
      </c>
      <c r="M25" s="47" t="s">
        <v>2406</v>
      </c>
      <c r="N25" s="22" t="s">
        <v>5</v>
      </c>
      <c r="O25" s="22" t="s">
        <v>35</v>
      </c>
      <c r="Q25" s="13">
        <v>49625</v>
      </c>
      <c r="R25" s="13">
        <v>42950</v>
      </c>
      <c r="S25" s="13">
        <v>21048</v>
      </c>
      <c r="T25" s="13">
        <v>11349</v>
      </c>
      <c r="U25" s="13">
        <v>14862</v>
      </c>
      <c r="V25" s="13">
        <v>11349</v>
      </c>
      <c r="W25" s="18">
        <f t="shared" si="0"/>
        <v>0.86549118387909318</v>
      </c>
      <c r="X25" s="18">
        <f t="shared" si="1"/>
        <v>0.70610034207525652</v>
      </c>
      <c r="Y25" s="15">
        <f t="shared" si="2"/>
        <v>0.46080387685290763</v>
      </c>
      <c r="Z25" s="15">
        <f t="shared" si="3"/>
        <v>0.23637464675010092</v>
      </c>
      <c r="AA25" s="15"/>
      <c r="AB25" s="12" t="s">
        <v>10</v>
      </c>
      <c r="AC25" s="13">
        <v>8212</v>
      </c>
      <c r="AD25" s="15">
        <f t="shared" si="4"/>
        <v>0.39015583428354239</v>
      </c>
      <c r="AE25" s="12" t="s">
        <v>144</v>
      </c>
      <c r="AF25" s="13">
        <v>502</v>
      </c>
      <c r="AG25" s="15">
        <f t="shared" si="5"/>
        <v>2.3850247054351958E-2</v>
      </c>
      <c r="AH25" s="12" t="s">
        <v>37</v>
      </c>
      <c r="AI25" s="13">
        <v>211</v>
      </c>
      <c r="AJ25" s="15">
        <f t="shared" si="6"/>
        <v>1.0024705435195742E-2</v>
      </c>
      <c r="AN25" s="13">
        <v>52387142</v>
      </c>
      <c r="AO25" s="13">
        <v>20641</v>
      </c>
      <c r="AP25" s="12" t="s">
        <v>35</v>
      </c>
      <c r="AQ25" s="13">
        <v>37774</v>
      </c>
      <c r="AR25" s="20">
        <v>9.5</v>
      </c>
      <c r="AS25" s="20">
        <v>212.21</v>
      </c>
      <c r="AT25" s="20">
        <v>35.619999999999997</v>
      </c>
    </row>
    <row r="26" spans="3:46" x14ac:dyDescent="0.15">
      <c r="C26" s="12">
        <v>1</v>
      </c>
      <c r="D26" s="12">
        <v>104</v>
      </c>
      <c r="F26" s="49" t="s">
        <v>1952</v>
      </c>
      <c r="G26" s="25">
        <v>1</v>
      </c>
      <c r="H26" s="25">
        <v>233</v>
      </c>
      <c r="I26" s="25">
        <v>1</v>
      </c>
      <c r="J26" s="22">
        <v>1233</v>
      </c>
      <c r="K26" s="22">
        <v>4</v>
      </c>
      <c r="L26" s="22">
        <v>1</v>
      </c>
      <c r="M26" s="47" t="s">
        <v>2406</v>
      </c>
      <c r="N26" s="22" t="s">
        <v>5</v>
      </c>
      <c r="O26" s="22" t="s">
        <v>37</v>
      </c>
      <c r="Q26" s="13">
        <v>34995</v>
      </c>
      <c r="R26" s="13">
        <v>33351</v>
      </c>
      <c r="S26" s="13">
        <v>16124</v>
      </c>
      <c r="T26" s="13">
        <v>12156</v>
      </c>
      <c r="U26" s="13">
        <v>14565</v>
      </c>
      <c r="V26" s="13">
        <v>12156</v>
      </c>
      <c r="W26" s="18">
        <f t="shared" si="0"/>
        <v>0.9530218602657522</v>
      </c>
      <c r="X26" s="18">
        <f t="shared" si="1"/>
        <v>0.90331183329198705</v>
      </c>
      <c r="Y26" s="15">
        <f t="shared" si="2"/>
        <v>0.24609278094765566</v>
      </c>
      <c r="Z26" s="15">
        <f t="shared" si="3"/>
        <v>0.16539649845520082</v>
      </c>
      <c r="AA26" s="15"/>
      <c r="AB26" s="12" t="s">
        <v>10</v>
      </c>
      <c r="AC26" s="13">
        <v>1891</v>
      </c>
      <c r="AD26" s="15">
        <f t="shared" si="4"/>
        <v>0.11727859092036716</v>
      </c>
      <c r="AE26" s="12" t="s">
        <v>146</v>
      </c>
      <c r="AF26" s="13">
        <v>830</v>
      </c>
      <c r="AG26" s="15">
        <f t="shared" si="5"/>
        <v>5.1476060530885638E-2</v>
      </c>
      <c r="AH26" s="12" t="s">
        <v>143</v>
      </c>
      <c r="AI26" s="13">
        <v>561</v>
      </c>
      <c r="AJ26" s="15">
        <f t="shared" si="6"/>
        <v>3.4792855370875717E-2</v>
      </c>
      <c r="AN26" s="13">
        <v>37235890</v>
      </c>
      <c r="AO26" s="13">
        <v>14171</v>
      </c>
      <c r="AP26" s="12" t="s">
        <v>37</v>
      </c>
      <c r="AQ26" s="13">
        <v>21943</v>
      </c>
      <c r="AR26" s="20">
        <v>4.99</v>
      </c>
      <c r="AS26" s="20">
        <v>444.21</v>
      </c>
      <c r="AT26" s="20">
        <v>122.5</v>
      </c>
    </row>
    <row r="27" spans="3:46" x14ac:dyDescent="0.15">
      <c r="C27" s="22">
        <v>1</v>
      </c>
      <c r="D27" s="22">
        <v>104</v>
      </c>
      <c r="E27" s="22"/>
      <c r="F27" s="49" t="s">
        <v>1952</v>
      </c>
      <c r="G27" s="25">
        <v>1</v>
      </c>
      <c r="H27" s="25">
        <v>571</v>
      </c>
      <c r="I27" s="25"/>
      <c r="J27" s="22">
        <v>1571</v>
      </c>
      <c r="K27" s="22">
        <v>4</v>
      </c>
      <c r="L27" s="22">
        <v>3</v>
      </c>
      <c r="M27" s="47" t="s">
        <v>2406</v>
      </c>
      <c r="N27" s="22" t="s">
        <v>5</v>
      </c>
      <c r="O27" s="22" t="s">
        <v>142</v>
      </c>
      <c r="Q27" s="13">
        <v>4291</v>
      </c>
      <c r="R27" s="13">
        <v>4057</v>
      </c>
      <c r="S27" s="13">
        <v>2060</v>
      </c>
      <c r="T27" s="13">
        <v>1479</v>
      </c>
      <c r="U27" s="13">
        <v>1896</v>
      </c>
      <c r="V27" s="13">
        <v>1479</v>
      </c>
      <c r="W27" s="18">
        <f t="shared" si="0"/>
        <v>0.94546725704963874</v>
      </c>
      <c r="X27" s="18">
        <f t="shared" si="1"/>
        <v>0.92038834951456305</v>
      </c>
      <c r="Y27" s="15">
        <f t="shared" si="2"/>
        <v>0.28203883495145632</v>
      </c>
      <c r="Z27" s="15">
        <f t="shared" si="3"/>
        <v>0.2199367088607595</v>
      </c>
      <c r="AA27" s="15"/>
      <c r="AB27" s="12" t="s">
        <v>146</v>
      </c>
      <c r="AC27" s="13">
        <v>334</v>
      </c>
      <c r="AD27" s="15">
        <f t="shared" si="4"/>
        <v>0.16213592233009708</v>
      </c>
      <c r="AE27" s="12" t="s">
        <v>37</v>
      </c>
      <c r="AF27" s="13">
        <v>130</v>
      </c>
      <c r="AG27" s="15">
        <f t="shared" si="5"/>
        <v>6.3106796116504854E-2</v>
      </c>
      <c r="AH27" s="12" t="s">
        <v>10</v>
      </c>
      <c r="AI27" s="13">
        <v>33</v>
      </c>
      <c r="AJ27" s="15">
        <f t="shared" si="6"/>
        <v>1.6019417475728156E-2</v>
      </c>
      <c r="AN27" s="13">
        <v>3959784</v>
      </c>
      <c r="AO27" s="13">
        <v>1502</v>
      </c>
      <c r="AP27" s="12" t="s">
        <v>142</v>
      </c>
      <c r="AQ27" s="13">
        <v>0</v>
      </c>
      <c r="AR27" s="20">
        <v>0</v>
      </c>
      <c r="AS27" s="20">
        <v>233.57</v>
      </c>
      <c r="AT27" s="20">
        <v>42.07</v>
      </c>
    </row>
    <row r="28" spans="3:46" x14ac:dyDescent="0.15">
      <c r="C28" s="22">
        <v>1</v>
      </c>
      <c r="D28" s="22">
        <v>104</v>
      </c>
      <c r="E28" s="22"/>
      <c r="F28" s="49" t="s">
        <v>1952</v>
      </c>
      <c r="G28" s="25">
        <v>1</v>
      </c>
      <c r="H28" s="25">
        <v>575</v>
      </c>
      <c r="I28" s="25"/>
      <c r="J28" s="22">
        <v>1575</v>
      </c>
      <c r="K28" s="22">
        <v>4</v>
      </c>
      <c r="L28" s="22">
        <v>2</v>
      </c>
      <c r="M28" s="47" t="s">
        <v>2406</v>
      </c>
      <c r="N28" s="22" t="s">
        <v>5</v>
      </c>
      <c r="O28" s="22" t="s">
        <v>143</v>
      </c>
      <c r="Q28" s="13">
        <v>2922</v>
      </c>
      <c r="R28" s="13">
        <v>3389</v>
      </c>
      <c r="S28" s="13">
        <v>1390</v>
      </c>
      <c r="T28" s="13">
        <v>1042</v>
      </c>
      <c r="U28" s="13">
        <v>1876</v>
      </c>
      <c r="V28" s="13">
        <v>1042</v>
      </c>
      <c r="W28" s="18">
        <f t="shared" si="0"/>
        <v>1.1598220396988363</v>
      </c>
      <c r="X28" s="18">
        <f t="shared" si="1"/>
        <v>1.3496402877697842</v>
      </c>
      <c r="Y28" s="15">
        <f t="shared" si="2"/>
        <v>0.2503597122302158</v>
      </c>
      <c r="Z28" s="15">
        <f t="shared" si="3"/>
        <v>0.44456289978678037</v>
      </c>
      <c r="AA28" s="15"/>
      <c r="AB28" s="12" t="s">
        <v>37</v>
      </c>
      <c r="AC28" s="13">
        <v>194</v>
      </c>
      <c r="AD28" s="15">
        <f t="shared" si="4"/>
        <v>0.13956834532374102</v>
      </c>
      <c r="AE28" s="12" t="s">
        <v>146</v>
      </c>
      <c r="AF28" s="13">
        <v>94</v>
      </c>
      <c r="AG28" s="15">
        <f t="shared" si="5"/>
        <v>6.7625899280575538E-2</v>
      </c>
      <c r="AH28" s="12" t="s">
        <v>10</v>
      </c>
      <c r="AI28" s="13">
        <v>24</v>
      </c>
      <c r="AJ28" s="15">
        <f t="shared" si="6"/>
        <v>1.7266187050359712E-2</v>
      </c>
      <c r="AN28" s="13">
        <v>2388654</v>
      </c>
      <c r="AO28" s="13">
        <v>966</v>
      </c>
      <c r="AP28" s="12" t="s">
        <v>143</v>
      </c>
      <c r="AQ28" s="13">
        <v>0</v>
      </c>
      <c r="AR28" s="20">
        <v>0</v>
      </c>
      <c r="AS28" s="20">
        <v>205.01</v>
      </c>
      <c r="AT28" s="20">
        <v>34.380000000000003</v>
      </c>
    </row>
    <row r="29" spans="3:46" x14ac:dyDescent="0.15">
      <c r="C29" s="22">
        <v>1</v>
      </c>
      <c r="D29" s="22">
        <v>104</v>
      </c>
      <c r="E29" s="22"/>
      <c r="F29" s="49" t="s">
        <v>1952</v>
      </c>
      <c r="G29" s="25">
        <v>1</v>
      </c>
      <c r="H29" s="25">
        <v>584</v>
      </c>
      <c r="I29" s="25"/>
      <c r="J29" s="22">
        <v>1584</v>
      </c>
      <c r="K29" s="22">
        <v>4</v>
      </c>
      <c r="L29" s="22">
        <v>2</v>
      </c>
      <c r="M29" s="47" t="s">
        <v>2406</v>
      </c>
      <c r="N29" s="22" t="s">
        <v>5</v>
      </c>
      <c r="O29" s="22" t="s">
        <v>146</v>
      </c>
      <c r="Q29" s="13">
        <v>9299</v>
      </c>
      <c r="R29" s="13">
        <v>9637</v>
      </c>
      <c r="S29" s="13">
        <v>4337</v>
      </c>
      <c r="T29" s="13">
        <v>3206</v>
      </c>
      <c r="U29" s="13">
        <v>4800</v>
      </c>
      <c r="V29" s="13">
        <v>3206</v>
      </c>
      <c r="W29" s="18">
        <f t="shared" si="0"/>
        <v>1.036347994408001</v>
      </c>
      <c r="X29" s="18">
        <f t="shared" si="1"/>
        <v>1.1067558219967719</v>
      </c>
      <c r="Y29" s="15">
        <f t="shared" si="2"/>
        <v>0.2607793405579894</v>
      </c>
      <c r="Z29" s="15">
        <f t="shared" si="3"/>
        <v>0.33208333333333334</v>
      </c>
      <c r="AA29" s="15"/>
      <c r="AB29" s="12" t="s">
        <v>37</v>
      </c>
      <c r="AC29" s="13">
        <v>540</v>
      </c>
      <c r="AD29" s="15">
        <f t="shared" si="4"/>
        <v>0.12451002997463685</v>
      </c>
      <c r="AE29" s="12" t="s">
        <v>142</v>
      </c>
      <c r="AF29" s="13">
        <v>163</v>
      </c>
      <c r="AG29" s="15">
        <f t="shared" si="5"/>
        <v>3.7583583121973713E-2</v>
      </c>
      <c r="AH29" s="12" t="s">
        <v>143</v>
      </c>
      <c r="AI29" s="13">
        <v>149</v>
      </c>
      <c r="AJ29" s="15">
        <f t="shared" si="6"/>
        <v>3.4355545307816461E-2</v>
      </c>
      <c r="AN29" s="13">
        <v>8924817</v>
      </c>
      <c r="AO29" s="13">
        <v>3615</v>
      </c>
      <c r="AP29" s="12" t="s">
        <v>146</v>
      </c>
      <c r="AQ29" s="13">
        <v>0</v>
      </c>
      <c r="AR29" s="20">
        <v>0</v>
      </c>
      <c r="AS29" s="20">
        <v>180.81</v>
      </c>
      <c r="AT29" s="20">
        <v>60.54</v>
      </c>
    </row>
    <row r="30" spans="3:46" x14ac:dyDescent="0.15">
      <c r="C30" s="12">
        <v>0</v>
      </c>
      <c r="D30" s="12">
        <v>105</v>
      </c>
      <c r="F30" s="49" t="s">
        <v>1953</v>
      </c>
      <c r="G30" s="25">
        <v>1</v>
      </c>
      <c r="H30" s="25">
        <v>206</v>
      </c>
      <c r="I30" s="25">
        <v>1</v>
      </c>
      <c r="J30" s="22">
        <v>1206</v>
      </c>
      <c r="K30" s="22">
        <v>5</v>
      </c>
      <c r="L30" s="22">
        <v>0</v>
      </c>
      <c r="M30" s="47" t="s">
        <v>2407</v>
      </c>
      <c r="N30" s="22" t="s">
        <v>5</v>
      </c>
      <c r="O30" s="22" t="s">
        <v>11</v>
      </c>
      <c r="P30" s="22"/>
      <c r="Q30" s="23">
        <v>174742</v>
      </c>
      <c r="R30" s="23">
        <v>175733</v>
      </c>
      <c r="S30" s="23">
        <v>74840</v>
      </c>
      <c r="T30" s="23">
        <v>65204</v>
      </c>
      <c r="U30" s="23">
        <v>75032</v>
      </c>
      <c r="V30" s="23">
        <v>65204</v>
      </c>
      <c r="W30" s="55">
        <f t="shared" si="0"/>
        <v>1.0056712181387417</v>
      </c>
      <c r="X30" s="55">
        <f t="shared" si="1"/>
        <v>1.0025654730090861</v>
      </c>
      <c r="Y30" s="26">
        <f t="shared" si="2"/>
        <v>0.12875467664350615</v>
      </c>
      <c r="Z30" s="26">
        <f t="shared" si="3"/>
        <v>0.13098411344493016</v>
      </c>
      <c r="AA30" s="26"/>
      <c r="AB30" s="22" t="s">
        <v>174</v>
      </c>
      <c r="AC30" s="23">
        <v>3222</v>
      </c>
      <c r="AD30" s="26">
        <f t="shared" si="4"/>
        <v>4.3051843933725284E-2</v>
      </c>
      <c r="AE30" s="22" t="s">
        <v>180</v>
      </c>
      <c r="AF30" s="23">
        <v>1312</v>
      </c>
      <c r="AG30" s="26">
        <f t="shared" si="5"/>
        <v>1.7530732228754675E-2</v>
      </c>
      <c r="AH30" s="22" t="s">
        <v>179</v>
      </c>
      <c r="AI30" s="23">
        <v>295</v>
      </c>
      <c r="AJ30" s="26">
        <f t="shared" si="6"/>
        <v>3.9417423837520039E-3</v>
      </c>
      <c r="AK30" s="22"/>
      <c r="AL30" s="22"/>
      <c r="AM30" s="22"/>
      <c r="AN30" s="23">
        <v>194546841</v>
      </c>
      <c r="AO30" s="23">
        <v>72497</v>
      </c>
      <c r="AP30" s="22" t="s">
        <v>11</v>
      </c>
      <c r="AQ30" s="13">
        <v>156092</v>
      </c>
      <c r="AR30" s="20">
        <v>41.14</v>
      </c>
      <c r="AS30" s="20">
        <v>1362.92</v>
      </c>
      <c r="AT30" s="20">
        <v>293.18</v>
      </c>
    </row>
    <row r="31" spans="3:46" x14ac:dyDescent="0.15">
      <c r="C31" s="22">
        <v>1</v>
      </c>
      <c r="D31" s="22">
        <v>105</v>
      </c>
      <c r="E31" s="22"/>
      <c r="F31" s="49" t="s">
        <v>1953</v>
      </c>
      <c r="G31" s="25">
        <v>1</v>
      </c>
      <c r="H31" s="25">
        <v>661</v>
      </c>
      <c r="I31" s="25"/>
      <c r="J31" s="22">
        <v>1661</v>
      </c>
      <c r="K31" s="22">
        <v>5</v>
      </c>
      <c r="L31" s="22">
        <v>1</v>
      </c>
      <c r="M31" s="47" t="s">
        <v>2407</v>
      </c>
      <c r="N31" s="22" t="s">
        <v>5</v>
      </c>
      <c r="O31" s="22" t="s">
        <v>174</v>
      </c>
      <c r="P31" s="22"/>
      <c r="Q31" s="23">
        <v>19833</v>
      </c>
      <c r="R31" s="23">
        <v>18443</v>
      </c>
      <c r="S31" s="23">
        <v>10145</v>
      </c>
      <c r="T31" s="23">
        <v>5506</v>
      </c>
      <c r="U31" s="23">
        <v>9111</v>
      </c>
      <c r="V31" s="23">
        <v>5506</v>
      </c>
      <c r="W31" s="55">
        <f t="shared" si="0"/>
        <v>0.92991478848384002</v>
      </c>
      <c r="X31" s="55">
        <f t="shared" si="1"/>
        <v>0.89807787087235091</v>
      </c>
      <c r="Y31" s="26">
        <f t="shared" si="2"/>
        <v>0.45726959093149333</v>
      </c>
      <c r="Z31" s="26">
        <f t="shared" si="3"/>
        <v>0.39567555701898804</v>
      </c>
      <c r="AA31" s="26"/>
      <c r="AB31" s="22" t="s">
        <v>11</v>
      </c>
      <c r="AC31" s="23">
        <v>3998</v>
      </c>
      <c r="AD31" s="26">
        <f t="shared" si="4"/>
        <v>0.39408575653031047</v>
      </c>
      <c r="AE31" s="22" t="s">
        <v>180</v>
      </c>
      <c r="AF31" s="23">
        <v>99</v>
      </c>
      <c r="AG31" s="26">
        <f t="shared" si="5"/>
        <v>9.7585017249876786E-3</v>
      </c>
      <c r="AH31" s="22" t="s">
        <v>175</v>
      </c>
      <c r="AI31" s="23">
        <v>76</v>
      </c>
      <c r="AJ31" s="26">
        <f t="shared" si="6"/>
        <v>7.491375061606703E-3</v>
      </c>
      <c r="AK31" s="22"/>
      <c r="AL31" s="22"/>
      <c r="AM31" s="22"/>
      <c r="AN31" s="23">
        <v>22094025</v>
      </c>
      <c r="AO31" s="23">
        <v>8576</v>
      </c>
      <c r="AP31" s="22" t="s">
        <v>174</v>
      </c>
      <c r="AQ31" s="13">
        <v>10923</v>
      </c>
      <c r="AR31" s="20">
        <v>2.39</v>
      </c>
      <c r="AS31" s="20">
        <v>252.66</v>
      </c>
      <c r="AT31" s="20">
        <v>47.56</v>
      </c>
    </row>
    <row r="32" spans="3:46" x14ac:dyDescent="0.15">
      <c r="C32" s="22">
        <v>1</v>
      </c>
      <c r="D32" s="22">
        <v>105</v>
      </c>
      <c r="E32" s="22"/>
      <c r="F32" s="49" t="s">
        <v>1953</v>
      </c>
      <c r="G32" s="25">
        <v>1</v>
      </c>
      <c r="H32" s="25">
        <v>667</v>
      </c>
      <c r="I32" s="25"/>
      <c r="J32" s="22">
        <v>1667</v>
      </c>
      <c r="K32" s="22">
        <v>5</v>
      </c>
      <c r="L32" s="22">
        <v>1</v>
      </c>
      <c r="M32" s="47" t="s">
        <v>2407</v>
      </c>
      <c r="N32" s="22" t="s">
        <v>5</v>
      </c>
      <c r="O32" s="22" t="s">
        <v>179</v>
      </c>
      <c r="P32" s="22"/>
      <c r="Q32" s="23">
        <v>2534</v>
      </c>
      <c r="R32" s="23">
        <v>2605</v>
      </c>
      <c r="S32" s="23">
        <v>1230</v>
      </c>
      <c r="T32" s="23">
        <v>994</v>
      </c>
      <c r="U32" s="23">
        <v>1373</v>
      </c>
      <c r="V32" s="23">
        <v>994</v>
      </c>
      <c r="W32" s="55">
        <f t="shared" si="0"/>
        <v>1.0280189423835833</v>
      </c>
      <c r="X32" s="55">
        <f t="shared" si="1"/>
        <v>1.116260162601626</v>
      </c>
      <c r="Y32" s="26">
        <f t="shared" si="2"/>
        <v>0.19186991869918699</v>
      </c>
      <c r="Z32" s="26">
        <f t="shared" si="3"/>
        <v>0.27603787327021123</v>
      </c>
      <c r="AA32" s="26"/>
      <c r="AB32" s="22" t="s">
        <v>11</v>
      </c>
      <c r="AC32" s="23">
        <v>163</v>
      </c>
      <c r="AD32" s="26">
        <f t="shared" si="4"/>
        <v>0.13252032520325202</v>
      </c>
      <c r="AE32" s="22" t="s">
        <v>177</v>
      </c>
      <c r="AF32" s="23">
        <v>16</v>
      </c>
      <c r="AG32" s="26">
        <f t="shared" si="5"/>
        <v>1.3008130081300813E-2</v>
      </c>
      <c r="AH32" s="22" t="s">
        <v>180</v>
      </c>
      <c r="AI32" s="23">
        <v>16</v>
      </c>
      <c r="AJ32" s="26">
        <f t="shared" si="6"/>
        <v>1.3008130081300813E-2</v>
      </c>
      <c r="AK32" s="22"/>
      <c r="AL32" s="22"/>
      <c r="AM32" s="22"/>
      <c r="AN32" s="23">
        <v>2875139</v>
      </c>
      <c r="AO32" s="23">
        <v>1027</v>
      </c>
      <c r="AP32" s="22" t="s">
        <v>179</v>
      </c>
      <c r="AQ32" s="13">
        <v>0</v>
      </c>
      <c r="AR32" s="20">
        <v>0</v>
      </c>
      <c r="AS32" s="20">
        <v>571.79999999999995</v>
      </c>
      <c r="AT32" s="20">
        <v>117.14</v>
      </c>
    </row>
    <row r="33" spans="3:46" x14ac:dyDescent="0.15">
      <c r="C33" s="22">
        <v>1</v>
      </c>
      <c r="D33" s="22">
        <v>105</v>
      </c>
      <c r="E33" s="22"/>
      <c r="F33" s="49" t="s">
        <v>1953</v>
      </c>
      <c r="G33" s="25">
        <v>1</v>
      </c>
      <c r="H33" s="25">
        <v>668</v>
      </c>
      <c r="I33" s="25"/>
      <c r="J33" s="22">
        <v>1668</v>
      </c>
      <c r="K33" s="22">
        <v>5</v>
      </c>
      <c r="L33" s="22">
        <v>1</v>
      </c>
      <c r="M33" s="47" t="s">
        <v>2407</v>
      </c>
      <c r="N33" s="22" t="s">
        <v>5</v>
      </c>
      <c r="O33" s="22" t="s">
        <v>180</v>
      </c>
      <c r="P33" s="22"/>
      <c r="Q33" s="23">
        <v>8068</v>
      </c>
      <c r="R33" s="23">
        <v>8431</v>
      </c>
      <c r="S33" s="23">
        <v>3894</v>
      </c>
      <c r="T33" s="23">
        <v>2888</v>
      </c>
      <c r="U33" s="23">
        <v>4366</v>
      </c>
      <c r="V33" s="23">
        <v>2888</v>
      </c>
      <c r="W33" s="55">
        <f t="shared" si="0"/>
        <v>1.0449925632126922</v>
      </c>
      <c r="X33" s="55">
        <f t="shared" si="1"/>
        <v>1.1212121212121211</v>
      </c>
      <c r="Y33" s="26">
        <f t="shared" si="2"/>
        <v>0.2583461736004109</v>
      </c>
      <c r="Z33" s="26">
        <f t="shared" si="3"/>
        <v>0.33852496564360973</v>
      </c>
      <c r="AA33" s="26"/>
      <c r="AB33" s="22" t="s">
        <v>1847</v>
      </c>
      <c r="AC33" s="23">
        <v>893</v>
      </c>
      <c r="AD33" s="26">
        <f t="shared" si="4"/>
        <v>0.22932717000513611</v>
      </c>
      <c r="AE33" s="22" t="s">
        <v>174</v>
      </c>
      <c r="AF33" s="23">
        <v>30</v>
      </c>
      <c r="AG33" s="26">
        <f t="shared" si="5"/>
        <v>7.7041602465331279E-3</v>
      </c>
      <c r="AH33" s="22" t="s">
        <v>179</v>
      </c>
      <c r="AI33" s="23">
        <v>15</v>
      </c>
      <c r="AJ33" s="26">
        <f t="shared" si="6"/>
        <v>3.852080123266564E-3</v>
      </c>
      <c r="AK33" s="22"/>
      <c r="AL33" s="22"/>
      <c r="AM33" s="22"/>
      <c r="AN33" s="23">
        <v>7602571</v>
      </c>
      <c r="AO33" s="23">
        <v>3166</v>
      </c>
      <c r="AP33" s="22" t="s">
        <v>180</v>
      </c>
      <c r="AQ33" s="13">
        <v>0</v>
      </c>
      <c r="AR33" s="20">
        <v>0</v>
      </c>
      <c r="AS33" s="20">
        <v>773.53</v>
      </c>
      <c r="AT33" s="20">
        <v>100.41</v>
      </c>
    </row>
    <row r="34" spans="3:46" x14ac:dyDescent="0.15">
      <c r="C34" s="22">
        <v>1</v>
      </c>
      <c r="D34" s="22">
        <v>106</v>
      </c>
      <c r="E34" s="22"/>
      <c r="F34" s="49" t="s">
        <v>2408</v>
      </c>
      <c r="G34" s="25">
        <v>1</v>
      </c>
      <c r="H34" s="25">
        <v>662</v>
      </c>
      <c r="I34" s="25"/>
      <c r="J34" s="22">
        <v>1662</v>
      </c>
      <c r="K34" s="22"/>
      <c r="L34" s="22"/>
      <c r="M34" s="47"/>
      <c r="N34" s="22" t="s">
        <v>5</v>
      </c>
      <c r="O34" s="22" t="s">
        <v>175</v>
      </c>
      <c r="P34" s="22"/>
      <c r="Q34" s="23">
        <v>9778</v>
      </c>
      <c r="R34" s="23">
        <v>9639</v>
      </c>
      <c r="S34" s="23">
        <v>5535</v>
      </c>
      <c r="T34" s="23">
        <v>5084</v>
      </c>
      <c r="U34" s="23">
        <v>5520</v>
      </c>
      <c r="V34" s="23">
        <v>5084</v>
      </c>
      <c r="W34" s="55">
        <f t="shared" si="0"/>
        <v>0.98578441399059114</v>
      </c>
      <c r="X34" s="55">
        <f t="shared" si="1"/>
        <v>0.99728997289972898</v>
      </c>
      <c r="Y34" s="26">
        <f t="shared" si="2"/>
        <v>8.1481481481481488E-2</v>
      </c>
      <c r="Z34" s="26">
        <f t="shared" si="3"/>
        <v>7.8985507246376818E-2</v>
      </c>
      <c r="AA34" s="26"/>
      <c r="AB34" s="22" t="s">
        <v>11</v>
      </c>
      <c r="AC34" s="23">
        <v>125</v>
      </c>
      <c r="AD34" s="26">
        <f t="shared" si="4"/>
        <v>2.2583559168925023E-2</v>
      </c>
      <c r="AE34" s="22" t="s">
        <v>176</v>
      </c>
      <c r="AF34" s="23">
        <v>106</v>
      </c>
      <c r="AG34" s="26">
        <f t="shared" si="5"/>
        <v>1.915085817524842E-2</v>
      </c>
      <c r="AH34" s="22" t="s">
        <v>174</v>
      </c>
      <c r="AI34" s="23">
        <v>40</v>
      </c>
      <c r="AJ34" s="26">
        <f t="shared" si="6"/>
        <v>7.2267389340560069E-3</v>
      </c>
      <c r="AK34" s="22"/>
      <c r="AL34" s="22"/>
      <c r="AM34" s="22"/>
      <c r="AN34" s="23">
        <v>11637258</v>
      </c>
      <c r="AO34" s="23">
        <v>4048</v>
      </c>
      <c r="AP34" s="22" t="s">
        <v>175</v>
      </c>
      <c r="AQ34" s="13">
        <v>0</v>
      </c>
      <c r="AR34" s="20">
        <v>0</v>
      </c>
      <c r="AS34" s="20">
        <v>739.26</v>
      </c>
      <c r="AT34" s="20">
        <v>191.61</v>
      </c>
    </row>
    <row r="35" spans="3:46" x14ac:dyDescent="0.15">
      <c r="C35" s="22">
        <v>1</v>
      </c>
      <c r="D35" s="22">
        <v>106</v>
      </c>
      <c r="E35" s="22"/>
      <c r="F35" s="49" t="s">
        <v>2408</v>
      </c>
      <c r="G35" s="25">
        <v>1</v>
      </c>
      <c r="H35" s="25">
        <v>663</v>
      </c>
      <c r="I35" s="25"/>
      <c r="J35" s="22">
        <v>1663</v>
      </c>
      <c r="K35" s="22"/>
      <c r="L35" s="22"/>
      <c r="M35" s="47"/>
      <c r="N35" s="22" t="s">
        <v>5</v>
      </c>
      <c r="O35" s="22" t="s">
        <v>176</v>
      </c>
      <c r="P35" s="22"/>
      <c r="Q35" s="23">
        <v>6061</v>
      </c>
      <c r="R35" s="23">
        <v>6122</v>
      </c>
      <c r="S35" s="23">
        <v>3745</v>
      </c>
      <c r="T35" s="23">
        <v>3629</v>
      </c>
      <c r="U35" s="23">
        <v>3872</v>
      </c>
      <c r="V35" s="23">
        <v>3629</v>
      </c>
      <c r="W35" s="55">
        <f t="shared" si="0"/>
        <v>1.0100643458175218</v>
      </c>
      <c r="X35" s="55">
        <f t="shared" si="1"/>
        <v>1.0339118825100133</v>
      </c>
      <c r="Y35" s="26">
        <f t="shared" si="2"/>
        <v>3.0974632843791722E-2</v>
      </c>
      <c r="Z35" s="26">
        <f t="shared" si="3"/>
        <v>6.2758264462809923E-2</v>
      </c>
      <c r="AA35" s="26"/>
      <c r="AB35" s="22" t="s">
        <v>175</v>
      </c>
      <c r="AC35" s="23">
        <v>49</v>
      </c>
      <c r="AD35" s="26">
        <f t="shared" si="4"/>
        <v>1.3084112149532711E-2</v>
      </c>
      <c r="AE35" s="22" t="s">
        <v>181</v>
      </c>
      <c r="AF35" s="23">
        <v>20</v>
      </c>
      <c r="AG35" s="26">
        <f t="shared" si="5"/>
        <v>5.3404539385847796E-3</v>
      </c>
      <c r="AH35" s="22" t="s">
        <v>28</v>
      </c>
      <c r="AI35" s="23">
        <v>14</v>
      </c>
      <c r="AJ35" s="26">
        <f t="shared" si="6"/>
        <v>3.7383177570093459E-3</v>
      </c>
      <c r="AK35" s="22"/>
      <c r="AL35" s="22"/>
      <c r="AM35" s="22"/>
      <c r="AN35" s="23">
        <v>7473275</v>
      </c>
      <c r="AO35" s="23">
        <v>2560</v>
      </c>
      <c r="AP35" s="22" t="s">
        <v>176</v>
      </c>
      <c r="AQ35" s="13">
        <v>0</v>
      </c>
      <c r="AR35" s="20">
        <v>0</v>
      </c>
      <c r="AS35" s="20">
        <v>423.63</v>
      </c>
      <c r="AT35" s="20">
        <v>192.07</v>
      </c>
    </row>
    <row r="36" spans="3:46" x14ac:dyDescent="0.15">
      <c r="C36" s="22">
        <v>1</v>
      </c>
      <c r="D36" s="22">
        <v>106</v>
      </c>
      <c r="E36" s="22"/>
      <c r="F36" s="49" t="s">
        <v>2408</v>
      </c>
      <c r="G36" s="25">
        <v>1</v>
      </c>
      <c r="H36" s="25">
        <v>664</v>
      </c>
      <c r="I36" s="25"/>
      <c r="J36" s="22">
        <v>1664</v>
      </c>
      <c r="K36" s="22"/>
      <c r="L36" s="22"/>
      <c r="M36" s="47"/>
      <c r="N36" s="22" t="s">
        <v>5</v>
      </c>
      <c r="O36" s="22" t="s">
        <v>177</v>
      </c>
      <c r="P36" s="22"/>
      <c r="Q36" s="23">
        <v>7742</v>
      </c>
      <c r="R36" s="23">
        <v>7766</v>
      </c>
      <c r="S36" s="23">
        <v>3953</v>
      </c>
      <c r="T36" s="23">
        <v>3587</v>
      </c>
      <c r="U36" s="23">
        <v>4008</v>
      </c>
      <c r="V36" s="23">
        <v>3587</v>
      </c>
      <c r="W36" s="55">
        <f t="shared" ref="W36:W67" si="7">R36/Q36</f>
        <v>1.003099974166882</v>
      </c>
      <c r="X36" s="55">
        <f t="shared" ref="X36:X67" si="8">U36/S36</f>
        <v>1.0139134834303061</v>
      </c>
      <c r="Y36" s="26">
        <f t="shared" ref="Y36:Y67" si="9">(S36-T36)/S36</f>
        <v>9.2587907918036935E-2</v>
      </c>
      <c r="Z36" s="26">
        <f t="shared" ref="Z36:Z67" si="10">(U36-V36)/U36</f>
        <v>0.10503992015968064</v>
      </c>
      <c r="AA36" s="26"/>
      <c r="AB36" s="22" t="s">
        <v>178</v>
      </c>
      <c r="AC36" s="23">
        <v>123</v>
      </c>
      <c r="AD36" s="26">
        <f t="shared" ref="AD36:AD67" si="11">AC36/$S36</f>
        <v>3.1115608398684543E-2</v>
      </c>
      <c r="AE36" s="22" t="s">
        <v>11</v>
      </c>
      <c r="AF36" s="23">
        <v>85</v>
      </c>
      <c r="AG36" s="26">
        <f t="shared" ref="AG36:AG67" si="12">AF36/$S36</f>
        <v>2.1502656210473058E-2</v>
      </c>
      <c r="AH36" s="22" t="s">
        <v>182</v>
      </c>
      <c r="AI36" s="23">
        <v>29</v>
      </c>
      <c r="AJ36" s="26">
        <f t="shared" ref="AJ36:AJ67" si="13">AI36/$S36</f>
        <v>7.3362003541613966E-3</v>
      </c>
      <c r="AK36" s="22"/>
      <c r="AL36" s="22"/>
      <c r="AM36" s="22"/>
      <c r="AN36" s="23">
        <v>9557543</v>
      </c>
      <c r="AO36" s="23">
        <v>3359</v>
      </c>
      <c r="AP36" s="22" t="s">
        <v>177</v>
      </c>
      <c r="AQ36" s="13">
        <v>0</v>
      </c>
      <c r="AR36" s="20">
        <v>0</v>
      </c>
      <c r="AS36" s="20">
        <v>1099.3699999999999</v>
      </c>
      <c r="AT36" s="20">
        <v>362.87</v>
      </c>
    </row>
    <row r="37" spans="3:46" x14ac:dyDescent="0.15">
      <c r="C37" s="22">
        <v>1</v>
      </c>
      <c r="D37" s="22">
        <v>106</v>
      </c>
      <c r="E37" s="22"/>
      <c r="F37" s="49" t="s">
        <v>2408</v>
      </c>
      <c r="G37" s="25">
        <v>1</v>
      </c>
      <c r="H37" s="25">
        <v>665</v>
      </c>
      <c r="I37" s="25"/>
      <c r="J37" s="22">
        <v>1665</v>
      </c>
      <c r="K37" s="22"/>
      <c r="L37" s="22"/>
      <c r="M37" s="47"/>
      <c r="N37" s="22" t="s">
        <v>5</v>
      </c>
      <c r="O37" s="22" t="s">
        <v>178</v>
      </c>
      <c r="P37" s="22"/>
      <c r="Q37" s="23">
        <v>7758</v>
      </c>
      <c r="R37" s="23">
        <v>7846</v>
      </c>
      <c r="S37" s="23">
        <v>3958</v>
      </c>
      <c r="T37" s="23">
        <v>3744</v>
      </c>
      <c r="U37" s="23">
        <v>4086</v>
      </c>
      <c r="V37" s="23">
        <v>3744</v>
      </c>
      <c r="W37" s="55">
        <f t="shared" si="7"/>
        <v>1.0113431296725961</v>
      </c>
      <c r="X37" s="55">
        <f t="shared" si="8"/>
        <v>1.0323395654370895</v>
      </c>
      <c r="Y37" s="26">
        <f t="shared" si="9"/>
        <v>5.4067710965133908E-2</v>
      </c>
      <c r="Z37" s="26">
        <f t="shared" si="10"/>
        <v>8.3700440528634359E-2</v>
      </c>
      <c r="AA37" s="26"/>
      <c r="AB37" s="22" t="s">
        <v>177</v>
      </c>
      <c r="AC37" s="23">
        <v>83</v>
      </c>
      <c r="AD37" s="26">
        <f t="shared" si="11"/>
        <v>2.0970186963112682E-2</v>
      </c>
      <c r="AE37" s="22" t="s">
        <v>11</v>
      </c>
      <c r="AF37" s="23">
        <v>23</v>
      </c>
      <c r="AG37" s="26">
        <f t="shared" si="12"/>
        <v>5.8110156644770082E-3</v>
      </c>
      <c r="AH37" s="22" t="s">
        <v>129</v>
      </c>
      <c r="AI37" s="23">
        <v>13</v>
      </c>
      <c r="AJ37" s="26">
        <f t="shared" si="13"/>
        <v>3.2844871147043962E-3</v>
      </c>
      <c r="AK37" s="22"/>
      <c r="AL37" s="22"/>
      <c r="AM37" s="22"/>
      <c r="AN37" s="23">
        <v>7814390</v>
      </c>
      <c r="AO37" s="23">
        <v>2983</v>
      </c>
      <c r="AP37" s="22" t="s">
        <v>178</v>
      </c>
      <c r="AQ37" s="13">
        <v>0</v>
      </c>
      <c r="AR37" s="20">
        <v>0</v>
      </c>
      <c r="AS37" s="20">
        <v>774.33</v>
      </c>
      <c r="AT37" s="20">
        <v>161.84</v>
      </c>
    </row>
    <row r="38" spans="3:46" x14ac:dyDescent="0.15">
      <c r="C38" s="12">
        <v>0</v>
      </c>
      <c r="D38" s="12">
        <v>107</v>
      </c>
      <c r="F38" s="49" t="s">
        <v>1954</v>
      </c>
      <c r="G38" s="25">
        <v>1</v>
      </c>
      <c r="H38" s="25">
        <v>207</v>
      </c>
      <c r="I38" s="25">
        <v>1</v>
      </c>
      <c r="J38" s="22">
        <v>1207</v>
      </c>
      <c r="K38" s="22">
        <v>6</v>
      </c>
      <c r="L38" s="22">
        <v>0</v>
      </c>
      <c r="M38" s="47" t="s">
        <v>2409</v>
      </c>
      <c r="N38" s="22" t="s">
        <v>5</v>
      </c>
      <c r="O38" s="22" t="s">
        <v>12</v>
      </c>
      <c r="P38" s="22"/>
      <c r="Q38" s="23">
        <v>169327</v>
      </c>
      <c r="R38" s="23">
        <v>175954</v>
      </c>
      <c r="S38" s="23">
        <v>79840</v>
      </c>
      <c r="T38" s="23">
        <v>64810</v>
      </c>
      <c r="U38" s="23">
        <v>85408</v>
      </c>
      <c r="V38" s="23">
        <v>64810</v>
      </c>
      <c r="W38" s="55">
        <f t="shared" si="7"/>
        <v>1.0391372905679543</v>
      </c>
      <c r="X38" s="55">
        <f t="shared" si="8"/>
        <v>1.0697394789579158</v>
      </c>
      <c r="Y38" s="26">
        <f t="shared" si="9"/>
        <v>0.18825150300601201</v>
      </c>
      <c r="Z38" s="26">
        <f t="shared" si="10"/>
        <v>0.24117178718621207</v>
      </c>
      <c r="AA38" s="26"/>
      <c r="AB38" s="22" t="s">
        <v>156</v>
      </c>
      <c r="AC38" s="23">
        <v>2994</v>
      </c>
      <c r="AD38" s="26">
        <f t="shared" si="11"/>
        <v>3.7499999999999999E-2</v>
      </c>
      <c r="AE38" s="22" t="s">
        <v>162</v>
      </c>
      <c r="AF38" s="23">
        <v>2975</v>
      </c>
      <c r="AG38" s="26">
        <f t="shared" si="12"/>
        <v>3.7262024048096191E-2</v>
      </c>
      <c r="AH38" s="22" t="s">
        <v>167</v>
      </c>
      <c r="AI38" s="23">
        <v>1779</v>
      </c>
      <c r="AJ38" s="26">
        <f t="shared" si="13"/>
        <v>2.2282064128256514E-2</v>
      </c>
      <c r="AK38" s="22"/>
      <c r="AL38" s="22"/>
      <c r="AM38" s="22"/>
      <c r="AN38" s="23">
        <v>211286467</v>
      </c>
      <c r="AO38" s="23">
        <v>73918</v>
      </c>
      <c r="AP38" s="22" t="s">
        <v>12</v>
      </c>
      <c r="AQ38" s="13">
        <v>151189</v>
      </c>
      <c r="AR38" s="20">
        <v>41.08</v>
      </c>
      <c r="AS38" s="20">
        <v>619.34</v>
      </c>
      <c r="AT38" s="20">
        <v>382.2</v>
      </c>
    </row>
    <row r="39" spans="3:46" x14ac:dyDescent="0.15">
      <c r="C39" s="22">
        <v>1</v>
      </c>
      <c r="D39" s="12">
        <v>107</v>
      </c>
      <c r="F39" s="49" t="s">
        <v>1954</v>
      </c>
      <c r="G39" s="25">
        <v>1</v>
      </c>
      <c r="H39" s="25">
        <v>631</v>
      </c>
      <c r="I39" s="25"/>
      <c r="J39" s="22">
        <v>1631</v>
      </c>
      <c r="K39" s="22">
        <v>6</v>
      </c>
      <c r="L39" s="22">
        <v>1</v>
      </c>
      <c r="M39" s="47" t="s">
        <v>2409</v>
      </c>
      <c r="N39" s="22" t="s">
        <v>5</v>
      </c>
      <c r="O39" s="22" t="s">
        <v>156</v>
      </c>
      <c r="P39" s="22"/>
      <c r="Q39" s="23">
        <v>44807</v>
      </c>
      <c r="R39" s="23">
        <v>38589</v>
      </c>
      <c r="S39" s="23">
        <v>21432</v>
      </c>
      <c r="T39" s="23">
        <v>11099</v>
      </c>
      <c r="U39" s="23">
        <v>16021</v>
      </c>
      <c r="V39" s="23">
        <v>11099</v>
      </c>
      <c r="W39" s="55">
        <f t="shared" si="7"/>
        <v>0.86122704041779186</v>
      </c>
      <c r="X39" s="55">
        <f t="shared" si="8"/>
        <v>0.74752706233669275</v>
      </c>
      <c r="Y39" s="26">
        <f t="shared" si="9"/>
        <v>0.48212952594251585</v>
      </c>
      <c r="Z39" s="26">
        <f t="shared" si="10"/>
        <v>0.30722177142500467</v>
      </c>
      <c r="AA39" s="26"/>
      <c r="AB39" s="22" t="s">
        <v>12</v>
      </c>
      <c r="AC39" s="23">
        <v>7183</v>
      </c>
      <c r="AD39" s="26">
        <f t="shared" si="11"/>
        <v>0.33515304217991787</v>
      </c>
      <c r="AE39" s="22" t="s">
        <v>162</v>
      </c>
      <c r="AF39" s="23">
        <v>545</v>
      </c>
      <c r="AG39" s="26">
        <f t="shared" si="12"/>
        <v>2.5429264650989176E-2</v>
      </c>
      <c r="AH39" s="22" t="s">
        <v>157</v>
      </c>
      <c r="AI39" s="23">
        <v>491</v>
      </c>
      <c r="AJ39" s="26">
        <f t="shared" si="13"/>
        <v>2.2909667786487495E-2</v>
      </c>
      <c r="AK39" s="22"/>
      <c r="AL39" s="22"/>
      <c r="AM39" s="22"/>
      <c r="AN39" s="23">
        <v>53081258</v>
      </c>
      <c r="AO39" s="23">
        <v>19424</v>
      </c>
      <c r="AP39" s="22" t="s">
        <v>156</v>
      </c>
      <c r="AQ39" s="13">
        <v>36436</v>
      </c>
      <c r="AR39" s="20">
        <v>8.69</v>
      </c>
      <c r="AS39" s="20">
        <v>466.02</v>
      </c>
      <c r="AT39" s="20">
        <v>337.89</v>
      </c>
    </row>
    <row r="40" spans="3:46" x14ac:dyDescent="0.15">
      <c r="C40" s="22">
        <v>1</v>
      </c>
      <c r="D40" s="12">
        <v>107</v>
      </c>
      <c r="F40" s="49" t="s">
        <v>1954</v>
      </c>
      <c r="G40" s="25">
        <v>1</v>
      </c>
      <c r="H40" s="25">
        <v>637</v>
      </c>
      <c r="I40" s="25"/>
      <c r="J40" s="22">
        <v>1637</v>
      </c>
      <c r="K40" s="22">
        <v>6</v>
      </c>
      <c r="L40" s="22">
        <v>1</v>
      </c>
      <c r="M40" s="47" t="s">
        <v>2409</v>
      </c>
      <c r="N40" s="22" t="s">
        <v>5</v>
      </c>
      <c r="O40" s="22" t="s">
        <v>162</v>
      </c>
      <c r="P40" s="22"/>
      <c r="Q40" s="23">
        <v>18484</v>
      </c>
      <c r="R40" s="23">
        <v>19384</v>
      </c>
      <c r="S40" s="23">
        <v>9475</v>
      </c>
      <c r="T40" s="23">
        <v>5905</v>
      </c>
      <c r="U40" s="23">
        <v>10328</v>
      </c>
      <c r="V40" s="23">
        <v>5905</v>
      </c>
      <c r="W40" s="55">
        <f t="shared" si="7"/>
        <v>1.0486907595758495</v>
      </c>
      <c r="X40" s="55">
        <f t="shared" si="8"/>
        <v>1.0900263852242744</v>
      </c>
      <c r="Y40" s="26">
        <f t="shared" si="9"/>
        <v>0.37678100263852243</v>
      </c>
      <c r="Z40" s="26">
        <f t="shared" si="10"/>
        <v>0.4282532920216886</v>
      </c>
      <c r="AA40" s="26"/>
      <c r="AB40" s="22" t="s">
        <v>12</v>
      </c>
      <c r="AC40" s="23">
        <v>2354</v>
      </c>
      <c r="AD40" s="26">
        <f t="shared" si="11"/>
        <v>0.24844327176781003</v>
      </c>
      <c r="AE40" s="22" t="s">
        <v>161</v>
      </c>
      <c r="AF40" s="23">
        <v>255</v>
      </c>
      <c r="AG40" s="26">
        <f t="shared" si="12"/>
        <v>2.6912928759894459E-2</v>
      </c>
      <c r="AH40" s="22" t="s">
        <v>156</v>
      </c>
      <c r="AI40" s="23">
        <v>227</v>
      </c>
      <c r="AJ40" s="26">
        <f t="shared" si="13"/>
        <v>2.3957783641160951E-2</v>
      </c>
      <c r="AK40" s="22"/>
      <c r="AL40" s="22"/>
      <c r="AM40" s="22"/>
      <c r="AN40" s="23">
        <v>24306183</v>
      </c>
      <c r="AO40" s="23">
        <v>8421</v>
      </c>
      <c r="AP40" s="22" t="s">
        <v>162</v>
      </c>
      <c r="AQ40" s="13">
        <v>12054</v>
      </c>
      <c r="AR40" s="20">
        <v>3.96</v>
      </c>
      <c r="AS40" s="20">
        <v>513.76</v>
      </c>
      <c r="AT40" s="20">
        <v>288.95999999999998</v>
      </c>
    </row>
    <row r="41" spans="3:46" x14ac:dyDescent="0.15">
      <c r="C41" s="22">
        <v>1</v>
      </c>
      <c r="D41" s="12">
        <v>107</v>
      </c>
      <c r="F41" s="49" t="s">
        <v>1954</v>
      </c>
      <c r="G41" s="25">
        <v>1</v>
      </c>
      <c r="H41" s="25">
        <v>638</v>
      </c>
      <c r="I41" s="25"/>
      <c r="J41" s="22">
        <v>1638</v>
      </c>
      <c r="K41" s="22">
        <v>6</v>
      </c>
      <c r="L41" s="22">
        <v>1</v>
      </c>
      <c r="M41" s="47" t="s">
        <v>2409</v>
      </c>
      <c r="N41" s="22" t="s">
        <v>5</v>
      </c>
      <c r="O41" s="22" t="s">
        <v>163</v>
      </c>
      <c r="P41" s="22"/>
      <c r="Q41" s="23">
        <v>3966</v>
      </c>
      <c r="R41" s="23">
        <v>4256</v>
      </c>
      <c r="S41" s="23">
        <v>2109</v>
      </c>
      <c r="T41" s="23">
        <v>1665</v>
      </c>
      <c r="U41" s="23">
        <v>2461</v>
      </c>
      <c r="V41" s="23">
        <v>1665</v>
      </c>
      <c r="W41" s="55">
        <f t="shared" si="7"/>
        <v>1.0731215330307615</v>
      </c>
      <c r="X41" s="55">
        <f t="shared" si="8"/>
        <v>1.1669037458511142</v>
      </c>
      <c r="Y41" s="26">
        <f t="shared" si="9"/>
        <v>0.21052631578947367</v>
      </c>
      <c r="Z41" s="26">
        <f t="shared" si="10"/>
        <v>0.32344575375863471</v>
      </c>
      <c r="AA41" s="26"/>
      <c r="AB41" s="22" t="s">
        <v>12</v>
      </c>
      <c r="AC41" s="23">
        <v>293</v>
      </c>
      <c r="AD41" s="26">
        <f t="shared" si="11"/>
        <v>0.13892840208629681</v>
      </c>
      <c r="AE41" s="22" t="s">
        <v>164</v>
      </c>
      <c r="AF41" s="23">
        <v>75</v>
      </c>
      <c r="AG41" s="26">
        <f t="shared" si="12"/>
        <v>3.5561877667140827E-2</v>
      </c>
      <c r="AH41" s="22" t="s">
        <v>165</v>
      </c>
      <c r="AI41" s="23">
        <v>31</v>
      </c>
      <c r="AJ41" s="26">
        <f t="shared" si="13"/>
        <v>1.469890943575154E-2</v>
      </c>
      <c r="AK41" s="22"/>
      <c r="AL41" s="22"/>
      <c r="AM41" s="22"/>
      <c r="AN41" s="23">
        <v>5415243</v>
      </c>
      <c r="AO41" s="23">
        <v>1848</v>
      </c>
      <c r="AP41" s="22" t="s">
        <v>163</v>
      </c>
      <c r="AQ41" s="13">
        <v>0</v>
      </c>
      <c r="AR41" s="20">
        <v>0</v>
      </c>
      <c r="AS41" s="20">
        <v>292.58</v>
      </c>
      <c r="AT41" s="20">
        <v>126.64</v>
      </c>
    </row>
    <row r="42" spans="3:46" x14ac:dyDescent="0.15">
      <c r="C42" s="22">
        <v>1</v>
      </c>
      <c r="D42" s="12">
        <v>107</v>
      </c>
      <c r="F42" s="49" t="s">
        <v>1954</v>
      </c>
      <c r="G42" s="25">
        <v>1</v>
      </c>
      <c r="H42" s="25">
        <v>643</v>
      </c>
      <c r="I42" s="25"/>
      <c r="J42" s="22">
        <v>1643</v>
      </c>
      <c r="K42" s="22">
        <v>6</v>
      </c>
      <c r="L42" s="22">
        <v>1</v>
      </c>
      <c r="M42" s="47" t="s">
        <v>2409</v>
      </c>
      <c r="N42" s="22" t="s">
        <v>5</v>
      </c>
      <c r="O42" s="22" t="s">
        <v>167</v>
      </c>
      <c r="P42" s="22"/>
      <c r="Q42" s="23">
        <v>26760</v>
      </c>
      <c r="R42" s="23">
        <v>23001</v>
      </c>
      <c r="S42" s="23">
        <v>13177</v>
      </c>
      <c r="T42" s="23">
        <v>6917</v>
      </c>
      <c r="U42" s="23">
        <v>9873</v>
      </c>
      <c r="V42" s="23">
        <v>6917</v>
      </c>
      <c r="W42" s="55">
        <f t="shared" si="7"/>
        <v>0.85952914798206281</v>
      </c>
      <c r="X42" s="55">
        <f t="shared" si="8"/>
        <v>0.74926007437201181</v>
      </c>
      <c r="Y42" s="26">
        <f t="shared" si="9"/>
        <v>0.47507019807239886</v>
      </c>
      <c r="Z42" s="26">
        <f t="shared" si="10"/>
        <v>0.29940241061480805</v>
      </c>
      <c r="AA42" s="26"/>
      <c r="AB42" s="22" t="s">
        <v>12</v>
      </c>
      <c r="AC42" s="23">
        <v>4388</v>
      </c>
      <c r="AD42" s="26">
        <f t="shared" si="11"/>
        <v>0.3330044774986719</v>
      </c>
      <c r="AE42" s="22" t="s">
        <v>156</v>
      </c>
      <c r="AF42" s="23">
        <v>569</v>
      </c>
      <c r="AG42" s="26">
        <f t="shared" si="12"/>
        <v>4.3181300751309097E-2</v>
      </c>
      <c r="AH42" s="22" t="s">
        <v>168</v>
      </c>
      <c r="AI42" s="23">
        <v>223</v>
      </c>
      <c r="AJ42" s="26">
        <f t="shared" si="13"/>
        <v>1.6923427183729224E-2</v>
      </c>
      <c r="AK42" s="22"/>
      <c r="AL42" s="22"/>
      <c r="AM42" s="22"/>
      <c r="AN42" s="23">
        <v>31547506</v>
      </c>
      <c r="AO42" s="23">
        <v>11741</v>
      </c>
      <c r="AP42" s="22" t="s">
        <v>167</v>
      </c>
      <c r="AQ42" s="13">
        <v>14568</v>
      </c>
      <c r="AR42" s="20">
        <v>3.04</v>
      </c>
      <c r="AS42" s="20">
        <v>477.64</v>
      </c>
      <c r="AT42" s="20">
        <v>316.27999999999997</v>
      </c>
    </row>
    <row r="43" spans="3:46" x14ac:dyDescent="0.15">
      <c r="C43" s="22">
        <v>1</v>
      </c>
      <c r="D43" s="22">
        <v>108</v>
      </c>
      <c r="E43" s="22"/>
      <c r="F43" s="49" t="s">
        <v>2394</v>
      </c>
      <c r="G43" s="25">
        <v>1</v>
      </c>
      <c r="H43" s="25">
        <v>632</v>
      </c>
      <c r="I43" s="25"/>
      <c r="J43" s="22">
        <v>1632</v>
      </c>
      <c r="K43" s="22"/>
      <c r="L43" s="22"/>
      <c r="M43" s="47"/>
      <c r="N43" s="22" t="s">
        <v>5</v>
      </c>
      <c r="O43" s="22" t="s">
        <v>157</v>
      </c>
      <c r="P43" s="22"/>
      <c r="Q43" s="23">
        <v>6132</v>
      </c>
      <c r="R43" s="23">
        <v>6870</v>
      </c>
      <c r="S43" s="23">
        <v>3341</v>
      </c>
      <c r="T43" s="23">
        <v>2905</v>
      </c>
      <c r="U43" s="23">
        <v>4128</v>
      </c>
      <c r="V43" s="23">
        <v>2905</v>
      </c>
      <c r="W43" s="55">
        <f t="shared" si="7"/>
        <v>1.1203522504892367</v>
      </c>
      <c r="X43" s="55">
        <f t="shared" si="8"/>
        <v>1.2355582161029632</v>
      </c>
      <c r="Y43" s="26">
        <f t="shared" si="9"/>
        <v>0.13049985034420833</v>
      </c>
      <c r="Z43" s="26">
        <f t="shared" si="10"/>
        <v>0.29626937984496127</v>
      </c>
      <c r="AA43" s="26"/>
      <c r="AB43" s="22" t="s">
        <v>12</v>
      </c>
      <c r="AC43" s="23">
        <v>161</v>
      </c>
      <c r="AD43" s="26">
        <f t="shared" si="11"/>
        <v>4.8189164920682433E-2</v>
      </c>
      <c r="AE43" s="22" t="s">
        <v>156</v>
      </c>
      <c r="AF43" s="23">
        <v>106</v>
      </c>
      <c r="AG43" s="26">
        <f t="shared" si="12"/>
        <v>3.1727027835977251E-2</v>
      </c>
      <c r="AH43" s="22" t="s">
        <v>158</v>
      </c>
      <c r="AI43" s="23">
        <v>101</v>
      </c>
      <c r="AJ43" s="26">
        <f t="shared" si="13"/>
        <v>3.0230469919185873E-2</v>
      </c>
      <c r="AK43" s="22"/>
      <c r="AL43" s="22"/>
      <c r="AM43" s="22"/>
      <c r="AN43" s="23">
        <v>9229802</v>
      </c>
      <c r="AO43" s="23">
        <v>2881</v>
      </c>
      <c r="AP43" s="22" t="s">
        <v>157</v>
      </c>
      <c r="AQ43" s="13">
        <v>0</v>
      </c>
      <c r="AR43" s="20">
        <v>0</v>
      </c>
      <c r="AS43" s="20">
        <v>259.19</v>
      </c>
      <c r="AT43" s="20">
        <v>197.4</v>
      </c>
    </row>
    <row r="44" spans="3:46" x14ac:dyDescent="0.15">
      <c r="C44" s="22">
        <v>1</v>
      </c>
      <c r="D44" s="22">
        <v>108</v>
      </c>
      <c r="E44" s="22"/>
      <c r="F44" s="49" t="s">
        <v>2394</v>
      </c>
      <c r="G44" s="25">
        <v>1</v>
      </c>
      <c r="H44" s="25">
        <v>633</v>
      </c>
      <c r="I44" s="25"/>
      <c r="J44" s="22">
        <v>1633</v>
      </c>
      <c r="K44" s="22"/>
      <c r="L44" s="22"/>
      <c r="M44" s="47"/>
      <c r="N44" s="22" t="s">
        <v>5</v>
      </c>
      <c r="O44" s="22" t="s">
        <v>158</v>
      </c>
      <c r="P44" s="22"/>
      <c r="Q44" s="23">
        <v>4765</v>
      </c>
      <c r="R44" s="23">
        <v>5002</v>
      </c>
      <c r="S44" s="23">
        <v>2478</v>
      </c>
      <c r="T44" s="23">
        <v>2150</v>
      </c>
      <c r="U44" s="23">
        <v>2664</v>
      </c>
      <c r="V44" s="23">
        <v>2150</v>
      </c>
      <c r="W44" s="55">
        <f t="shared" si="7"/>
        <v>1.0497376705141659</v>
      </c>
      <c r="X44" s="55">
        <f t="shared" si="8"/>
        <v>1.0750605326876512</v>
      </c>
      <c r="Y44" s="26">
        <f t="shared" si="9"/>
        <v>0.13236481033091202</v>
      </c>
      <c r="Z44" s="26">
        <f t="shared" si="10"/>
        <v>0.19294294294294295</v>
      </c>
      <c r="AA44" s="26"/>
      <c r="AB44" s="22" t="s">
        <v>157</v>
      </c>
      <c r="AC44" s="23">
        <v>162</v>
      </c>
      <c r="AD44" s="26">
        <f t="shared" si="11"/>
        <v>6.5375302663438259E-2</v>
      </c>
      <c r="AE44" s="22" t="s">
        <v>12</v>
      </c>
      <c r="AF44" s="23">
        <v>61</v>
      </c>
      <c r="AG44" s="26">
        <f t="shared" si="12"/>
        <v>2.4616626311541566E-2</v>
      </c>
      <c r="AH44" s="22" t="s">
        <v>156</v>
      </c>
      <c r="AI44" s="23">
        <v>41</v>
      </c>
      <c r="AJ44" s="26">
        <f t="shared" si="13"/>
        <v>1.6545601291364002E-2</v>
      </c>
      <c r="AK44" s="22"/>
      <c r="AL44" s="22"/>
      <c r="AM44" s="22"/>
      <c r="AN44" s="23">
        <v>6522503</v>
      </c>
      <c r="AO44" s="23">
        <v>2110</v>
      </c>
      <c r="AP44" s="22" t="s">
        <v>158</v>
      </c>
      <c r="AQ44" s="13">
        <v>0</v>
      </c>
      <c r="AR44" s="20">
        <v>0</v>
      </c>
      <c r="AS44" s="20">
        <v>694.23</v>
      </c>
      <c r="AT44" s="20">
        <v>185.33</v>
      </c>
    </row>
    <row r="45" spans="3:46" x14ac:dyDescent="0.15">
      <c r="C45" s="22">
        <v>1</v>
      </c>
      <c r="D45" s="22">
        <v>108</v>
      </c>
      <c r="E45" s="22"/>
      <c r="F45" s="49" t="s">
        <v>2394</v>
      </c>
      <c r="G45" s="25">
        <v>1</v>
      </c>
      <c r="H45" s="25">
        <v>634</v>
      </c>
      <c r="I45" s="25"/>
      <c r="J45" s="22">
        <v>1634</v>
      </c>
      <c r="K45" s="22"/>
      <c r="L45" s="22"/>
      <c r="M45" s="47"/>
      <c r="N45" s="22" t="s">
        <v>5</v>
      </c>
      <c r="O45" s="22" t="s">
        <v>159</v>
      </c>
      <c r="P45" s="22"/>
      <c r="Q45" s="23">
        <v>5542</v>
      </c>
      <c r="R45" s="23">
        <v>5736</v>
      </c>
      <c r="S45" s="23">
        <v>3013</v>
      </c>
      <c r="T45" s="23">
        <v>2705</v>
      </c>
      <c r="U45" s="23">
        <v>3199</v>
      </c>
      <c r="V45" s="23">
        <v>2705</v>
      </c>
      <c r="W45" s="55">
        <f t="shared" si="7"/>
        <v>1.035005413208228</v>
      </c>
      <c r="X45" s="55">
        <f t="shared" si="8"/>
        <v>1.0617324925323597</v>
      </c>
      <c r="Y45" s="26">
        <f t="shared" si="9"/>
        <v>0.10222369731164951</v>
      </c>
      <c r="Z45" s="26">
        <f t="shared" si="10"/>
        <v>0.15442325726789621</v>
      </c>
      <c r="AA45" s="26"/>
      <c r="AB45" s="22" t="s">
        <v>12</v>
      </c>
      <c r="AC45" s="23">
        <v>98</v>
      </c>
      <c r="AD45" s="26">
        <f t="shared" si="11"/>
        <v>3.2525721871888486E-2</v>
      </c>
      <c r="AE45" s="22" t="s">
        <v>160</v>
      </c>
      <c r="AF45" s="23">
        <v>60</v>
      </c>
      <c r="AG45" s="26">
        <f t="shared" si="12"/>
        <v>1.9913707268503153E-2</v>
      </c>
      <c r="AH45" s="22" t="s">
        <v>156</v>
      </c>
      <c r="AI45" s="23">
        <v>41</v>
      </c>
      <c r="AJ45" s="26">
        <f t="shared" si="13"/>
        <v>1.3607699966810488E-2</v>
      </c>
      <c r="AK45" s="22"/>
      <c r="AL45" s="22"/>
      <c r="AM45" s="22"/>
      <c r="AN45" s="23">
        <v>8124507</v>
      </c>
      <c r="AO45" s="23">
        <v>2568</v>
      </c>
      <c r="AP45" s="22" t="s">
        <v>159</v>
      </c>
      <c r="AQ45" s="13">
        <v>0</v>
      </c>
      <c r="AR45" s="20">
        <v>0</v>
      </c>
      <c r="AS45" s="20">
        <v>402.88</v>
      </c>
      <c r="AT45" s="20">
        <v>165.15</v>
      </c>
    </row>
    <row r="46" spans="3:46" x14ac:dyDescent="0.15">
      <c r="C46" s="22">
        <v>1</v>
      </c>
      <c r="D46" s="22">
        <v>108</v>
      </c>
      <c r="E46" s="22"/>
      <c r="F46" s="49" t="s">
        <v>2394</v>
      </c>
      <c r="G46" s="25">
        <v>1</v>
      </c>
      <c r="H46" s="25">
        <v>635</v>
      </c>
      <c r="I46" s="25"/>
      <c r="J46" s="22">
        <v>1635</v>
      </c>
      <c r="K46" s="22"/>
      <c r="L46" s="22"/>
      <c r="M46" s="47"/>
      <c r="N46" s="22" t="s">
        <v>5</v>
      </c>
      <c r="O46" s="22" t="s">
        <v>160</v>
      </c>
      <c r="P46" s="22"/>
      <c r="Q46" s="23">
        <v>6288</v>
      </c>
      <c r="R46" s="23">
        <v>6311</v>
      </c>
      <c r="S46" s="23">
        <v>3298</v>
      </c>
      <c r="T46" s="23">
        <v>2839</v>
      </c>
      <c r="U46" s="23">
        <v>3394</v>
      </c>
      <c r="V46" s="23">
        <v>2839</v>
      </c>
      <c r="W46" s="55">
        <f t="shared" si="7"/>
        <v>1.0036577608142494</v>
      </c>
      <c r="X46" s="55">
        <f t="shared" si="8"/>
        <v>1.0291085506367494</v>
      </c>
      <c r="Y46" s="26">
        <f t="shared" si="9"/>
        <v>0.13917525773195877</v>
      </c>
      <c r="Z46" s="26">
        <f t="shared" si="10"/>
        <v>0.16352386564525634</v>
      </c>
      <c r="AA46" s="26"/>
      <c r="AB46" s="22" t="s">
        <v>161</v>
      </c>
      <c r="AC46" s="23">
        <v>195</v>
      </c>
      <c r="AD46" s="26">
        <f t="shared" si="11"/>
        <v>5.9126743480897512E-2</v>
      </c>
      <c r="AE46" s="22" t="s">
        <v>12</v>
      </c>
      <c r="AF46" s="23">
        <v>91</v>
      </c>
      <c r="AG46" s="26">
        <f t="shared" si="12"/>
        <v>2.7592480291085505E-2</v>
      </c>
      <c r="AH46" s="23" t="s">
        <v>1877</v>
      </c>
      <c r="AI46" s="23">
        <v>46</v>
      </c>
      <c r="AJ46" s="26">
        <f t="shared" si="13"/>
        <v>1.3947847180109158E-2</v>
      </c>
      <c r="AK46" s="22"/>
      <c r="AL46" s="22"/>
      <c r="AM46" s="22"/>
      <c r="AN46" s="23">
        <v>6632875</v>
      </c>
      <c r="AO46" s="23">
        <v>2517</v>
      </c>
      <c r="AP46" s="22" t="s">
        <v>160</v>
      </c>
      <c r="AQ46" s="13">
        <v>0</v>
      </c>
      <c r="AR46" s="20">
        <v>0</v>
      </c>
      <c r="AS46" s="20">
        <v>1063.83</v>
      </c>
      <c r="AT46" s="20">
        <v>218.87</v>
      </c>
    </row>
    <row r="47" spans="3:46" x14ac:dyDescent="0.15">
      <c r="C47" s="22">
        <v>1</v>
      </c>
      <c r="D47" s="22">
        <v>108</v>
      </c>
      <c r="E47" s="22"/>
      <c r="F47" s="49" t="s">
        <v>2394</v>
      </c>
      <c r="G47" s="25">
        <v>1</v>
      </c>
      <c r="H47" s="25">
        <v>636</v>
      </c>
      <c r="I47" s="25"/>
      <c r="J47" s="22">
        <v>1636</v>
      </c>
      <c r="K47" s="22"/>
      <c r="L47" s="22"/>
      <c r="M47" s="47"/>
      <c r="N47" s="22" t="s">
        <v>5</v>
      </c>
      <c r="O47" s="22" t="s">
        <v>161</v>
      </c>
      <c r="P47" s="22"/>
      <c r="Q47" s="23">
        <v>9599</v>
      </c>
      <c r="R47" s="23">
        <v>9972</v>
      </c>
      <c r="S47" s="23">
        <v>4752</v>
      </c>
      <c r="T47" s="23">
        <v>3902</v>
      </c>
      <c r="U47" s="23">
        <v>5039</v>
      </c>
      <c r="V47" s="23">
        <v>3902</v>
      </c>
      <c r="W47" s="55">
        <f t="shared" si="7"/>
        <v>1.0388582143973331</v>
      </c>
      <c r="X47" s="55">
        <f t="shared" si="8"/>
        <v>1.0603956228956228</v>
      </c>
      <c r="Y47" s="26">
        <f t="shared" si="9"/>
        <v>0.17887205387205388</v>
      </c>
      <c r="Z47" s="26">
        <f t="shared" si="10"/>
        <v>0.22564000793808295</v>
      </c>
      <c r="AA47" s="26"/>
      <c r="AB47" s="22" t="s">
        <v>12</v>
      </c>
      <c r="AC47" s="23">
        <v>319</v>
      </c>
      <c r="AD47" s="26">
        <f t="shared" si="11"/>
        <v>6.7129629629629636E-2</v>
      </c>
      <c r="AE47" s="22" t="s">
        <v>160</v>
      </c>
      <c r="AF47" s="23">
        <v>191</v>
      </c>
      <c r="AG47" s="26">
        <f t="shared" si="12"/>
        <v>4.0193602693602691E-2</v>
      </c>
      <c r="AH47" s="22" t="s">
        <v>162</v>
      </c>
      <c r="AI47" s="23">
        <v>165</v>
      </c>
      <c r="AJ47" s="26">
        <f t="shared" si="13"/>
        <v>3.4722222222222224E-2</v>
      </c>
      <c r="AK47" s="22"/>
      <c r="AL47" s="22"/>
      <c r="AM47" s="22"/>
      <c r="AN47" s="23">
        <v>11510623</v>
      </c>
      <c r="AO47" s="23">
        <v>4168</v>
      </c>
      <c r="AP47" s="22" t="s">
        <v>161</v>
      </c>
      <c r="AQ47" s="13">
        <v>0</v>
      </c>
      <c r="AR47" s="20">
        <v>0</v>
      </c>
      <c r="AS47" s="20">
        <v>402.25</v>
      </c>
      <c r="AT47" s="20">
        <v>223.16</v>
      </c>
    </row>
    <row r="48" spans="3:46" x14ac:dyDescent="0.15">
      <c r="C48" s="22">
        <v>1</v>
      </c>
      <c r="D48" s="22">
        <v>109</v>
      </c>
      <c r="E48" s="22"/>
      <c r="F48" s="49" t="s">
        <v>2412</v>
      </c>
      <c r="G48" s="25">
        <v>1</v>
      </c>
      <c r="H48" s="25">
        <v>639</v>
      </c>
      <c r="I48" s="25"/>
      <c r="J48" s="22">
        <v>1639</v>
      </c>
      <c r="K48" s="22"/>
      <c r="L48" s="22"/>
      <c r="M48" s="47"/>
      <c r="N48" s="22" t="s">
        <v>5</v>
      </c>
      <c r="O48" s="22" t="s">
        <v>164</v>
      </c>
      <c r="P48" s="22"/>
      <c r="Q48" s="23">
        <v>3185</v>
      </c>
      <c r="R48" s="23">
        <v>3317</v>
      </c>
      <c r="S48" s="23">
        <v>1843</v>
      </c>
      <c r="T48" s="23">
        <v>1578</v>
      </c>
      <c r="U48" s="23">
        <v>1967</v>
      </c>
      <c r="V48" s="23">
        <v>1578</v>
      </c>
      <c r="W48" s="55">
        <f t="shared" si="7"/>
        <v>1.0414442700156985</v>
      </c>
      <c r="X48" s="55">
        <f t="shared" si="8"/>
        <v>1.0672816060770483</v>
      </c>
      <c r="Y48" s="26">
        <f t="shared" si="9"/>
        <v>0.14378730330982095</v>
      </c>
      <c r="Z48" s="26">
        <f t="shared" si="10"/>
        <v>0.19776309100152517</v>
      </c>
      <c r="AA48" s="26"/>
      <c r="AB48" s="22" t="s">
        <v>12</v>
      </c>
      <c r="AC48" s="23">
        <v>83</v>
      </c>
      <c r="AD48" s="26">
        <f t="shared" si="11"/>
        <v>4.5035268583830709E-2</v>
      </c>
      <c r="AE48" s="22" t="s">
        <v>163</v>
      </c>
      <c r="AF48" s="23">
        <v>73</v>
      </c>
      <c r="AG48" s="26">
        <f t="shared" si="12"/>
        <v>3.9609332609875203E-2</v>
      </c>
      <c r="AH48" s="22" t="s">
        <v>165</v>
      </c>
      <c r="AI48" s="23">
        <v>41</v>
      </c>
      <c r="AJ48" s="26">
        <f t="shared" si="13"/>
        <v>2.2246337493217579E-2</v>
      </c>
      <c r="AK48" s="22"/>
      <c r="AL48" s="22"/>
      <c r="AM48" s="22"/>
      <c r="AN48" s="23">
        <v>5321457</v>
      </c>
      <c r="AO48" s="23">
        <v>1645</v>
      </c>
      <c r="AP48" s="22" t="s">
        <v>164</v>
      </c>
      <c r="AQ48" s="13">
        <v>0</v>
      </c>
      <c r="AR48" s="20">
        <v>0</v>
      </c>
      <c r="AS48" s="20">
        <v>176.9</v>
      </c>
      <c r="AT48" s="20">
        <v>145.61000000000001</v>
      </c>
    </row>
    <row r="49" spans="3:46" x14ac:dyDescent="0.15">
      <c r="C49" s="22">
        <v>1</v>
      </c>
      <c r="D49" s="22">
        <v>109</v>
      </c>
      <c r="E49" s="22"/>
      <c r="F49" s="49" t="s">
        <v>2412</v>
      </c>
      <c r="G49" s="25">
        <v>1</v>
      </c>
      <c r="H49" s="25">
        <v>641</v>
      </c>
      <c r="I49" s="25"/>
      <c r="J49" s="22">
        <v>1641</v>
      </c>
      <c r="K49" s="22"/>
      <c r="L49" s="22"/>
      <c r="M49" s="47"/>
      <c r="N49" s="22" t="s">
        <v>5</v>
      </c>
      <c r="O49" s="22" t="s">
        <v>165</v>
      </c>
      <c r="P49" s="22"/>
      <c r="Q49" s="23">
        <v>5738</v>
      </c>
      <c r="R49" s="23">
        <v>6041</v>
      </c>
      <c r="S49" s="23">
        <v>3106</v>
      </c>
      <c r="T49" s="23">
        <v>2836</v>
      </c>
      <c r="U49" s="23">
        <v>3379</v>
      </c>
      <c r="V49" s="23">
        <v>2836</v>
      </c>
      <c r="W49" s="55">
        <f t="shared" si="7"/>
        <v>1.0528058556988498</v>
      </c>
      <c r="X49" s="55">
        <f t="shared" si="8"/>
        <v>1.087894397939472</v>
      </c>
      <c r="Y49" s="26">
        <f t="shared" si="9"/>
        <v>8.6928525434642634E-2</v>
      </c>
      <c r="Z49" s="26">
        <f t="shared" si="10"/>
        <v>0.1606984314886061</v>
      </c>
      <c r="AA49" s="26"/>
      <c r="AB49" s="22" t="s">
        <v>166</v>
      </c>
      <c r="AC49" s="23">
        <v>77</v>
      </c>
      <c r="AD49" s="26">
        <f t="shared" si="11"/>
        <v>2.4790727623953637E-2</v>
      </c>
      <c r="AE49" s="22" t="s">
        <v>167</v>
      </c>
      <c r="AF49" s="24">
        <v>69</v>
      </c>
      <c r="AG49" s="26">
        <f t="shared" si="12"/>
        <v>2.2215067611075338E-2</v>
      </c>
      <c r="AH49" s="23" t="s">
        <v>12</v>
      </c>
      <c r="AI49" s="23">
        <v>35</v>
      </c>
      <c r="AJ49" s="26">
        <f t="shared" si="13"/>
        <v>1.1268512556342562E-2</v>
      </c>
      <c r="AK49" s="22"/>
      <c r="AL49" s="22"/>
      <c r="AM49" s="22"/>
      <c r="AN49" s="23">
        <v>7363129</v>
      </c>
      <c r="AO49" s="23">
        <v>2525</v>
      </c>
      <c r="AP49" s="22" t="s">
        <v>165</v>
      </c>
      <c r="AQ49" s="13">
        <v>0</v>
      </c>
      <c r="AR49" s="20">
        <v>0</v>
      </c>
      <c r="AS49" s="20">
        <v>815.68</v>
      </c>
      <c r="AT49" s="20">
        <v>243.34</v>
      </c>
    </row>
    <row r="50" spans="3:46" x14ac:dyDescent="0.15">
      <c r="C50" s="22">
        <v>1</v>
      </c>
      <c r="D50" s="22">
        <v>109</v>
      </c>
      <c r="E50" s="22"/>
      <c r="F50" s="49" t="s">
        <v>2412</v>
      </c>
      <c r="G50" s="25">
        <v>1</v>
      </c>
      <c r="H50" s="25">
        <v>642</v>
      </c>
      <c r="I50" s="25"/>
      <c r="J50" s="22">
        <v>1642</v>
      </c>
      <c r="K50" s="22"/>
      <c r="L50" s="22"/>
      <c r="M50" s="47"/>
      <c r="N50" s="22" t="s">
        <v>5</v>
      </c>
      <c r="O50" s="22" t="s">
        <v>166</v>
      </c>
      <c r="P50" s="22"/>
      <c r="Q50" s="23">
        <v>7030</v>
      </c>
      <c r="R50" s="23">
        <v>6955</v>
      </c>
      <c r="S50" s="23">
        <v>3564</v>
      </c>
      <c r="T50" s="23">
        <v>3266</v>
      </c>
      <c r="U50" s="23">
        <v>3515</v>
      </c>
      <c r="V50" s="23">
        <v>3266</v>
      </c>
      <c r="W50" s="55">
        <f t="shared" si="7"/>
        <v>0.98933143669985779</v>
      </c>
      <c r="X50" s="55">
        <f t="shared" si="8"/>
        <v>0.98625140291806956</v>
      </c>
      <c r="Y50" s="26">
        <f t="shared" si="9"/>
        <v>8.3613916947250275E-2</v>
      </c>
      <c r="Z50" s="26">
        <f t="shared" si="10"/>
        <v>7.0839260312944519E-2</v>
      </c>
      <c r="AA50" s="26"/>
      <c r="AB50" s="22" t="s">
        <v>165</v>
      </c>
      <c r="AC50" s="23">
        <v>198</v>
      </c>
      <c r="AD50" s="26">
        <f t="shared" si="11"/>
        <v>5.5555555555555552E-2</v>
      </c>
      <c r="AE50" s="22" t="s">
        <v>12</v>
      </c>
      <c r="AF50" s="23">
        <v>17</v>
      </c>
      <c r="AG50" s="26">
        <f t="shared" si="12"/>
        <v>4.7699214365881032E-3</v>
      </c>
      <c r="AH50" s="22" t="s">
        <v>164</v>
      </c>
      <c r="AI50" s="23">
        <v>8</v>
      </c>
      <c r="AJ50" s="26">
        <f t="shared" si="13"/>
        <v>2.2446689113355782E-3</v>
      </c>
      <c r="AK50" s="22"/>
      <c r="AL50" s="22"/>
      <c r="AM50" s="22"/>
      <c r="AN50" s="23">
        <v>8450770</v>
      </c>
      <c r="AO50" s="23">
        <v>2899</v>
      </c>
      <c r="AP50" s="22" t="s">
        <v>166</v>
      </c>
      <c r="AQ50" s="13">
        <v>0</v>
      </c>
      <c r="AR50" s="20">
        <v>0</v>
      </c>
      <c r="AS50" s="20">
        <v>596.54</v>
      </c>
      <c r="AT50" s="20">
        <v>123.59</v>
      </c>
    </row>
    <row r="51" spans="3:46" x14ac:dyDescent="0.15">
      <c r="C51" s="22">
        <v>1</v>
      </c>
      <c r="D51" s="22">
        <v>110</v>
      </c>
      <c r="E51" s="22"/>
      <c r="F51" s="49" t="s">
        <v>2410</v>
      </c>
      <c r="G51" s="25">
        <v>1</v>
      </c>
      <c r="H51" s="25">
        <v>644</v>
      </c>
      <c r="I51" s="25"/>
      <c r="J51" s="22">
        <v>1644</v>
      </c>
      <c r="K51" s="22"/>
      <c r="L51" s="22"/>
      <c r="M51" s="47"/>
      <c r="N51" s="22" t="s">
        <v>5</v>
      </c>
      <c r="O51" s="22" t="s">
        <v>168</v>
      </c>
      <c r="P51" s="22"/>
      <c r="Q51" s="23">
        <v>6882</v>
      </c>
      <c r="R51" s="23">
        <v>6722</v>
      </c>
      <c r="S51" s="23">
        <v>3250</v>
      </c>
      <c r="T51" s="23">
        <v>2502</v>
      </c>
      <c r="U51" s="23">
        <v>3136</v>
      </c>
      <c r="V51" s="23">
        <v>2502</v>
      </c>
      <c r="W51" s="55">
        <f t="shared" si="7"/>
        <v>0.97675094449288002</v>
      </c>
      <c r="X51" s="55">
        <f t="shared" si="8"/>
        <v>0.96492307692307688</v>
      </c>
      <c r="Y51" s="26">
        <f t="shared" si="9"/>
        <v>0.23015384615384615</v>
      </c>
      <c r="Z51" s="26">
        <f t="shared" si="10"/>
        <v>0.20216836734693877</v>
      </c>
      <c r="AA51" s="26"/>
      <c r="AB51" s="22" t="s">
        <v>12</v>
      </c>
      <c r="AC51" s="23">
        <v>270</v>
      </c>
      <c r="AD51" s="26">
        <f t="shared" si="11"/>
        <v>8.3076923076923076E-2</v>
      </c>
      <c r="AE51" s="22" t="s">
        <v>167</v>
      </c>
      <c r="AF51" s="23">
        <v>190</v>
      </c>
      <c r="AG51" s="26">
        <f t="shared" si="12"/>
        <v>5.8461538461538461E-2</v>
      </c>
      <c r="AH51" s="22" t="s">
        <v>156</v>
      </c>
      <c r="AI51" s="23">
        <v>92</v>
      </c>
      <c r="AJ51" s="26">
        <f t="shared" si="13"/>
        <v>2.8307692307692308E-2</v>
      </c>
      <c r="AK51" s="22"/>
      <c r="AL51" s="22"/>
      <c r="AM51" s="22"/>
      <c r="AN51" s="23">
        <v>7671361</v>
      </c>
      <c r="AO51" s="23">
        <v>2899</v>
      </c>
      <c r="AP51" s="22" t="s">
        <v>168</v>
      </c>
      <c r="AQ51" s="13">
        <v>0</v>
      </c>
      <c r="AR51" s="20">
        <v>0</v>
      </c>
      <c r="AS51" s="20">
        <v>371.79</v>
      </c>
      <c r="AT51" s="20">
        <v>137</v>
      </c>
    </row>
    <row r="52" spans="3:46" x14ac:dyDescent="0.15">
      <c r="C52" s="22">
        <v>1</v>
      </c>
      <c r="D52" s="22">
        <v>110</v>
      </c>
      <c r="E52" s="22"/>
      <c r="F52" s="49" t="s">
        <v>2410</v>
      </c>
      <c r="G52" s="25">
        <v>1</v>
      </c>
      <c r="H52" s="25">
        <v>645</v>
      </c>
      <c r="I52" s="25"/>
      <c r="J52" s="22">
        <v>1645</v>
      </c>
      <c r="K52" s="22"/>
      <c r="L52" s="22"/>
      <c r="M52" s="47"/>
      <c r="N52" s="22" t="s">
        <v>5</v>
      </c>
      <c r="O52" s="22" t="s">
        <v>169</v>
      </c>
      <c r="P52" s="22"/>
      <c r="Q52" s="23">
        <v>3182</v>
      </c>
      <c r="R52" s="23">
        <v>3300</v>
      </c>
      <c r="S52" s="23">
        <v>1748</v>
      </c>
      <c r="T52" s="23">
        <v>1536</v>
      </c>
      <c r="U52" s="23">
        <v>1912</v>
      </c>
      <c r="V52" s="23">
        <v>1536</v>
      </c>
      <c r="W52" s="55">
        <f t="shared" si="7"/>
        <v>1.0370835952231301</v>
      </c>
      <c r="X52" s="55">
        <f t="shared" si="8"/>
        <v>1.0938215102974829</v>
      </c>
      <c r="Y52" s="26">
        <f t="shared" si="9"/>
        <v>0.12128146453089245</v>
      </c>
      <c r="Z52" s="26">
        <f t="shared" si="10"/>
        <v>0.19665271966527198</v>
      </c>
      <c r="AA52" s="26"/>
      <c r="AB52" s="22" t="s">
        <v>12</v>
      </c>
      <c r="AC52" s="23">
        <v>55</v>
      </c>
      <c r="AD52" s="26">
        <f t="shared" si="11"/>
        <v>3.1464530892448515E-2</v>
      </c>
      <c r="AE52" s="22" t="s">
        <v>167</v>
      </c>
      <c r="AF52" s="23">
        <v>48</v>
      </c>
      <c r="AG52" s="26">
        <f t="shared" si="12"/>
        <v>2.7459954233409609E-2</v>
      </c>
      <c r="AH52" s="22" t="s">
        <v>173</v>
      </c>
      <c r="AI52" s="23">
        <v>35</v>
      </c>
      <c r="AJ52" s="26">
        <f t="shared" si="13"/>
        <v>2.0022883295194509E-2</v>
      </c>
      <c r="AK52" s="22"/>
      <c r="AL52" s="22"/>
      <c r="AM52" s="22"/>
      <c r="AN52" s="23">
        <v>4254693</v>
      </c>
      <c r="AO52" s="23">
        <v>1404</v>
      </c>
      <c r="AP52" s="22" t="s">
        <v>169</v>
      </c>
      <c r="AQ52" s="13">
        <v>0</v>
      </c>
      <c r="AR52" s="20">
        <v>0</v>
      </c>
      <c r="AS52" s="20">
        <v>536.71</v>
      </c>
      <c r="AT52" s="20">
        <v>184.88</v>
      </c>
    </row>
    <row r="53" spans="3:46" x14ac:dyDescent="0.15">
      <c r="C53" s="22">
        <v>1</v>
      </c>
      <c r="D53" s="22">
        <v>110</v>
      </c>
      <c r="E53" s="22"/>
      <c r="F53" s="49" t="s">
        <v>2410</v>
      </c>
      <c r="G53" s="25">
        <v>1</v>
      </c>
      <c r="H53" s="25">
        <v>649</v>
      </c>
      <c r="I53" s="25"/>
      <c r="J53" s="22">
        <v>1649</v>
      </c>
      <c r="K53" s="22"/>
      <c r="L53" s="22"/>
      <c r="M53" s="47"/>
      <c r="N53" s="22" t="s">
        <v>5</v>
      </c>
      <c r="O53" s="22" t="s">
        <v>173</v>
      </c>
      <c r="P53" s="22"/>
      <c r="Q53" s="23">
        <v>4919</v>
      </c>
      <c r="R53" s="23">
        <v>4914</v>
      </c>
      <c r="S53" s="23">
        <v>2633</v>
      </c>
      <c r="T53" s="23">
        <v>2361</v>
      </c>
      <c r="U53" s="23">
        <v>2717</v>
      </c>
      <c r="V53" s="23">
        <v>2361</v>
      </c>
      <c r="W53" s="55">
        <f t="shared" si="7"/>
        <v>0.99898353323846312</v>
      </c>
      <c r="X53" s="55">
        <f t="shared" si="8"/>
        <v>1.0319027725028485</v>
      </c>
      <c r="Y53" s="26">
        <f t="shared" si="9"/>
        <v>0.1033042157235093</v>
      </c>
      <c r="Z53" s="26">
        <f t="shared" si="10"/>
        <v>0.13102686786897313</v>
      </c>
      <c r="AA53" s="26"/>
      <c r="AB53" s="22" t="s">
        <v>169</v>
      </c>
      <c r="AC53" s="23">
        <v>61</v>
      </c>
      <c r="AD53" s="26">
        <f t="shared" si="11"/>
        <v>2.3167489555639954E-2</v>
      </c>
      <c r="AE53" s="22" t="s">
        <v>170</v>
      </c>
      <c r="AF53" s="23">
        <v>46</v>
      </c>
      <c r="AG53" s="26">
        <f t="shared" si="12"/>
        <v>1.7470565894417017E-2</v>
      </c>
      <c r="AH53" s="22" t="s">
        <v>12</v>
      </c>
      <c r="AI53" s="23">
        <v>40</v>
      </c>
      <c r="AJ53" s="26">
        <f t="shared" si="13"/>
        <v>1.5191796429927839E-2</v>
      </c>
      <c r="AK53" s="22"/>
      <c r="AL53" s="22"/>
      <c r="AM53" s="22"/>
      <c r="AN53" s="23">
        <v>5910676</v>
      </c>
      <c r="AO53" s="23">
        <v>2112</v>
      </c>
      <c r="AP53" s="22" t="s">
        <v>173</v>
      </c>
      <c r="AQ53" s="13">
        <v>0</v>
      </c>
      <c r="AR53" s="20">
        <v>0</v>
      </c>
      <c r="AS53" s="20">
        <v>729.85</v>
      </c>
      <c r="AT53" s="20">
        <v>176.14</v>
      </c>
    </row>
    <row r="54" spans="3:46" x14ac:dyDescent="0.15">
      <c r="C54" s="12">
        <v>0</v>
      </c>
      <c r="D54" s="12">
        <v>111</v>
      </c>
      <c r="F54" s="49" t="s">
        <v>1955</v>
      </c>
      <c r="G54" s="25">
        <v>1</v>
      </c>
      <c r="H54" s="25">
        <v>208</v>
      </c>
      <c r="I54" s="25">
        <v>1</v>
      </c>
      <c r="J54" s="22">
        <v>1208</v>
      </c>
      <c r="K54" s="22">
        <v>7</v>
      </c>
      <c r="L54" s="22">
        <v>0</v>
      </c>
      <c r="M54" s="47" t="s">
        <v>2411</v>
      </c>
      <c r="N54" s="22" t="s">
        <v>5</v>
      </c>
      <c r="O54" s="22" t="s">
        <v>13</v>
      </c>
      <c r="P54" s="22"/>
      <c r="Q54" s="23">
        <v>121226</v>
      </c>
      <c r="R54" s="23">
        <v>121080</v>
      </c>
      <c r="S54" s="23">
        <v>55971</v>
      </c>
      <c r="T54" s="23">
        <v>49738</v>
      </c>
      <c r="U54" s="23">
        <v>55376</v>
      </c>
      <c r="V54" s="23">
        <v>49738</v>
      </c>
      <c r="W54" s="55">
        <f t="shared" si="7"/>
        <v>0.99879563789946046</v>
      </c>
      <c r="X54" s="55">
        <f t="shared" si="8"/>
        <v>0.98936949491701065</v>
      </c>
      <c r="Y54" s="26">
        <f t="shared" si="9"/>
        <v>0.11136124064247557</v>
      </c>
      <c r="Z54" s="26">
        <f t="shared" si="10"/>
        <v>0.10181305980930366</v>
      </c>
      <c r="AA54" s="26"/>
      <c r="AB54" s="22" t="s">
        <v>127</v>
      </c>
      <c r="AC54" s="23">
        <v>706</v>
      </c>
      <c r="AD54" s="26">
        <f t="shared" si="11"/>
        <v>1.2613674938807596E-2</v>
      </c>
      <c r="AE54" s="22" t="s">
        <v>132</v>
      </c>
      <c r="AF54" s="23">
        <v>511</v>
      </c>
      <c r="AG54" s="26">
        <f t="shared" si="12"/>
        <v>9.1297278948026649E-3</v>
      </c>
      <c r="AH54" s="22" t="s">
        <v>16</v>
      </c>
      <c r="AI54" s="23">
        <v>402</v>
      </c>
      <c r="AJ54" s="26">
        <f t="shared" si="13"/>
        <v>7.1822908291793962E-3</v>
      </c>
      <c r="AK54" s="22"/>
      <c r="AL54" s="22"/>
      <c r="AM54" s="22"/>
      <c r="AN54" s="23">
        <v>140845591</v>
      </c>
      <c r="AO54" s="23">
        <v>51030</v>
      </c>
      <c r="AP54" s="22" t="s">
        <v>13</v>
      </c>
      <c r="AQ54" s="13">
        <v>80955</v>
      </c>
      <c r="AR54" s="20">
        <v>20.170000000000002</v>
      </c>
      <c r="AS54" s="20">
        <v>1427.41</v>
      </c>
      <c r="AT54" s="20">
        <v>420.64</v>
      </c>
    </row>
    <row r="55" spans="3:46" x14ac:dyDescent="0.15">
      <c r="C55" s="12">
        <v>0</v>
      </c>
      <c r="D55" s="12">
        <v>112</v>
      </c>
      <c r="F55" s="49" t="s">
        <v>1956</v>
      </c>
      <c r="G55" s="25">
        <v>1</v>
      </c>
      <c r="H55" s="25">
        <v>209</v>
      </c>
      <c r="I55" s="25">
        <v>1</v>
      </c>
      <c r="J55" s="22">
        <v>1209</v>
      </c>
      <c r="K55" s="22"/>
      <c r="L55" s="22"/>
      <c r="M55" s="47"/>
      <c r="N55" s="22" t="s">
        <v>5</v>
      </c>
      <c r="O55" s="22" t="s">
        <v>14</v>
      </c>
      <c r="P55" s="22"/>
      <c r="Q55" s="23">
        <v>8843</v>
      </c>
      <c r="R55" s="23">
        <v>9104</v>
      </c>
      <c r="S55" s="23">
        <v>3721</v>
      </c>
      <c r="T55" s="23">
        <v>3399</v>
      </c>
      <c r="U55" s="23">
        <v>4022</v>
      </c>
      <c r="V55" s="23">
        <v>3399</v>
      </c>
      <c r="W55" s="55">
        <f t="shared" si="7"/>
        <v>1.0295148705190547</v>
      </c>
      <c r="X55" s="55">
        <f t="shared" si="8"/>
        <v>1.0808922332706261</v>
      </c>
      <c r="Y55" s="26">
        <f t="shared" si="9"/>
        <v>8.6535877452297766E-2</v>
      </c>
      <c r="Z55" s="26">
        <f t="shared" si="10"/>
        <v>0.15489806066633516</v>
      </c>
      <c r="AA55" s="26"/>
      <c r="AB55" s="22" t="s">
        <v>83</v>
      </c>
      <c r="AC55" s="23">
        <v>104</v>
      </c>
      <c r="AD55" s="26">
        <f t="shared" si="11"/>
        <v>2.7949475947325986E-2</v>
      </c>
      <c r="AE55" s="22" t="s">
        <v>81</v>
      </c>
      <c r="AF55" s="23">
        <v>44</v>
      </c>
      <c r="AG55" s="26">
        <f t="shared" si="12"/>
        <v>1.1824778285407149E-2</v>
      </c>
      <c r="AH55" s="22" t="s">
        <v>15</v>
      </c>
      <c r="AI55" s="23">
        <v>28</v>
      </c>
      <c r="AJ55" s="26">
        <f t="shared" si="13"/>
        <v>7.5248589088954586E-3</v>
      </c>
      <c r="AK55" s="22"/>
      <c r="AL55" s="22"/>
      <c r="AM55" s="22"/>
      <c r="AN55" s="23">
        <v>7377411</v>
      </c>
      <c r="AO55" s="23">
        <v>3427</v>
      </c>
      <c r="AP55" s="22" t="s">
        <v>14</v>
      </c>
      <c r="AQ55" s="13">
        <v>0</v>
      </c>
      <c r="AR55" s="20">
        <v>0</v>
      </c>
      <c r="AS55" s="20">
        <v>763.07</v>
      </c>
      <c r="AT55" s="20">
        <v>108.06</v>
      </c>
    </row>
    <row r="56" spans="3:46" x14ac:dyDescent="0.15">
      <c r="C56" s="22">
        <v>1</v>
      </c>
      <c r="D56" s="12">
        <v>112</v>
      </c>
      <c r="F56" s="49" t="s">
        <v>1955</v>
      </c>
      <c r="G56" s="25">
        <v>1</v>
      </c>
      <c r="H56" s="25">
        <v>549</v>
      </c>
      <c r="I56" s="25"/>
      <c r="J56" s="22">
        <v>1549</v>
      </c>
      <c r="K56" s="22">
        <v>7</v>
      </c>
      <c r="L56" s="22">
        <v>1</v>
      </c>
      <c r="M56" s="47" t="s">
        <v>2411</v>
      </c>
      <c r="N56" s="22" t="s">
        <v>5</v>
      </c>
      <c r="O56" s="22" t="s">
        <v>132</v>
      </c>
      <c r="P56" s="22"/>
      <c r="Q56" s="23">
        <v>5100</v>
      </c>
      <c r="R56" s="23">
        <v>4932</v>
      </c>
      <c r="S56" s="23">
        <v>2681</v>
      </c>
      <c r="T56" s="23">
        <v>2020</v>
      </c>
      <c r="U56" s="23">
        <v>2593</v>
      </c>
      <c r="V56" s="23">
        <v>2020</v>
      </c>
      <c r="W56" s="55">
        <f t="shared" si="7"/>
        <v>0.96705882352941175</v>
      </c>
      <c r="X56" s="55">
        <f t="shared" si="8"/>
        <v>0.96717642670645276</v>
      </c>
      <c r="Y56" s="26">
        <f t="shared" si="9"/>
        <v>0.24654979485266693</v>
      </c>
      <c r="Z56" s="26">
        <f t="shared" si="10"/>
        <v>0.2209795603548014</v>
      </c>
      <c r="AA56" s="26"/>
      <c r="AB56" s="22" t="s">
        <v>13</v>
      </c>
      <c r="AC56" s="23">
        <v>565</v>
      </c>
      <c r="AD56" s="26">
        <f t="shared" si="11"/>
        <v>0.21074226035061544</v>
      </c>
      <c r="AE56" s="22" t="s">
        <v>133</v>
      </c>
      <c r="AF56" s="23">
        <v>58</v>
      </c>
      <c r="AG56" s="26">
        <f t="shared" si="12"/>
        <v>2.1633718761656099E-2</v>
      </c>
      <c r="AH56" s="22" t="s">
        <v>127</v>
      </c>
      <c r="AI56" s="23">
        <v>7</v>
      </c>
      <c r="AJ56" s="26">
        <f t="shared" si="13"/>
        <v>2.6109660574412533E-3</v>
      </c>
      <c r="AK56" s="22"/>
      <c r="AL56" s="22"/>
      <c r="AM56" s="22"/>
      <c r="AN56" s="23">
        <v>6043150</v>
      </c>
      <c r="AO56" s="23">
        <v>2191</v>
      </c>
      <c r="AP56" s="22" t="s">
        <v>132</v>
      </c>
      <c r="AQ56" s="13">
        <v>0</v>
      </c>
      <c r="AR56" s="20">
        <v>0</v>
      </c>
      <c r="AS56" s="20">
        <v>190.95</v>
      </c>
      <c r="AT56" s="20">
        <v>92.41</v>
      </c>
    </row>
    <row r="57" spans="3:46" x14ac:dyDescent="0.15">
      <c r="C57" s="22">
        <v>1</v>
      </c>
      <c r="D57" s="12">
        <v>112</v>
      </c>
      <c r="F57" s="49" t="s">
        <v>1955</v>
      </c>
      <c r="G57" s="25">
        <v>1</v>
      </c>
      <c r="H57" s="25">
        <v>550</v>
      </c>
      <c r="I57" s="25"/>
      <c r="J57" s="22">
        <v>1550</v>
      </c>
      <c r="K57" s="22"/>
      <c r="L57" s="22"/>
      <c r="M57" s="47"/>
      <c r="N57" s="22" t="s">
        <v>5</v>
      </c>
      <c r="O57" s="22" t="s">
        <v>133</v>
      </c>
      <c r="P57" s="22"/>
      <c r="Q57" s="23">
        <v>3092</v>
      </c>
      <c r="R57" s="23">
        <v>3103</v>
      </c>
      <c r="S57" s="23">
        <v>1487</v>
      </c>
      <c r="T57" s="23">
        <v>1292</v>
      </c>
      <c r="U57" s="23">
        <v>1536</v>
      </c>
      <c r="V57" s="23">
        <v>1292</v>
      </c>
      <c r="W57" s="55">
        <f t="shared" si="7"/>
        <v>1.0035575679172057</v>
      </c>
      <c r="X57" s="55">
        <f t="shared" si="8"/>
        <v>1.0329522528581037</v>
      </c>
      <c r="Y57" s="26">
        <f t="shared" si="9"/>
        <v>0.13113651647612642</v>
      </c>
      <c r="Z57" s="26">
        <f t="shared" si="10"/>
        <v>0.15885416666666666</v>
      </c>
      <c r="AA57" s="26"/>
      <c r="AB57" s="22" t="s">
        <v>13</v>
      </c>
      <c r="AC57" s="23">
        <v>147</v>
      </c>
      <c r="AD57" s="26">
        <f t="shared" si="11"/>
        <v>9.8856758574310699E-2</v>
      </c>
      <c r="AE57" s="22" t="s">
        <v>132</v>
      </c>
      <c r="AF57" s="23">
        <v>38</v>
      </c>
      <c r="AG57" s="26">
        <f t="shared" si="12"/>
        <v>2.5554808338937456E-2</v>
      </c>
      <c r="AH57" s="22" t="s">
        <v>172</v>
      </c>
      <c r="AI57" s="23">
        <v>5</v>
      </c>
      <c r="AJ57" s="26">
        <f t="shared" si="13"/>
        <v>3.3624747814391394E-3</v>
      </c>
      <c r="AK57" s="22"/>
      <c r="AL57" s="22"/>
      <c r="AM57" s="22"/>
      <c r="AN57" s="23">
        <v>3171915</v>
      </c>
      <c r="AO57" s="23">
        <v>1203</v>
      </c>
      <c r="AP57" s="22" t="s">
        <v>133</v>
      </c>
      <c r="AQ57" s="13">
        <v>0</v>
      </c>
      <c r="AR57" s="20">
        <v>0</v>
      </c>
      <c r="AS57" s="20">
        <v>527.27</v>
      </c>
      <c r="AT57" s="20">
        <v>78.34</v>
      </c>
    </row>
    <row r="58" spans="3:46" x14ac:dyDescent="0.15">
      <c r="C58" s="22">
        <v>1</v>
      </c>
      <c r="D58" s="12">
        <v>112</v>
      </c>
      <c r="F58" s="49" t="s">
        <v>1955</v>
      </c>
      <c r="G58" s="25">
        <v>1</v>
      </c>
      <c r="H58" s="25">
        <v>552</v>
      </c>
      <c r="I58" s="25"/>
      <c r="J58" s="22">
        <v>1552</v>
      </c>
      <c r="K58" s="22"/>
      <c r="L58" s="22"/>
      <c r="M58" s="47"/>
      <c r="N58" s="22" t="s">
        <v>5</v>
      </c>
      <c r="O58" s="22" t="s">
        <v>134</v>
      </c>
      <c r="P58" s="22"/>
      <c r="Q58" s="23">
        <v>5362</v>
      </c>
      <c r="R58" s="23">
        <v>5547</v>
      </c>
      <c r="S58" s="23">
        <v>2767</v>
      </c>
      <c r="T58" s="23">
        <v>2553</v>
      </c>
      <c r="U58" s="23">
        <v>2965</v>
      </c>
      <c r="V58" s="23">
        <v>2553</v>
      </c>
      <c r="W58" s="55">
        <f t="shared" si="7"/>
        <v>1.0345020514733307</v>
      </c>
      <c r="X58" s="55">
        <f t="shared" si="8"/>
        <v>1.0715576436573906</v>
      </c>
      <c r="Y58" s="26">
        <f t="shared" si="9"/>
        <v>7.7340079508492948E-2</v>
      </c>
      <c r="Z58" s="26">
        <f t="shared" si="10"/>
        <v>0.13895446880269816</v>
      </c>
      <c r="AA58" s="26"/>
      <c r="AB58" s="22" t="s">
        <v>13</v>
      </c>
      <c r="AC58" s="23">
        <v>83</v>
      </c>
      <c r="AD58" s="26">
        <f t="shared" si="11"/>
        <v>2.9996385977593062E-2</v>
      </c>
      <c r="AE58" s="22" t="s">
        <v>135</v>
      </c>
      <c r="AF58" s="23">
        <v>36</v>
      </c>
      <c r="AG58" s="26">
        <f t="shared" si="12"/>
        <v>1.3010480664980123E-2</v>
      </c>
      <c r="AH58" s="22" t="s">
        <v>136</v>
      </c>
      <c r="AI58" s="23">
        <v>27</v>
      </c>
      <c r="AJ58" s="26">
        <f t="shared" si="13"/>
        <v>9.7578604987350916E-3</v>
      </c>
      <c r="AK58" s="22"/>
      <c r="AL58" s="22"/>
      <c r="AM58" s="22"/>
      <c r="AN58" s="23">
        <v>7661589</v>
      </c>
      <c r="AO58" s="23">
        <v>2215</v>
      </c>
      <c r="AP58" s="22" t="s">
        <v>134</v>
      </c>
      <c r="AQ58" s="13">
        <v>0</v>
      </c>
      <c r="AR58" s="20">
        <v>0</v>
      </c>
      <c r="AS58" s="20">
        <v>404.94</v>
      </c>
      <c r="AT58" s="20">
        <v>127.02</v>
      </c>
    </row>
    <row r="59" spans="3:46" x14ac:dyDescent="0.15">
      <c r="C59" s="12">
        <v>0</v>
      </c>
      <c r="D59" s="12">
        <v>113</v>
      </c>
      <c r="F59" s="49" t="s">
        <v>1957</v>
      </c>
      <c r="G59" s="25">
        <v>1</v>
      </c>
      <c r="H59" s="25">
        <v>210</v>
      </c>
      <c r="I59" s="25">
        <v>1</v>
      </c>
      <c r="J59" s="22">
        <v>1210</v>
      </c>
      <c r="K59" s="22">
        <v>8</v>
      </c>
      <c r="L59" s="22">
        <v>0</v>
      </c>
      <c r="M59" s="47" t="s">
        <v>2413</v>
      </c>
      <c r="N59" s="22" t="s">
        <v>5</v>
      </c>
      <c r="O59" s="22" t="s">
        <v>15</v>
      </c>
      <c r="P59" s="22"/>
      <c r="Q59" s="23">
        <v>84499</v>
      </c>
      <c r="R59" s="23">
        <v>81725</v>
      </c>
      <c r="S59" s="23">
        <v>37845</v>
      </c>
      <c r="T59" s="23">
        <v>28762</v>
      </c>
      <c r="U59" s="23">
        <v>35192</v>
      </c>
      <c r="V59" s="23">
        <v>28762</v>
      </c>
      <c r="W59" s="55">
        <f t="shared" si="7"/>
        <v>0.96717120912673527</v>
      </c>
      <c r="X59" s="55">
        <f t="shared" si="8"/>
        <v>0.92989826925617647</v>
      </c>
      <c r="Y59" s="26">
        <f t="shared" si="9"/>
        <v>0.24000528471396484</v>
      </c>
      <c r="Z59" s="26">
        <f t="shared" si="10"/>
        <v>0.18271197999545352</v>
      </c>
      <c r="AA59" s="26"/>
      <c r="AB59" s="22" t="s">
        <v>6</v>
      </c>
      <c r="AC59" s="23">
        <v>2876</v>
      </c>
      <c r="AD59" s="26">
        <f t="shared" si="11"/>
        <v>7.5994186814638653E-2</v>
      </c>
      <c r="AE59" s="22" t="s">
        <v>27</v>
      </c>
      <c r="AF59" s="23">
        <v>1012</v>
      </c>
      <c r="AG59" s="26">
        <f t="shared" si="12"/>
        <v>2.6740652662174659E-2</v>
      </c>
      <c r="AH59" s="22" t="s">
        <v>20</v>
      </c>
      <c r="AI59" s="23">
        <v>888</v>
      </c>
      <c r="AJ59" s="26">
        <f t="shared" si="13"/>
        <v>2.3464130003963534E-2</v>
      </c>
      <c r="AK59" s="22"/>
      <c r="AL59" s="22"/>
      <c r="AM59" s="22"/>
      <c r="AN59" s="23">
        <v>88659463</v>
      </c>
      <c r="AO59" s="23">
        <v>33804</v>
      </c>
      <c r="AP59" s="22" t="s">
        <v>15</v>
      </c>
      <c r="AQ59" s="13">
        <v>48561</v>
      </c>
      <c r="AR59" s="20">
        <v>13.18</v>
      </c>
      <c r="AS59" s="20">
        <v>481.02</v>
      </c>
      <c r="AT59" s="20">
        <v>319.22000000000003</v>
      </c>
    </row>
    <row r="60" spans="3:46" x14ac:dyDescent="0.15">
      <c r="C60" s="12">
        <v>1</v>
      </c>
      <c r="D60" s="12">
        <v>113</v>
      </c>
      <c r="F60" s="49" t="s">
        <v>1957</v>
      </c>
      <c r="G60" s="25">
        <v>1</v>
      </c>
      <c r="H60" s="25">
        <v>215</v>
      </c>
      <c r="I60" s="25">
        <v>1</v>
      </c>
      <c r="J60" s="22">
        <v>1215</v>
      </c>
      <c r="K60" s="22">
        <v>13</v>
      </c>
      <c r="L60" s="22">
        <v>0</v>
      </c>
      <c r="M60" s="47" t="s">
        <v>2414</v>
      </c>
      <c r="N60" s="22" t="s">
        <v>5</v>
      </c>
      <c r="O60" s="22" t="s">
        <v>20</v>
      </c>
      <c r="P60" s="22"/>
      <c r="Q60" s="23">
        <v>23035</v>
      </c>
      <c r="R60" s="23">
        <v>22721</v>
      </c>
      <c r="S60" s="23">
        <v>10047</v>
      </c>
      <c r="T60" s="23">
        <v>7909</v>
      </c>
      <c r="U60" s="23">
        <v>9945</v>
      </c>
      <c r="V60" s="23">
        <v>7909</v>
      </c>
      <c r="W60" s="55">
        <f t="shared" si="7"/>
        <v>0.98636856956804864</v>
      </c>
      <c r="X60" s="55">
        <f t="shared" si="8"/>
        <v>0.98984771573604058</v>
      </c>
      <c r="Y60" s="26">
        <f t="shared" si="9"/>
        <v>0.21279984074848213</v>
      </c>
      <c r="Z60" s="26">
        <f t="shared" si="10"/>
        <v>0.20472599296128707</v>
      </c>
      <c r="AA60" s="26"/>
      <c r="AB60" s="22" t="s">
        <v>15</v>
      </c>
      <c r="AC60" s="23">
        <v>817</v>
      </c>
      <c r="AD60" s="26">
        <f t="shared" si="11"/>
        <v>8.1317806310341398E-2</v>
      </c>
      <c r="AE60" s="22" t="s">
        <v>79</v>
      </c>
      <c r="AF60" s="23">
        <v>217</v>
      </c>
      <c r="AG60" s="26">
        <f t="shared" si="12"/>
        <v>2.1598487110580274E-2</v>
      </c>
      <c r="AH60" s="22" t="s">
        <v>27</v>
      </c>
      <c r="AI60" s="23">
        <v>205</v>
      </c>
      <c r="AJ60" s="26">
        <f t="shared" si="13"/>
        <v>2.040410072658505E-2</v>
      </c>
      <c r="AK60" s="22"/>
      <c r="AL60" s="22"/>
      <c r="AM60" s="22"/>
      <c r="AN60" s="23">
        <v>21223629</v>
      </c>
      <c r="AO60" s="23">
        <v>8641</v>
      </c>
      <c r="AP60" s="22" t="s">
        <v>20</v>
      </c>
      <c r="AQ60" s="13">
        <v>10663</v>
      </c>
      <c r="AR60" s="20">
        <v>3.27</v>
      </c>
      <c r="AS60" s="20">
        <v>277.69</v>
      </c>
      <c r="AT60" s="20">
        <v>154.44</v>
      </c>
    </row>
    <row r="61" spans="3:46" x14ac:dyDescent="0.15">
      <c r="C61" s="12">
        <v>1</v>
      </c>
      <c r="D61" s="12">
        <v>113</v>
      </c>
      <c r="F61" s="49" t="s">
        <v>1957</v>
      </c>
      <c r="G61" s="25">
        <v>1</v>
      </c>
      <c r="H61" s="25">
        <v>222</v>
      </c>
      <c r="I61" s="25">
        <v>1</v>
      </c>
      <c r="J61" s="22">
        <v>1222</v>
      </c>
      <c r="K61" s="22">
        <v>8</v>
      </c>
      <c r="L61" s="22">
        <v>0</v>
      </c>
      <c r="M61" s="47" t="s">
        <v>2413</v>
      </c>
      <c r="N61" s="22" t="s">
        <v>5</v>
      </c>
      <c r="O61" s="22" t="s">
        <v>27</v>
      </c>
      <c r="P61" s="22"/>
      <c r="Q61" s="23">
        <v>9076</v>
      </c>
      <c r="R61" s="23">
        <v>9154</v>
      </c>
      <c r="S61" s="23">
        <v>3400</v>
      </c>
      <c r="T61" s="23">
        <v>2218</v>
      </c>
      <c r="U61" s="23">
        <v>3657</v>
      </c>
      <c r="V61" s="23">
        <v>2218</v>
      </c>
      <c r="W61" s="55">
        <f t="shared" si="7"/>
        <v>1.0085940943146761</v>
      </c>
      <c r="X61" s="55">
        <f t="shared" si="8"/>
        <v>1.0755882352941177</v>
      </c>
      <c r="Y61" s="26">
        <f t="shared" si="9"/>
        <v>0.34764705882352942</v>
      </c>
      <c r="Z61" s="26">
        <f t="shared" si="10"/>
        <v>0.39349193327864368</v>
      </c>
      <c r="AA61" s="26"/>
      <c r="AB61" s="22" t="s">
        <v>15</v>
      </c>
      <c r="AC61" s="23">
        <v>832</v>
      </c>
      <c r="AD61" s="26">
        <f t="shared" si="11"/>
        <v>0.24470588235294119</v>
      </c>
      <c r="AE61" s="22" t="s">
        <v>20</v>
      </c>
      <c r="AF61" s="23">
        <v>113</v>
      </c>
      <c r="AG61" s="26">
        <f t="shared" si="12"/>
        <v>3.3235294117647057E-2</v>
      </c>
      <c r="AH61" s="22" t="s">
        <v>6</v>
      </c>
      <c r="AI61" s="23">
        <v>57</v>
      </c>
      <c r="AJ61" s="26">
        <f t="shared" si="13"/>
        <v>1.6764705882352942E-2</v>
      </c>
      <c r="AK61" s="22"/>
      <c r="AL61" s="22"/>
      <c r="AM61" s="22"/>
      <c r="AN61" s="23">
        <v>7328284</v>
      </c>
      <c r="AO61" s="23">
        <v>3276</v>
      </c>
      <c r="AP61" s="22" t="s">
        <v>27</v>
      </c>
      <c r="AQ61" s="13">
        <v>0</v>
      </c>
      <c r="AR61" s="20">
        <v>0</v>
      </c>
      <c r="AS61" s="20">
        <v>302.52</v>
      </c>
      <c r="AT61" s="20">
        <v>55.38</v>
      </c>
    </row>
    <row r="62" spans="3:46" x14ac:dyDescent="0.15">
      <c r="C62" s="12">
        <v>1</v>
      </c>
      <c r="D62" s="12">
        <v>113</v>
      </c>
      <c r="F62" s="49" t="s">
        <v>1957</v>
      </c>
      <c r="G62" s="25">
        <v>1</v>
      </c>
      <c r="H62" s="25">
        <v>304</v>
      </c>
      <c r="I62" s="25"/>
      <c r="J62" s="22">
        <v>1304</v>
      </c>
      <c r="K62" s="22"/>
      <c r="L62" s="22"/>
      <c r="M62" s="47"/>
      <c r="N62" s="22" t="s">
        <v>5</v>
      </c>
      <c r="O62" s="22" t="s">
        <v>42</v>
      </c>
      <c r="P62" s="22"/>
      <c r="Q62" s="23">
        <v>3329</v>
      </c>
      <c r="R62" s="23">
        <v>3506</v>
      </c>
      <c r="S62" s="23">
        <v>1569</v>
      </c>
      <c r="T62" s="23">
        <v>1271</v>
      </c>
      <c r="U62" s="23">
        <v>1832</v>
      </c>
      <c r="V62" s="23">
        <v>1271</v>
      </c>
      <c r="W62" s="55">
        <f t="shared" si="7"/>
        <v>1.0531691198558126</v>
      </c>
      <c r="X62" s="55">
        <f t="shared" si="8"/>
        <v>1.1676226896112174</v>
      </c>
      <c r="Y62" s="26">
        <f t="shared" si="9"/>
        <v>0.18992989165073296</v>
      </c>
      <c r="Z62" s="26">
        <f t="shared" si="10"/>
        <v>0.30622270742358076</v>
      </c>
      <c r="AA62" s="26"/>
      <c r="AB62" s="22" t="s">
        <v>15</v>
      </c>
      <c r="AC62" s="23">
        <v>79</v>
      </c>
      <c r="AD62" s="26">
        <f t="shared" si="11"/>
        <v>5.0350541746335242E-2</v>
      </c>
      <c r="AE62" s="22" t="s">
        <v>6</v>
      </c>
      <c r="AF62" s="23">
        <v>49</v>
      </c>
      <c r="AG62" s="26">
        <f t="shared" si="12"/>
        <v>3.1230082855321861E-2</v>
      </c>
      <c r="AH62" s="22" t="s">
        <v>41</v>
      </c>
      <c r="AI62" s="23">
        <v>32</v>
      </c>
      <c r="AJ62" s="26">
        <f t="shared" si="13"/>
        <v>2.0395156150414276E-2</v>
      </c>
      <c r="AK62" s="22"/>
      <c r="AL62" s="22"/>
      <c r="AM62" s="22"/>
      <c r="AN62" s="23">
        <v>3015669</v>
      </c>
      <c r="AO62" s="23">
        <v>1245</v>
      </c>
      <c r="AP62" s="22" t="s">
        <v>42</v>
      </c>
      <c r="AQ62" s="13">
        <v>0</v>
      </c>
      <c r="AR62" s="20">
        <v>0</v>
      </c>
      <c r="AS62" s="20">
        <v>78.040000000000006</v>
      </c>
      <c r="AT62" s="20">
        <v>75.97</v>
      </c>
    </row>
    <row r="63" spans="3:46" x14ac:dyDescent="0.15">
      <c r="C63" s="22">
        <v>1</v>
      </c>
      <c r="D63" s="12">
        <v>113</v>
      </c>
      <c r="F63" s="49" t="s">
        <v>1957</v>
      </c>
      <c r="G63" s="25">
        <v>1</v>
      </c>
      <c r="H63" s="25">
        <v>430</v>
      </c>
      <c r="I63" s="25"/>
      <c r="J63" s="22">
        <v>1430</v>
      </c>
      <c r="K63" s="22"/>
      <c r="L63" s="22"/>
      <c r="M63" s="47"/>
      <c r="N63" s="22" t="s">
        <v>5</v>
      </c>
      <c r="O63" s="22" t="s">
        <v>84</v>
      </c>
      <c r="P63" s="22"/>
      <c r="Q63" s="23">
        <v>4577</v>
      </c>
      <c r="R63" s="23">
        <v>4947</v>
      </c>
      <c r="S63" s="23">
        <v>1710</v>
      </c>
      <c r="T63" s="23">
        <v>1505</v>
      </c>
      <c r="U63" s="23">
        <v>2071</v>
      </c>
      <c r="V63" s="23">
        <v>1505</v>
      </c>
      <c r="W63" s="55">
        <f t="shared" si="7"/>
        <v>1.0808389774961766</v>
      </c>
      <c r="X63" s="55">
        <f t="shared" si="8"/>
        <v>1.211111111111111</v>
      </c>
      <c r="Y63" s="26">
        <f t="shared" si="9"/>
        <v>0.11988304093567251</v>
      </c>
      <c r="Z63" s="26">
        <f t="shared" si="10"/>
        <v>0.27329792370835343</v>
      </c>
      <c r="AA63" s="26"/>
      <c r="AB63" s="22" t="s">
        <v>15</v>
      </c>
      <c r="AC63" s="23">
        <v>55</v>
      </c>
      <c r="AD63" s="26">
        <f t="shared" si="11"/>
        <v>3.2163742690058478E-2</v>
      </c>
      <c r="AE63" s="22" t="s">
        <v>6</v>
      </c>
      <c r="AF63" s="23">
        <v>29</v>
      </c>
      <c r="AG63" s="26">
        <f t="shared" si="12"/>
        <v>1.6959064327485378E-2</v>
      </c>
      <c r="AH63" s="22" t="s">
        <v>1868</v>
      </c>
      <c r="AI63" s="23">
        <v>20</v>
      </c>
      <c r="AJ63" s="26">
        <f t="shared" si="13"/>
        <v>1.1695906432748537E-2</v>
      </c>
      <c r="AK63" s="22"/>
      <c r="AL63" s="22"/>
      <c r="AM63" s="22"/>
      <c r="AN63" s="23">
        <v>3317432</v>
      </c>
      <c r="AO63" s="23">
        <v>1305</v>
      </c>
      <c r="AP63" s="22" t="s">
        <v>84</v>
      </c>
      <c r="AQ63" s="13">
        <v>0</v>
      </c>
      <c r="AR63" s="20">
        <v>0</v>
      </c>
      <c r="AS63" s="20">
        <v>150.4</v>
      </c>
      <c r="AT63" s="20">
        <v>61.66</v>
      </c>
    </row>
    <row r="64" spans="3:46" x14ac:dyDescent="0.15">
      <c r="C64" s="12">
        <v>0</v>
      </c>
      <c r="D64" s="12">
        <v>114</v>
      </c>
      <c r="F64" s="49" t="s">
        <v>1958</v>
      </c>
      <c r="G64" s="25">
        <v>1</v>
      </c>
      <c r="H64" s="25">
        <v>211</v>
      </c>
      <c r="I64" s="25">
        <v>1</v>
      </c>
      <c r="J64" s="22">
        <v>1211</v>
      </c>
      <c r="K64" s="22">
        <v>9</v>
      </c>
      <c r="L64" s="22">
        <v>0</v>
      </c>
      <c r="M64" s="47" t="s">
        <v>2415</v>
      </c>
      <c r="N64" s="22" t="s">
        <v>5</v>
      </c>
      <c r="O64" s="22" t="s">
        <v>16</v>
      </c>
      <c r="P64" s="22"/>
      <c r="Q64" s="23">
        <v>39077</v>
      </c>
      <c r="R64" s="23">
        <v>39790</v>
      </c>
      <c r="S64" s="23">
        <v>17955</v>
      </c>
      <c r="T64" s="23">
        <v>16387</v>
      </c>
      <c r="U64" s="23">
        <v>18360</v>
      </c>
      <c r="V64" s="23">
        <v>16387</v>
      </c>
      <c r="W64" s="55">
        <f t="shared" si="7"/>
        <v>1.0182460270747498</v>
      </c>
      <c r="X64" s="55">
        <f t="shared" si="8"/>
        <v>1.0225563909774436</v>
      </c>
      <c r="Y64" s="26">
        <f t="shared" si="9"/>
        <v>8.7329434697855757E-2</v>
      </c>
      <c r="Z64" s="26">
        <f t="shared" si="10"/>
        <v>0.10746187363834422</v>
      </c>
      <c r="AA64" s="26"/>
      <c r="AB64" s="22" t="s">
        <v>13</v>
      </c>
      <c r="AC64" s="23">
        <v>248</v>
      </c>
      <c r="AD64" s="26">
        <f t="shared" si="11"/>
        <v>1.3812308549150654E-2</v>
      </c>
      <c r="AE64" s="22" t="s">
        <v>141</v>
      </c>
      <c r="AF64" s="23">
        <v>277</v>
      </c>
      <c r="AG64" s="26">
        <f t="shared" si="12"/>
        <v>1.5427457532720691E-2</v>
      </c>
      <c r="AH64" s="22" t="s">
        <v>129</v>
      </c>
      <c r="AI64" s="23">
        <v>143</v>
      </c>
      <c r="AJ64" s="26">
        <f t="shared" si="13"/>
        <v>7.9643553327763857E-3</v>
      </c>
      <c r="AK64" s="22"/>
      <c r="AL64" s="22"/>
      <c r="AM64" s="22"/>
      <c r="AN64" s="23">
        <v>49028049</v>
      </c>
      <c r="AO64" s="23">
        <v>16647</v>
      </c>
      <c r="AP64" s="22" t="s">
        <v>16</v>
      </c>
      <c r="AQ64" s="13">
        <v>27267</v>
      </c>
      <c r="AR64" s="20">
        <v>8.91</v>
      </c>
      <c r="AS64" s="20">
        <v>471</v>
      </c>
      <c r="AT64" s="20">
        <v>223.87</v>
      </c>
    </row>
    <row r="65" spans="3:46" x14ac:dyDescent="0.15">
      <c r="C65" s="22">
        <v>1</v>
      </c>
      <c r="D65" s="12">
        <v>114</v>
      </c>
      <c r="F65" s="49" t="s">
        <v>1978</v>
      </c>
      <c r="G65" s="25">
        <v>1</v>
      </c>
      <c r="H65" s="25">
        <v>545</v>
      </c>
      <c r="I65" s="25"/>
      <c r="J65" s="22">
        <v>1545</v>
      </c>
      <c r="K65" s="22"/>
      <c r="L65" s="22"/>
      <c r="M65" s="47"/>
      <c r="N65" s="22" t="s">
        <v>5</v>
      </c>
      <c r="O65" s="22" t="s">
        <v>129</v>
      </c>
      <c r="P65" s="22"/>
      <c r="Q65" s="23">
        <v>12231</v>
      </c>
      <c r="R65" s="23">
        <v>12570</v>
      </c>
      <c r="S65" s="23">
        <v>6579</v>
      </c>
      <c r="T65" s="23">
        <v>6242</v>
      </c>
      <c r="U65" s="23">
        <v>7011</v>
      </c>
      <c r="V65" s="23">
        <v>6242</v>
      </c>
      <c r="W65" s="55">
        <f t="shared" si="7"/>
        <v>1.0277164581800344</v>
      </c>
      <c r="X65" s="55">
        <f t="shared" si="8"/>
        <v>1.0656634746922025</v>
      </c>
      <c r="Y65" s="26">
        <f t="shared" si="9"/>
        <v>5.1223590211278307E-2</v>
      </c>
      <c r="Z65" s="26">
        <f t="shared" si="10"/>
        <v>0.1096847810583369</v>
      </c>
      <c r="AA65" s="26"/>
      <c r="AB65" s="22" t="s">
        <v>130</v>
      </c>
      <c r="AC65" s="23">
        <v>116</v>
      </c>
      <c r="AD65" s="26">
        <f t="shared" si="11"/>
        <v>1.7631858945128438E-2</v>
      </c>
      <c r="AE65" s="22" t="s">
        <v>16</v>
      </c>
      <c r="AF65" s="23">
        <v>85</v>
      </c>
      <c r="AG65" s="26">
        <f t="shared" si="12"/>
        <v>1.2919896640826873E-2</v>
      </c>
      <c r="AH65" s="22" t="s">
        <v>131</v>
      </c>
      <c r="AI65" s="23">
        <v>56</v>
      </c>
      <c r="AJ65" s="26">
        <f t="shared" si="13"/>
        <v>8.5119319045447641E-3</v>
      </c>
      <c r="AK65" s="22"/>
      <c r="AL65" s="22"/>
      <c r="AM65" s="22"/>
      <c r="AN65" s="23">
        <v>18893654</v>
      </c>
      <c r="AO65" s="23">
        <v>5422</v>
      </c>
      <c r="AP65" s="22" t="s">
        <v>129</v>
      </c>
      <c r="AQ65" s="13">
        <v>6207</v>
      </c>
      <c r="AR65" s="20">
        <v>3.18</v>
      </c>
      <c r="AS65" s="20">
        <v>737.12</v>
      </c>
      <c r="AT65" s="20">
        <v>307.64999999999998</v>
      </c>
    </row>
    <row r="66" spans="3:46" x14ac:dyDescent="0.15">
      <c r="C66" s="22">
        <v>1</v>
      </c>
      <c r="D66" s="12">
        <v>114</v>
      </c>
      <c r="F66" s="49" t="s">
        <v>1978</v>
      </c>
      <c r="G66" s="25">
        <v>1</v>
      </c>
      <c r="H66" s="25">
        <v>546</v>
      </c>
      <c r="I66" s="25"/>
      <c r="J66" s="22">
        <v>1546</v>
      </c>
      <c r="K66" s="22"/>
      <c r="L66" s="22"/>
      <c r="M66" s="47"/>
      <c r="N66" s="22" t="s">
        <v>5</v>
      </c>
      <c r="O66" s="22" t="s">
        <v>130</v>
      </c>
      <c r="P66" s="22"/>
      <c r="Q66" s="23">
        <v>4221</v>
      </c>
      <c r="R66" s="23">
        <v>4097</v>
      </c>
      <c r="S66" s="23">
        <v>2112</v>
      </c>
      <c r="T66" s="23">
        <v>1785</v>
      </c>
      <c r="U66" s="23">
        <v>2038</v>
      </c>
      <c r="V66" s="23">
        <v>1785</v>
      </c>
      <c r="W66" s="55">
        <f t="shared" si="7"/>
        <v>0.97062307510068702</v>
      </c>
      <c r="X66" s="55">
        <f t="shared" si="8"/>
        <v>0.96496212121212122</v>
      </c>
      <c r="Y66" s="26">
        <f t="shared" si="9"/>
        <v>0.15482954545454544</v>
      </c>
      <c r="Z66" s="26">
        <f t="shared" si="10"/>
        <v>0.12414131501472031</v>
      </c>
      <c r="AA66" s="26"/>
      <c r="AB66" s="22" t="s">
        <v>129</v>
      </c>
      <c r="AC66" s="23">
        <v>211</v>
      </c>
      <c r="AD66" s="26">
        <f t="shared" si="11"/>
        <v>9.9905303030303025E-2</v>
      </c>
      <c r="AE66" s="22" t="s">
        <v>131</v>
      </c>
      <c r="AF66" s="23">
        <v>40</v>
      </c>
      <c r="AG66" s="26">
        <f t="shared" si="12"/>
        <v>1.893939393939394E-2</v>
      </c>
      <c r="AH66" s="22" t="s">
        <v>16</v>
      </c>
      <c r="AI66" s="23">
        <v>23</v>
      </c>
      <c r="AJ66" s="26">
        <f t="shared" si="13"/>
        <v>1.0890151515151516E-2</v>
      </c>
      <c r="AK66" s="22"/>
      <c r="AL66" s="22"/>
      <c r="AM66" s="22"/>
      <c r="AN66" s="23">
        <v>5406424</v>
      </c>
      <c r="AO66" s="23">
        <v>1928</v>
      </c>
      <c r="AP66" s="22" t="s">
        <v>130</v>
      </c>
      <c r="AQ66" s="13">
        <v>0</v>
      </c>
      <c r="AR66" s="20">
        <v>0</v>
      </c>
      <c r="AS66" s="20">
        <v>402.76</v>
      </c>
      <c r="AT66" s="20">
        <v>132</v>
      </c>
    </row>
    <row r="67" spans="3:46" x14ac:dyDescent="0.15">
      <c r="C67" s="22">
        <v>1</v>
      </c>
      <c r="D67" s="12">
        <v>114</v>
      </c>
      <c r="F67" s="49" t="s">
        <v>1978</v>
      </c>
      <c r="G67" s="25">
        <v>1</v>
      </c>
      <c r="H67" s="25">
        <v>547</v>
      </c>
      <c r="I67" s="25"/>
      <c r="J67" s="22">
        <v>1547</v>
      </c>
      <c r="K67" s="22"/>
      <c r="L67" s="22"/>
      <c r="M67" s="47"/>
      <c r="N67" s="22" t="s">
        <v>5</v>
      </c>
      <c r="O67" s="22" t="s">
        <v>131</v>
      </c>
      <c r="P67" s="22"/>
      <c r="Q67" s="23">
        <v>5085</v>
      </c>
      <c r="R67" s="23">
        <v>4959</v>
      </c>
      <c r="S67" s="23">
        <v>2724</v>
      </c>
      <c r="T67" s="23">
        <v>2369</v>
      </c>
      <c r="U67" s="23">
        <v>2657</v>
      </c>
      <c r="V67" s="23">
        <v>2369</v>
      </c>
      <c r="W67" s="55">
        <f t="shared" si="7"/>
        <v>0.97522123893805313</v>
      </c>
      <c r="X67" s="55">
        <f t="shared" si="8"/>
        <v>0.97540381791483111</v>
      </c>
      <c r="Y67" s="26">
        <f t="shared" si="9"/>
        <v>0.13032305433186492</v>
      </c>
      <c r="Z67" s="26">
        <f t="shared" si="10"/>
        <v>0.10839292435077155</v>
      </c>
      <c r="AA67" s="26"/>
      <c r="AB67" s="22" t="s">
        <v>129</v>
      </c>
      <c r="AC67" s="23">
        <v>128</v>
      </c>
      <c r="AD67" s="26">
        <f t="shared" si="11"/>
        <v>4.6989720998531569E-2</v>
      </c>
      <c r="AE67" s="22" t="s">
        <v>16</v>
      </c>
      <c r="AF67" s="23">
        <v>115</v>
      </c>
      <c r="AG67" s="26">
        <f t="shared" si="12"/>
        <v>4.221732745961821E-2</v>
      </c>
      <c r="AH67" s="22" t="s">
        <v>130</v>
      </c>
      <c r="AI67" s="23">
        <v>50</v>
      </c>
      <c r="AJ67" s="26">
        <f t="shared" si="13"/>
        <v>1.8355359765051395E-2</v>
      </c>
      <c r="AK67" s="22"/>
      <c r="AL67" s="22"/>
      <c r="AM67" s="22"/>
      <c r="AN67" s="23">
        <v>6790651</v>
      </c>
      <c r="AO67" s="23">
        <v>2417</v>
      </c>
      <c r="AP67" s="22" t="s">
        <v>131</v>
      </c>
      <c r="AQ67" s="13">
        <v>0</v>
      </c>
      <c r="AR67" s="20">
        <v>0</v>
      </c>
      <c r="AS67" s="20">
        <v>286.89</v>
      </c>
      <c r="AT67" s="20">
        <v>144.55000000000001</v>
      </c>
    </row>
    <row r="68" spans="3:46" x14ac:dyDescent="0.15">
      <c r="C68" s="22">
        <v>1</v>
      </c>
      <c r="D68" s="12">
        <v>114</v>
      </c>
      <c r="F68" s="49" t="s">
        <v>1958</v>
      </c>
      <c r="G68" s="25">
        <v>1</v>
      </c>
      <c r="H68" s="25">
        <v>564</v>
      </c>
      <c r="I68" s="25"/>
      <c r="J68" s="22">
        <v>1564</v>
      </c>
      <c r="K68" s="22"/>
      <c r="L68" s="22"/>
      <c r="M68" s="47"/>
      <c r="N68" s="22" t="s">
        <v>5</v>
      </c>
      <c r="O68" s="22" t="s">
        <v>141</v>
      </c>
      <c r="P68" s="22"/>
      <c r="Q68" s="23">
        <v>7360</v>
      </c>
      <c r="R68" s="23">
        <v>7474</v>
      </c>
      <c r="S68" s="23">
        <v>3824</v>
      </c>
      <c r="T68" s="23">
        <v>3160</v>
      </c>
      <c r="U68" s="23">
        <v>4051</v>
      </c>
      <c r="V68" s="23">
        <v>3160</v>
      </c>
      <c r="W68" s="55">
        <f t="shared" ref="W68:W99" si="14">R68/Q68</f>
        <v>1.0154891304347826</v>
      </c>
      <c r="X68" s="55">
        <f t="shared" ref="X68:X99" si="15">U68/S68</f>
        <v>1.0593619246861925</v>
      </c>
      <c r="Y68" s="26">
        <f t="shared" ref="Y68:Y99" si="16">(S68-T68)/S68</f>
        <v>0.17364016736401675</v>
      </c>
      <c r="Z68" s="26">
        <f t="shared" ref="Z68:Z99" si="17">(U68-V68)/U68</f>
        <v>0.21994569242162429</v>
      </c>
      <c r="AA68" s="26"/>
      <c r="AB68" s="22" t="s">
        <v>16</v>
      </c>
      <c r="AC68" s="23">
        <v>343</v>
      </c>
      <c r="AD68" s="26">
        <f t="shared" ref="AD68:AD99" si="18">AC68/$S68</f>
        <v>8.9696652719665274E-2</v>
      </c>
      <c r="AE68" s="22" t="s">
        <v>127</v>
      </c>
      <c r="AF68" s="23">
        <v>163</v>
      </c>
      <c r="AG68" s="26">
        <f t="shared" ref="AG68:AG86" si="19">AF68/$S68</f>
        <v>4.2625523012552298E-2</v>
      </c>
      <c r="AH68" s="22" t="s">
        <v>13</v>
      </c>
      <c r="AI68" s="23">
        <v>61</v>
      </c>
      <c r="AJ68" s="26">
        <f t="shared" ref="AJ68:AJ86" si="20">AI68/$S68</f>
        <v>1.5951882845188285E-2</v>
      </c>
      <c r="AK68" s="22"/>
      <c r="AL68" s="22"/>
      <c r="AM68" s="22"/>
      <c r="AN68" s="23">
        <v>9593005</v>
      </c>
      <c r="AO68" s="23">
        <v>3354</v>
      </c>
      <c r="AP68" s="22" t="s">
        <v>141</v>
      </c>
      <c r="AQ68" s="13">
        <v>0</v>
      </c>
      <c r="AR68" s="20">
        <v>0</v>
      </c>
      <c r="AS68" s="20">
        <v>343.66</v>
      </c>
      <c r="AT68" s="20">
        <v>189.6</v>
      </c>
    </row>
    <row r="69" spans="3:46" x14ac:dyDescent="0.15">
      <c r="C69" s="12">
        <v>0</v>
      </c>
      <c r="D69" s="12">
        <v>115</v>
      </c>
      <c r="F69" s="49" t="s">
        <v>1959</v>
      </c>
      <c r="G69" s="25">
        <v>1</v>
      </c>
      <c r="H69" s="25">
        <v>212</v>
      </c>
      <c r="I69" s="25">
        <v>1</v>
      </c>
      <c r="J69" s="22">
        <v>1212</v>
      </c>
      <c r="K69" s="22">
        <v>10</v>
      </c>
      <c r="L69" s="22">
        <v>0</v>
      </c>
      <c r="M69" s="47" t="s">
        <v>2416</v>
      </c>
      <c r="N69" s="22" t="s">
        <v>5</v>
      </c>
      <c r="O69" s="22" t="s">
        <v>17</v>
      </c>
      <c r="P69" s="22"/>
      <c r="Q69" s="23">
        <v>22221</v>
      </c>
      <c r="R69" s="23">
        <v>22545</v>
      </c>
      <c r="S69" s="23">
        <v>10813</v>
      </c>
      <c r="T69" s="23">
        <v>10078</v>
      </c>
      <c r="U69" s="23">
        <v>11070</v>
      </c>
      <c r="V69" s="23">
        <v>10078</v>
      </c>
      <c r="W69" s="55">
        <f t="shared" si="14"/>
        <v>1.0145808019441069</v>
      </c>
      <c r="X69" s="55">
        <f t="shared" si="15"/>
        <v>1.0237676870433736</v>
      </c>
      <c r="Y69" s="26">
        <f t="shared" si="16"/>
        <v>6.7973735318597989E-2</v>
      </c>
      <c r="Z69" s="26">
        <f t="shared" si="17"/>
        <v>8.9611562782294485E-2</v>
      </c>
      <c r="AA69" s="26"/>
      <c r="AB69" s="22" t="s">
        <v>111</v>
      </c>
      <c r="AC69" s="23">
        <v>267</v>
      </c>
      <c r="AD69" s="26">
        <f t="shared" si="18"/>
        <v>2.4692499768796818E-2</v>
      </c>
      <c r="AE69" s="22" t="s">
        <v>112</v>
      </c>
      <c r="AF69" s="23">
        <v>179</v>
      </c>
      <c r="AG69" s="26">
        <f t="shared" si="19"/>
        <v>1.6554147785073522E-2</v>
      </c>
      <c r="AH69" s="22" t="s">
        <v>113</v>
      </c>
      <c r="AI69" s="23">
        <v>30</v>
      </c>
      <c r="AJ69" s="26">
        <f t="shared" si="20"/>
        <v>2.7744381762693053E-3</v>
      </c>
      <c r="AK69" s="22"/>
      <c r="AL69" s="22"/>
      <c r="AM69" s="22"/>
      <c r="AN69" s="23">
        <v>26011985</v>
      </c>
      <c r="AO69" s="23">
        <v>9640</v>
      </c>
      <c r="AP69" s="22" t="s">
        <v>17</v>
      </c>
      <c r="AQ69" s="13">
        <v>17257</v>
      </c>
      <c r="AR69" s="20">
        <v>5.64</v>
      </c>
      <c r="AS69" s="20">
        <v>297.83</v>
      </c>
      <c r="AT69" s="20">
        <v>51.84</v>
      </c>
    </row>
    <row r="70" spans="3:46" x14ac:dyDescent="0.15">
      <c r="C70" s="22">
        <v>1</v>
      </c>
      <c r="D70" s="12">
        <v>115</v>
      </c>
      <c r="F70" s="49" t="s">
        <v>1959</v>
      </c>
      <c r="G70" s="25">
        <v>1</v>
      </c>
      <c r="H70" s="25">
        <v>481</v>
      </c>
      <c r="I70" s="25"/>
      <c r="J70" s="22">
        <v>1481</v>
      </c>
      <c r="K70" s="22">
        <v>10</v>
      </c>
      <c r="L70" s="22">
        <v>1</v>
      </c>
      <c r="M70" s="47" t="s">
        <v>2416</v>
      </c>
      <c r="N70" s="22" t="s">
        <v>5</v>
      </c>
      <c r="O70" s="22" t="s">
        <v>111</v>
      </c>
      <c r="P70" s="22"/>
      <c r="Q70" s="23">
        <v>4497</v>
      </c>
      <c r="R70" s="23">
        <v>4295</v>
      </c>
      <c r="S70" s="23">
        <v>2171</v>
      </c>
      <c r="T70" s="23">
        <v>1718</v>
      </c>
      <c r="U70" s="23">
        <v>2033</v>
      </c>
      <c r="V70" s="23">
        <v>1718</v>
      </c>
      <c r="W70" s="55">
        <f t="shared" si="14"/>
        <v>0.95508116522125863</v>
      </c>
      <c r="X70" s="55">
        <f t="shared" si="15"/>
        <v>0.93643482266236755</v>
      </c>
      <c r="Y70" s="26">
        <f t="shared" si="16"/>
        <v>0.2086596038691847</v>
      </c>
      <c r="Z70" s="26">
        <f t="shared" si="17"/>
        <v>0.15494343334972946</v>
      </c>
      <c r="AA70" s="26"/>
      <c r="AB70" s="22" t="s">
        <v>17</v>
      </c>
      <c r="AC70" s="23">
        <v>400</v>
      </c>
      <c r="AD70" s="26">
        <f t="shared" si="18"/>
        <v>0.18424689083371718</v>
      </c>
      <c r="AE70" s="22" t="s">
        <v>112</v>
      </c>
      <c r="AF70" s="23">
        <v>10</v>
      </c>
      <c r="AG70" s="26">
        <f t="shared" si="19"/>
        <v>4.6061722708429292E-3</v>
      </c>
      <c r="AH70" s="22" t="s">
        <v>90</v>
      </c>
      <c r="AI70" s="23">
        <v>8</v>
      </c>
      <c r="AJ70" s="26">
        <f t="shared" si="20"/>
        <v>3.6849378166743437E-3</v>
      </c>
      <c r="AK70" s="22"/>
      <c r="AL70" s="22"/>
      <c r="AM70" s="22"/>
      <c r="AN70" s="23">
        <v>4236318</v>
      </c>
      <c r="AO70" s="23">
        <v>1662</v>
      </c>
      <c r="AP70" s="22" t="s">
        <v>111</v>
      </c>
      <c r="AQ70" s="13">
        <v>0</v>
      </c>
      <c r="AR70" s="20">
        <v>0</v>
      </c>
      <c r="AS70" s="20">
        <v>369.71</v>
      </c>
      <c r="AT70" s="20">
        <v>47.66</v>
      </c>
    </row>
    <row r="71" spans="3:46" x14ac:dyDescent="0.15">
      <c r="C71" s="22">
        <v>1</v>
      </c>
      <c r="D71" s="12">
        <v>115</v>
      </c>
      <c r="F71" s="49" t="s">
        <v>1959</v>
      </c>
      <c r="G71" s="25">
        <v>1</v>
      </c>
      <c r="H71" s="25">
        <v>482</v>
      </c>
      <c r="I71" s="25"/>
      <c r="J71" s="22">
        <v>1482</v>
      </c>
      <c r="K71" s="22">
        <v>10</v>
      </c>
      <c r="L71" s="22">
        <v>1</v>
      </c>
      <c r="M71" s="47" t="s">
        <v>2416</v>
      </c>
      <c r="N71" s="22" t="s">
        <v>5</v>
      </c>
      <c r="O71" s="22" t="s">
        <v>112</v>
      </c>
      <c r="P71" s="22"/>
      <c r="Q71" s="23">
        <v>3336</v>
      </c>
      <c r="R71" s="23">
        <v>3257</v>
      </c>
      <c r="S71" s="23">
        <v>1670</v>
      </c>
      <c r="T71" s="23">
        <v>1372</v>
      </c>
      <c r="U71" s="23">
        <v>1608</v>
      </c>
      <c r="V71" s="23">
        <v>1372</v>
      </c>
      <c r="W71" s="55">
        <f t="shared" si="14"/>
        <v>0.97631894484412474</v>
      </c>
      <c r="X71" s="55">
        <f t="shared" si="15"/>
        <v>0.96287425149700601</v>
      </c>
      <c r="Y71" s="26">
        <f t="shared" si="16"/>
        <v>0.17844311377245509</v>
      </c>
      <c r="Z71" s="26">
        <f t="shared" si="17"/>
        <v>0.14676616915422885</v>
      </c>
      <c r="AA71" s="26"/>
      <c r="AB71" s="22" t="s">
        <v>17</v>
      </c>
      <c r="AC71" s="23">
        <v>245</v>
      </c>
      <c r="AD71" s="26">
        <f t="shared" si="18"/>
        <v>0.1467065868263473</v>
      </c>
      <c r="AE71" s="22" t="s">
        <v>113</v>
      </c>
      <c r="AF71" s="23">
        <v>16</v>
      </c>
      <c r="AG71" s="26">
        <f t="shared" si="19"/>
        <v>9.5808383233532933E-3</v>
      </c>
      <c r="AH71" s="22" t="s">
        <v>114</v>
      </c>
      <c r="AI71" s="23">
        <v>9</v>
      </c>
      <c r="AJ71" s="26">
        <f t="shared" si="20"/>
        <v>5.3892215568862277E-3</v>
      </c>
      <c r="AK71" s="22"/>
      <c r="AL71" s="22"/>
      <c r="AM71" s="22"/>
      <c r="AN71" s="23">
        <v>3275368</v>
      </c>
      <c r="AO71" s="23">
        <v>1252</v>
      </c>
      <c r="AP71" s="22" t="s">
        <v>112</v>
      </c>
      <c r="AQ71" s="13">
        <v>0</v>
      </c>
      <c r="AR71" s="20">
        <v>0</v>
      </c>
      <c r="AS71" s="20">
        <v>627.22</v>
      </c>
      <c r="AT71" s="20">
        <v>76.87</v>
      </c>
    </row>
    <row r="72" spans="3:46" x14ac:dyDescent="0.15">
      <c r="C72" s="12">
        <v>0</v>
      </c>
      <c r="D72" s="12">
        <v>116</v>
      </c>
      <c r="F72" s="49" t="s">
        <v>1960</v>
      </c>
      <c r="G72" s="25">
        <v>1</v>
      </c>
      <c r="H72" s="25">
        <v>213</v>
      </c>
      <c r="I72" s="25">
        <v>1</v>
      </c>
      <c r="J72" s="22">
        <v>1213</v>
      </c>
      <c r="K72" s="22">
        <v>11</v>
      </c>
      <c r="L72" s="22">
        <v>0</v>
      </c>
      <c r="M72" s="47" t="s">
        <v>2417</v>
      </c>
      <c r="N72" s="22" t="s">
        <v>5</v>
      </c>
      <c r="O72" s="22" t="s">
        <v>18</v>
      </c>
      <c r="P72" s="22"/>
      <c r="Q72" s="23">
        <v>172737</v>
      </c>
      <c r="R72" s="23">
        <v>173151</v>
      </c>
      <c r="S72" s="23">
        <v>76793</v>
      </c>
      <c r="T72" s="23">
        <v>66085</v>
      </c>
      <c r="U72" s="23">
        <v>77825</v>
      </c>
      <c r="V72" s="23">
        <v>66085</v>
      </c>
      <c r="W72" s="55">
        <f t="shared" si="14"/>
        <v>1.0023967071328088</v>
      </c>
      <c r="X72" s="55">
        <f t="shared" si="15"/>
        <v>1.0134387248837784</v>
      </c>
      <c r="Y72" s="26">
        <f t="shared" si="16"/>
        <v>0.13943979268943785</v>
      </c>
      <c r="Z72" s="26">
        <f t="shared" si="17"/>
        <v>0.15085126887247027</v>
      </c>
      <c r="AA72" s="26"/>
      <c r="AB72" s="22" t="s">
        <v>29</v>
      </c>
      <c r="AC72" s="23">
        <v>1365</v>
      </c>
      <c r="AD72" s="26">
        <f t="shared" si="18"/>
        <v>1.7775057622439545E-2</v>
      </c>
      <c r="AE72" s="22" t="s">
        <v>144</v>
      </c>
      <c r="AF72" s="23">
        <v>1094</v>
      </c>
      <c r="AG72" s="26">
        <f t="shared" si="19"/>
        <v>1.4246090138424075E-2</v>
      </c>
      <c r="AH72" s="22" t="s">
        <v>147</v>
      </c>
      <c r="AI72" s="23">
        <v>744</v>
      </c>
      <c r="AJ72" s="26">
        <f t="shared" si="20"/>
        <v>9.688383055747268E-3</v>
      </c>
      <c r="AK72" s="22"/>
      <c r="AL72" s="22"/>
      <c r="AM72" s="22"/>
      <c r="AN72" s="23">
        <v>207737625</v>
      </c>
      <c r="AO72" s="23">
        <v>74461</v>
      </c>
      <c r="AP72" s="22" t="s">
        <v>18</v>
      </c>
      <c r="AQ72" s="13">
        <v>142348</v>
      </c>
      <c r="AR72" s="20">
        <v>36.43</v>
      </c>
      <c r="AS72" s="20">
        <v>561.57000000000005</v>
      </c>
      <c r="AT72" s="20">
        <v>197.04</v>
      </c>
    </row>
    <row r="73" spans="3:46" x14ac:dyDescent="0.15">
      <c r="C73" s="22">
        <v>1</v>
      </c>
      <c r="D73" s="12">
        <v>116</v>
      </c>
      <c r="F73" s="49" t="s">
        <v>1960</v>
      </c>
      <c r="G73" s="25">
        <v>1</v>
      </c>
      <c r="H73" s="25">
        <v>578</v>
      </c>
      <c r="I73" s="25"/>
      <c r="J73" s="22">
        <v>1578</v>
      </c>
      <c r="K73" s="22">
        <v>11</v>
      </c>
      <c r="L73" s="22">
        <v>1</v>
      </c>
      <c r="M73" s="47" t="s">
        <v>2417</v>
      </c>
      <c r="N73" s="22" t="s">
        <v>5</v>
      </c>
      <c r="O73" s="22" t="s">
        <v>144</v>
      </c>
      <c r="P73" s="22"/>
      <c r="Q73" s="23">
        <v>17740</v>
      </c>
      <c r="R73" s="23">
        <v>18011</v>
      </c>
      <c r="S73" s="23">
        <v>7037</v>
      </c>
      <c r="T73" s="23">
        <v>5438</v>
      </c>
      <c r="U73" s="23">
        <v>7368</v>
      </c>
      <c r="V73" s="23">
        <v>5438</v>
      </c>
      <c r="W73" s="55">
        <f t="shared" si="14"/>
        <v>1.0152762119503946</v>
      </c>
      <c r="X73" s="55">
        <f t="shared" si="15"/>
        <v>1.047037089668893</v>
      </c>
      <c r="Y73" s="26">
        <f t="shared" si="16"/>
        <v>0.22722751172374592</v>
      </c>
      <c r="Z73" s="26">
        <f t="shared" si="17"/>
        <v>0.26194353963083605</v>
      </c>
      <c r="AA73" s="26"/>
      <c r="AB73" s="22" t="s">
        <v>18</v>
      </c>
      <c r="AC73" s="23">
        <v>920</v>
      </c>
      <c r="AD73" s="26">
        <f t="shared" si="18"/>
        <v>0.13073753019752735</v>
      </c>
      <c r="AE73" s="22" t="s">
        <v>35</v>
      </c>
      <c r="AF73" s="23">
        <v>311</v>
      </c>
      <c r="AG73" s="26">
        <f t="shared" si="19"/>
        <v>4.4194969447207619E-2</v>
      </c>
      <c r="AH73" s="22" t="s">
        <v>10</v>
      </c>
      <c r="AI73" s="23">
        <v>153</v>
      </c>
      <c r="AJ73" s="26">
        <f t="shared" si="20"/>
        <v>2.1742219695893135E-2</v>
      </c>
      <c r="AK73" s="22"/>
      <c r="AL73" s="22"/>
      <c r="AM73" s="22"/>
      <c r="AN73" s="23">
        <v>16096137</v>
      </c>
      <c r="AO73" s="23">
        <v>6676</v>
      </c>
      <c r="AP73" s="22" t="s">
        <v>144</v>
      </c>
      <c r="AQ73" s="13">
        <v>5484</v>
      </c>
      <c r="AR73" s="20">
        <v>1.65</v>
      </c>
      <c r="AS73" s="20">
        <v>425.64</v>
      </c>
      <c r="AT73" s="20">
        <v>73.27</v>
      </c>
    </row>
    <row r="74" spans="3:46" x14ac:dyDescent="0.15">
      <c r="C74" s="22">
        <v>1</v>
      </c>
      <c r="D74" s="12">
        <v>116</v>
      </c>
      <c r="F74" s="49" t="s">
        <v>1960</v>
      </c>
      <c r="G74" s="25">
        <v>1</v>
      </c>
      <c r="H74" s="25">
        <v>581</v>
      </c>
      <c r="I74" s="25"/>
      <c r="J74" s="22">
        <v>1581</v>
      </c>
      <c r="K74" s="22"/>
      <c r="L74" s="22"/>
      <c r="M74" s="47"/>
      <c r="N74" s="22" t="s">
        <v>5</v>
      </c>
      <c r="O74" s="22" t="s">
        <v>145</v>
      </c>
      <c r="P74" s="22"/>
      <c r="Q74" s="23">
        <v>4838</v>
      </c>
      <c r="R74" s="23">
        <v>5377</v>
      </c>
      <c r="S74" s="23">
        <v>2787</v>
      </c>
      <c r="T74" s="23">
        <v>2265</v>
      </c>
      <c r="U74" s="23">
        <v>3380</v>
      </c>
      <c r="V74" s="23">
        <v>2265</v>
      </c>
      <c r="W74" s="55">
        <f t="shared" si="14"/>
        <v>1.1114096734187682</v>
      </c>
      <c r="X74" s="55">
        <f t="shared" si="15"/>
        <v>1.2127735916756368</v>
      </c>
      <c r="Y74" s="26">
        <f t="shared" si="16"/>
        <v>0.18729817007534985</v>
      </c>
      <c r="Z74" s="26">
        <f t="shared" si="17"/>
        <v>0.32988165680473375</v>
      </c>
      <c r="AA74" s="26"/>
      <c r="AB74" s="22" t="s">
        <v>18</v>
      </c>
      <c r="AC74" s="23">
        <v>236</v>
      </c>
      <c r="AD74" s="26">
        <f t="shared" si="18"/>
        <v>8.4678866164334413E-2</v>
      </c>
      <c r="AE74" s="22" t="s">
        <v>147</v>
      </c>
      <c r="AF74" s="23">
        <v>119</v>
      </c>
      <c r="AG74" s="26">
        <f t="shared" si="19"/>
        <v>4.2698241837100824E-2</v>
      </c>
      <c r="AH74" s="22" t="s">
        <v>148</v>
      </c>
      <c r="AI74" s="23">
        <v>52</v>
      </c>
      <c r="AJ74" s="26">
        <f t="shared" si="20"/>
        <v>1.8658055256548258E-2</v>
      </c>
      <c r="AK74" s="22"/>
      <c r="AL74" s="22"/>
      <c r="AM74" s="22"/>
      <c r="AN74" s="23">
        <v>5450510</v>
      </c>
      <c r="AO74" s="23">
        <v>1946</v>
      </c>
      <c r="AP74" s="22" t="s">
        <v>145</v>
      </c>
      <c r="AQ74" s="13">
        <v>0</v>
      </c>
      <c r="AR74" s="20">
        <v>0</v>
      </c>
      <c r="AS74" s="20">
        <v>404.61</v>
      </c>
      <c r="AT74" s="20">
        <v>98.38</v>
      </c>
    </row>
    <row r="75" spans="3:46" x14ac:dyDescent="0.15">
      <c r="C75" s="22">
        <v>1</v>
      </c>
      <c r="D75" s="12">
        <v>116</v>
      </c>
      <c r="F75" s="49" t="s">
        <v>1960</v>
      </c>
      <c r="G75" s="25">
        <v>1</v>
      </c>
      <c r="H75" s="25">
        <v>586</v>
      </c>
      <c r="I75" s="25"/>
      <c r="J75" s="22">
        <v>1586</v>
      </c>
      <c r="K75" s="22"/>
      <c r="L75" s="22"/>
      <c r="M75" s="47"/>
      <c r="N75" s="22" t="s">
        <v>5</v>
      </c>
      <c r="O75" s="22" t="s">
        <v>148</v>
      </c>
      <c r="P75" s="22"/>
      <c r="Q75" s="23">
        <v>8596</v>
      </c>
      <c r="R75" s="23">
        <v>8683</v>
      </c>
      <c r="S75" s="23">
        <v>4485</v>
      </c>
      <c r="T75" s="23">
        <v>3792</v>
      </c>
      <c r="U75" s="23">
        <v>4631</v>
      </c>
      <c r="V75" s="23">
        <v>3792</v>
      </c>
      <c r="W75" s="55">
        <f t="shared" si="14"/>
        <v>1.0101209865053513</v>
      </c>
      <c r="X75" s="55">
        <f t="shared" si="15"/>
        <v>1.0325529542920848</v>
      </c>
      <c r="Y75" s="26">
        <f t="shared" si="16"/>
        <v>0.15451505016722408</v>
      </c>
      <c r="Z75" s="26">
        <f t="shared" si="17"/>
        <v>0.18117037356942345</v>
      </c>
      <c r="AA75" s="26"/>
      <c r="AB75" s="22" t="s">
        <v>18</v>
      </c>
      <c r="AC75" s="23">
        <v>267</v>
      </c>
      <c r="AD75" s="26">
        <f t="shared" si="18"/>
        <v>5.9531772575250837E-2</v>
      </c>
      <c r="AE75" s="22" t="s">
        <v>149</v>
      </c>
      <c r="AF75" s="23">
        <v>128</v>
      </c>
      <c r="AG75" s="26">
        <f t="shared" si="19"/>
        <v>2.8539576365663323E-2</v>
      </c>
      <c r="AH75" s="22" t="s">
        <v>145</v>
      </c>
      <c r="AI75" s="23">
        <v>116</v>
      </c>
      <c r="AJ75" s="26">
        <f t="shared" si="20"/>
        <v>2.5863991081382386E-2</v>
      </c>
      <c r="AN75" s="13">
        <v>9361549</v>
      </c>
      <c r="AO75" s="13">
        <v>3586</v>
      </c>
      <c r="AP75" s="12" t="s">
        <v>148</v>
      </c>
      <c r="AQ75" s="13">
        <v>0</v>
      </c>
      <c r="AR75" s="20">
        <v>0</v>
      </c>
      <c r="AS75" s="20">
        <v>711.36</v>
      </c>
      <c r="AT75" s="20">
        <v>137.74</v>
      </c>
    </row>
    <row r="76" spans="3:46" x14ac:dyDescent="0.15">
      <c r="C76" s="12">
        <v>0</v>
      </c>
      <c r="D76" s="12">
        <v>117</v>
      </c>
      <c r="F76" s="49" t="s">
        <v>1961</v>
      </c>
      <c r="G76" s="25">
        <v>1</v>
      </c>
      <c r="H76" s="25">
        <v>214</v>
      </c>
      <c r="I76" s="25">
        <v>1</v>
      </c>
      <c r="J76" s="22">
        <v>1214</v>
      </c>
      <c r="K76" s="22">
        <v>12</v>
      </c>
      <c r="L76" s="22">
        <v>0</v>
      </c>
      <c r="M76" s="47" t="s">
        <v>2418</v>
      </c>
      <c r="N76" s="22" t="s">
        <v>5</v>
      </c>
      <c r="O76" s="22" t="s">
        <v>19</v>
      </c>
      <c r="P76" s="22"/>
      <c r="Q76" s="23">
        <v>36380</v>
      </c>
      <c r="R76" s="23">
        <v>36493</v>
      </c>
      <c r="S76" s="23">
        <v>16928</v>
      </c>
      <c r="T76" s="23">
        <v>15670</v>
      </c>
      <c r="U76" s="23">
        <v>17042</v>
      </c>
      <c r="V76" s="23">
        <v>15670</v>
      </c>
      <c r="W76" s="55">
        <f t="shared" si="14"/>
        <v>1.0031061022539858</v>
      </c>
      <c r="X76" s="55">
        <f t="shared" si="15"/>
        <v>1.006734404536862</v>
      </c>
      <c r="Y76" s="26">
        <f t="shared" si="16"/>
        <v>7.4314744801512289E-2</v>
      </c>
      <c r="Z76" s="26">
        <f t="shared" si="17"/>
        <v>8.0506982748503694E-2</v>
      </c>
      <c r="AA76" s="26"/>
      <c r="AB76" s="22" t="s">
        <v>122</v>
      </c>
      <c r="AC76" s="23">
        <v>96</v>
      </c>
      <c r="AD76" s="26">
        <f t="shared" si="18"/>
        <v>5.6710775047258983E-3</v>
      </c>
      <c r="AE76" s="22" t="s">
        <v>118</v>
      </c>
      <c r="AF76" s="23">
        <v>28</v>
      </c>
      <c r="AG76" s="26">
        <f t="shared" si="19"/>
        <v>1.6540642722117202E-3</v>
      </c>
      <c r="AH76" s="22" t="s">
        <v>126</v>
      </c>
      <c r="AI76" s="23">
        <v>17</v>
      </c>
      <c r="AJ76" s="26">
        <f t="shared" si="20"/>
        <v>1.0042533081285445E-3</v>
      </c>
      <c r="AN76" s="13">
        <v>48370984</v>
      </c>
      <c r="AO76" s="13">
        <v>16366</v>
      </c>
      <c r="AP76" s="12" t="s">
        <v>19</v>
      </c>
      <c r="AQ76" s="13">
        <v>29544</v>
      </c>
      <c r="AR76" s="20">
        <v>8.42</v>
      </c>
      <c r="AS76" s="20">
        <v>761.47</v>
      </c>
      <c r="AT76" s="20">
        <v>309.92</v>
      </c>
    </row>
    <row r="77" spans="3:46" x14ac:dyDescent="0.15">
      <c r="C77" s="22">
        <v>1</v>
      </c>
      <c r="D77" s="12">
        <v>117</v>
      </c>
      <c r="F77" s="49" t="s">
        <v>1961</v>
      </c>
      <c r="G77" s="25">
        <v>1</v>
      </c>
      <c r="H77" s="25">
        <v>520</v>
      </c>
      <c r="I77" s="25"/>
      <c r="J77" s="22">
        <v>1520</v>
      </c>
      <c r="K77" s="22"/>
      <c r="L77" s="22"/>
      <c r="M77" s="47"/>
      <c r="N77" s="22" t="s">
        <v>5</v>
      </c>
      <c r="O77" s="22" t="s">
        <v>126</v>
      </c>
      <c r="P77" s="22"/>
      <c r="Q77" s="23">
        <v>2447</v>
      </c>
      <c r="R77" s="23">
        <v>2549</v>
      </c>
      <c r="S77" s="23">
        <v>1391</v>
      </c>
      <c r="T77" s="23">
        <v>1305</v>
      </c>
      <c r="U77" s="23">
        <v>1519</v>
      </c>
      <c r="V77" s="23">
        <v>1305</v>
      </c>
      <c r="W77" s="55">
        <f t="shared" si="14"/>
        <v>1.0416836943195751</v>
      </c>
      <c r="X77" s="55">
        <f t="shared" si="15"/>
        <v>1.0920201294033069</v>
      </c>
      <c r="Y77" s="26">
        <f t="shared" si="16"/>
        <v>6.1826024442846871E-2</v>
      </c>
      <c r="Z77" s="26">
        <f t="shared" si="17"/>
        <v>0.14088215931533904</v>
      </c>
      <c r="AA77" s="26"/>
      <c r="AB77" s="22" t="s">
        <v>117</v>
      </c>
      <c r="AC77" s="23">
        <v>25</v>
      </c>
      <c r="AD77" s="26">
        <f t="shared" si="18"/>
        <v>1.7972681524083392E-2</v>
      </c>
      <c r="AE77" s="22" t="s">
        <v>122</v>
      </c>
      <c r="AF77" s="23">
        <v>24</v>
      </c>
      <c r="AG77" s="26">
        <f t="shared" si="19"/>
        <v>1.7253774263120056E-2</v>
      </c>
      <c r="AH77" s="22" t="s">
        <v>109</v>
      </c>
      <c r="AI77" s="23">
        <v>5</v>
      </c>
      <c r="AJ77" s="26">
        <f t="shared" si="20"/>
        <v>3.5945363048166786E-3</v>
      </c>
      <c r="AN77" s="13">
        <v>3342830</v>
      </c>
      <c r="AO77" s="13">
        <v>1107</v>
      </c>
      <c r="AP77" s="12" t="s">
        <v>126</v>
      </c>
      <c r="AQ77" s="13">
        <v>0</v>
      </c>
      <c r="AR77" s="20">
        <v>0</v>
      </c>
      <c r="AS77" s="20">
        <v>574.1</v>
      </c>
      <c r="AT77" s="20">
        <v>136.13</v>
      </c>
    </row>
    <row r="78" spans="3:46" x14ac:dyDescent="0.15">
      <c r="C78" s="22">
        <v>1</v>
      </c>
      <c r="D78" s="22">
        <v>118</v>
      </c>
      <c r="E78" s="22"/>
      <c r="F78" s="49" t="s">
        <v>2653</v>
      </c>
      <c r="G78" s="25">
        <v>1</v>
      </c>
      <c r="H78" s="25">
        <v>486</v>
      </c>
      <c r="I78" s="25"/>
      <c r="J78" s="22">
        <v>1486</v>
      </c>
      <c r="K78" s="22"/>
      <c r="L78" s="22"/>
      <c r="M78" s="47"/>
      <c r="N78" s="22" t="s">
        <v>5</v>
      </c>
      <c r="O78" s="22" t="s">
        <v>116</v>
      </c>
      <c r="P78" s="22"/>
      <c r="Q78" s="23">
        <v>2806</v>
      </c>
      <c r="R78" s="23">
        <v>2770</v>
      </c>
      <c r="S78" s="23">
        <v>1456</v>
      </c>
      <c r="T78" s="23">
        <v>1353</v>
      </c>
      <c r="U78" s="23">
        <v>1459</v>
      </c>
      <c r="V78" s="23">
        <v>1353</v>
      </c>
      <c r="W78" s="55">
        <f t="shared" si="14"/>
        <v>0.98717034925160374</v>
      </c>
      <c r="X78" s="55">
        <f t="shared" si="15"/>
        <v>1.0020604395604396</v>
      </c>
      <c r="Y78" s="26">
        <f t="shared" si="16"/>
        <v>7.074175824175824E-2</v>
      </c>
      <c r="Z78" s="26">
        <f t="shared" si="17"/>
        <v>7.2652501713502404E-2</v>
      </c>
      <c r="AA78" s="26"/>
      <c r="AB78" s="22" t="s">
        <v>117</v>
      </c>
      <c r="AC78" s="23">
        <v>48</v>
      </c>
      <c r="AD78" s="26">
        <f t="shared" si="18"/>
        <v>3.2967032967032968E-2</v>
      </c>
      <c r="AE78" s="22" t="s">
        <v>114</v>
      </c>
      <c r="AF78" s="23">
        <v>8</v>
      </c>
      <c r="AG78" s="26">
        <f t="shared" si="19"/>
        <v>5.4945054945054949E-3</v>
      </c>
      <c r="AH78" s="22" t="s">
        <v>115</v>
      </c>
      <c r="AI78" s="23">
        <v>8</v>
      </c>
      <c r="AJ78" s="26">
        <f t="shared" si="20"/>
        <v>5.4945054945054949E-3</v>
      </c>
      <c r="AN78" s="13">
        <v>2960235</v>
      </c>
      <c r="AO78" s="13">
        <v>1068</v>
      </c>
      <c r="AP78" s="12" t="s">
        <v>116</v>
      </c>
      <c r="AQ78" s="13">
        <v>0</v>
      </c>
      <c r="AR78" s="20">
        <v>0</v>
      </c>
      <c r="AS78" s="20">
        <v>590.79999999999995</v>
      </c>
      <c r="AT78" s="20">
        <v>96.83</v>
      </c>
    </row>
    <row r="79" spans="3:46" x14ac:dyDescent="0.15">
      <c r="C79" s="22">
        <v>1</v>
      </c>
      <c r="D79" s="22">
        <v>118</v>
      </c>
      <c r="E79" s="22"/>
      <c r="F79" s="49" t="s">
        <v>2653</v>
      </c>
      <c r="G79" s="25">
        <v>1</v>
      </c>
      <c r="H79" s="25">
        <v>487</v>
      </c>
      <c r="I79" s="25"/>
      <c r="J79" s="22">
        <v>1487</v>
      </c>
      <c r="K79" s="22"/>
      <c r="L79" s="22"/>
      <c r="M79" s="47"/>
      <c r="N79" s="22" t="s">
        <v>5</v>
      </c>
      <c r="O79" s="22" t="s">
        <v>117</v>
      </c>
      <c r="P79" s="22"/>
      <c r="Q79" s="23">
        <v>3243</v>
      </c>
      <c r="R79" s="23">
        <v>3337</v>
      </c>
      <c r="S79" s="23">
        <v>1784</v>
      </c>
      <c r="T79" s="23">
        <v>1651</v>
      </c>
      <c r="U79" s="23">
        <v>1798</v>
      </c>
      <c r="V79" s="23">
        <v>1651</v>
      </c>
      <c r="W79" s="55">
        <f t="shared" si="14"/>
        <v>1.0289855072463767</v>
      </c>
      <c r="X79" s="55">
        <f t="shared" si="15"/>
        <v>1.007847533632287</v>
      </c>
      <c r="Y79" s="26">
        <f t="shared" si="16"/>
        <v>7.4551569506726451E-2</v>
      </c>
      <c r="Z79" s="26">
        <f t="shared" si="17"/>
        <v>8.1757508342602897E-2</v>
      </c>
      <c r="AA79" s="26"/>
      <c r="AB79" s="22" t="s">
        <v>1871</v>
      </c>
      <c r="AC79" s="23">
        <v>63</v>
      </c>
      <c r="AD79" s="26">
        <f t="shared" si="18"/>
        <v>3.5313901345291478E-2</v>
      </c>
      <c r="AE79" s="22" t="s">
        <v>116</v>
      </c>
      <c r="AF79" s="23">
        <v>27</v>
      </c>
      <c r="AG79" s="26">
        <f t="shared" si="19"/>
        <v>1.5134529147982063E-2</v>
      </c>
      <c r="AH79" s="22" t="s">
        <v>122</v>
      </c>
      <c r="AI79" s="23">
        <v>16</v>
      </c>
      <c r="AJ79" s="26">
        <f t="shared" si="20"/>
        <v>8.9686098654708519E-3</v>
      </c>
      <c r="AN79" s="13">
        <v>4175322</v>
      </c>
      <c r="AO79" s="13">
        <v>1442</v>
      </c>
      <c r="AP79" s="12" t="s">
        <v>117</v>
      </c>
      <c r="AQ79" s="13">
        <v>0</v>
      </c>
      <c r="AR79" s="20">
        <v>0</v>
      </c>
      <c r="AS79" s="20">
        <v>353.56</v>
      </c>
      <c r="AT79" s="20">
        <v>167.05</v>
      </c>
    </row>
    <row r="80" spans="3:46" x14ac:dyDescent="0.15">
      <c r="C80" s="22">
        <v>1</v>
      </c>
      <c r="D80" s="22">
        <v>118</v>
      </c>
      <c r="E80" s="22"/>
      <c r="F80" s="49" t="s">
        <v>2653</v>
      </c>
      <c r="G80" s="25">
        <v>1</v>
      </c>
      <c r="H80" s="25">
        <v>511</v>
      </c>
      <c r="I80" s="25"/>
      <c r="J80" s="22">
        <v>1511</v>
      </c>
      <c r="K80" s="22"/>
      <c r="L80" s="22"/>
      <c r="M80" s="47"/>
      <c r="N80" s="22" t="s">
        <v>5</v>
      </c>
      <c r="O80" s="22" t="s">
        <v>118</v>
      </c>
      <c r="P80" s="22"/>
      <c r="Q80" s="23">
        <v>2684</v>
      </c>
      <c r="R80" s="23">
        <v>2770</v>
      </c>
      <c r="S80" s="23">
        <v>1568</v>
      </c>
      <c r="T80" s="23">
        <v>1522</v>
      </c>
      <c r="U80" s="23">
        <v>1698</v>
      </c>
      <c r="V80" s="23">
        <v>1522</v>
      </c>
      <c r="W80" s="55">
        <f t="shared" si="14"/>
        <v>1.0320417287630403</v>
      </c>
      <c r="X80" s="55">
        <f t="shared" si="15"/>
        <v>1.0829081632653061</v>
      </c>
      <c r="Y80" s="26">
        <f t="shared" si="16"/>
        <v>2.9336734693877552E-2</v>
      </c>
      <c r="Z80" s="26">
        <f t="shared" si="17"/>
        <v>0.10365135453474676</v>
      </c>
      <c r="AA80" s="26"/>
      <c r="AB80" s="22" t="s">
        <v>119</v>
      </c>
      <c r="AC80" s="23">
        <v>23</v>
      </c>
      <c r="AD80" s="26">
        <f t="shared" si="18"/>
        <v>1.4668367346938776E-2</v>
      </c>
      <c r="AE80" s="22" t="s">
        <v>19</v>
      </c>
      <c r="AF80" s="23">
        <v>4</v>
      </c>
      <c r="AG80" s="26">
        <f t="shared" si="19"/>
        <v>2.5510204081632651E-3</v>
      </c>
      <c r="AH80" s="22" t="s">
        <v>121</v>
      </c>
      <c r="AI80" s="23">
        <v>3</v>
      </c>
      <c r="AJ80" s="26">
        <f t="shared" si="20"/>
        <v>1.9132653061224489E-3</v>
      </c>
      <c r="AN80" s="13">
        <v>10394119</v>
      </c>
      <c r="AO80" s="13">
        <v>1325</v>
      </c>
      <c r="AP80" s="12" t="s">
        <v>118</v>
      </c>
      <c r="AQ80" s="13">
        <v>0</v>
      </c>
      <c r="AR80" s="20">
        <v>0</v>
      </c>
      <c r="AS80" s="20">
        <v>589.97</v>
      </c>
      <c r="AT80" s="20">
        <v>120.16</v>
      </c>
    </row>
    <row r="81" spans="1:48" x14ac:dyDescent="0.15">
      <c r="C81" s="22">
        <v>1</v>
      </c>
      <c r="D81" s="22">
        <v>118</v>
      </c>
      <c r="E81" s="22"/>
      <c r="F81" s="49" t="s">
        <v>2653</v>
      </c>
      <c r="G81" s="25">
        <v>1</v>
      </c>
      <c r="H81" s="25">
        <v>512</v>
      </c>
      <c r="I81" s="25"/>
      <c r="J81" s="22">
        <v>1512</v>
      </c>
      <c r="K81" s="22"/>
      <c r="L81" s="22"/>
      <c r="M81" s="47"/>
      <c r="N81" s="22" t="s">
        <v>5</v>
      </c>
      <c r="O81" s="22" t="s">
        <v>119</v>
      </c>
      <c r="P81" s="22"/>
      <c r="Q81" s="23">
        <v>3881</v>
      </c>
      <c r="R81" s="23">
        <v>3947</v>
      </c>
      <c r="S81" s="23">
        <v>2075</v>
      </c>
      <c r="T81" s="23">
        <v>1891</v>
      </c>
      <c r="U81" s="23">
        <v>2099</v>
      </c>
      <c r="V81" s="23">
        <v>1891</v>
      </c>
      <c r="W81" s="55">
        <f t="shared" si="14"/>
        <v>1.0170059263076527</v>
      </c>
      <c r="X81" s="55">
        <f t="shared" si="15"/>
        <v>1.0115662650602411</v>
      </c>
      <c r="Y81" s="26">
        <f t="shared" si="16"/>
        <v>8.8674698795180723E-2</v>
      </c>
      <c r="Z81" s="26">
        <f t="shared" si="17"/>
        <v>9.909480705097666E-2</v>
      </c>
      <c r="AA81" s="26"/>
      <c r="AB81" s="22" t="s">
        <v>118</v>
      </c>
      <c r="AC81" s="23">
        <v>81</v>
      </c>
      <c r="AD81" s="26">
        <f t="shared" si="18"/>
        <v>3.9036144578313253E-2</v>
      </c>
      <c r="AE81" s="22" t="s">
        <v>120</v>
      </c>
      <c r="AF81" s="23">
        <v>48</v>
      </c>
      <c r="AG81" s="26">
        <f t="shared" si="19"/>
        <v>2.3132530120481928E-2</v>
      </c>
      <c r="AH81" s="22" t="s">
        <v>121</v>
      </c>
      <c r="AI81" s="23">
        <v>25</v>
      </c>
      <c r="AJ81" s="26">
        <f t="shared" si="20"/>
        <v>1.2048192771084338E-2</v>
      </c>
      <c r="AN81" s="13">
        <v>5723783</v>
      </c>
      <c r="AO81" s="13">
        <v>1739</v>
      </c>
      <c r="AP81" s="12" t="s">
        <v>119</v>
      </c>
      <c r="AQ81" s="13">
        <v>0</v>
      </c>
      <c r="AR81" s="20">
        <v>0</v>
      </c>
      <c r="AS81" s="20">
        <v>401.64</v>
      </c>
      <c r="AT81" s="20">
        <v>84.55</v>
      </c>
    </row>
    <row r="82" spans="1:48" x14ac:dyDescent="0.15">
      <c r="C82" s="22">
        <v>1</v>
      </c>
      <c r="D82" s="22">
        <v>118</v>
      </c>
      <c r="E82" s="22"/>
      <c r="F82" s="49" t="s">
        <v>2653</v>
      </c>
      <c r="G82" s="25">
        <v>1</v>
      </c>
      <c r="H82" s="25">
        <v>513</v>
      </c>
      <c r="I82" s="25"/>
      <c r="J82" s="22">
        <v>1513</v>
      </c>
      <c r="K82" s="22"/>
      <c r="L82" s="22"/>
      <c r="M82" s="47"/>
      <c r="N82" s="22" t="s">
        <v>5</v>
      </c>
      <c r="O82" s="22" t="s">
        <v>120</v>
      </c>
      <c r="P82" s="22"/>
      <c r="Q82" s="23">
        <v>1757</v>
      </c>
      <c r="R82" s="23">
        <v>1712</v>
      </c>
      <c r="S82" s="23">
        <v>890</v>
      </c>
      <c r="T82" s="23">
        <v>779</v>
      </c>
      <c r="U82" s="23">
        <v>872</v>
      </c>
      <c r="V82" s="23">
        <v>779</v>
      </c>
      <c r="W82" s="55">
        <f t="shared" si="14"/>
        <v>0.97438816163915765</v>
      </c>
      <c r="X82" s="55">
        <f t="shared" si="15"/>
        <v>0.97977528089887644</v>
      </c>
      <c r="Y82" s="26">
        <f t="shared" si="16"/>
        <v>0.12471910112359551</v>
      </c>
      <c r="Z82" s="26">
        <f t="shared" si="17"/>
        <v>0.10665137614678899</v>
      </c>
      <c r="AA82" s="26"/>
      <c r="AB82" s="22" t="s">
        <v>119</v>
      </c>
      <c r="AC82" s="23">
        <v>53</v>
      </c>
      <c r="AD82" s="26">
        <f t="shared" si="18"/>
        <v>5.955056179775281E-2</v>
      </c>
      <c r="AE82" s="22" t="s">
        <v>118</v>
      </c>
      <c r="AF82" s="23">
        <v>19</v>
      </c>
      <c r="AG82" s="26">
        <f t="shared" si="19"/>
        <v>2.1348314606741574E-2</v>
      </c>
      <c r="AH82" s="22" t="s">
        <v>121</v>
      </c>
      <c r="AI82" s="23">
        <v>7</v>
      </c>
      <c r="AJ82" s="26">
        <f t="shared" si="20"/>
        <v>7.8651685393258432E-3</v>
      </c>
      <c r="AN82" s="13">
        <v>1874665</v>
      </c>
      <c r="AO82" s="13">
        <v>695</v>
      </c>
      <c r="AP82" s="12" t="s">
        <v>120</v>
      </c>
      <c r="AQ82" s="13">
        <v>0</v>
      </c>
      <c r="AR82" s="20">
        <v>0</v>
      </c>
      <c r="AS82" s="20">
        <v>398.51</v>
      </c>
      <c r="AT82" s="20">
        <v>66.73</v>
      </c>
    </row>
    <row r="83" spans="1:48" x14ac:dyDescent="0.15">
      <c r="C83" s="22">
        <v>1</v>
      </c>
      <c r="D83" s="22">
        <v>118</v>
      </c>
      <c r="E83" s="22"/>
      <c r="F83" s="49" t="s">
        <v>2653</v>
      </c>
      <c r="G83" s="25">
        <v>1</v>
      </c>
      <c r="H83" s="25">
        <v>514</v>
      </c>
      <c r="I83" s="25"/>
      <c r="J83" s="22">
        <v>1514</v>
      </c>
      <c r="K83" s="22"/>
      <c r="L83" s="22"/>
      <c r="M83" s="47"/>
      <c r="N83" s="22" t="s">
        <v>5</v>
      </c>
      <c r="O83" s="22" t="s">
        <v>121</v>
      </c>
      <c r="P83" s="22"/>
      <c r="Q83" s="23">
        <v>8437</v>
      </c>
      <c r="R83" s="23">
        <v>8365</v>
      </c>
      <c r="S83" s="23">
        <v>4565</v>
      </c>
      <c r="T83" s="23">
        <v>4417</v>
      </c>
      <c r="U83" s="23">
        <v>4525</v>
      </c>
      <c r="V83" s="23">
        <v>4417</v>
      </c>
      <c r="W83" s="55">
        <f t="shared" si="14"/>
        <v>0.99146616095768636</v>
      </c>
      <c r="X83" s="55">
        <f t="shared" si="15"/>
        <v>0.99123767798466589</v>
      </c>
      <c r="Y83" s="26">
        <f t="shared" si="16"/>
        <v>3.2420591456736036E-2</v>
      </c>
      <c r="Z83" s="26">
        <f t="shared" si="17"/>
        <v>2.3867403314917126E-2</v>
      </c>
      <c r="AA83" s="26"/>
      <c r="AB83" s="22" t="s">
        <v>119</v>
      </c>
      <c r="AC83" s="23">
        <v>66</v>
      </c>
      <c r="AD83" s="26">
        <f t="shared" si="18"/>
        <v>1.4457831325301205E-2</v>
      </c>
      <c r="AE83" s="22" t="s">
        <v>120</v>
      </c>
      <c r="AF83" s="23">
        <v>12</v>
      </c>
      <c r="AG83" s="26">
        <f t="shared" si="19"/>
        <v>2.6286966046002191E-3</v>
      </c>
      <c r="AH83" s="22" t="s">
        <v>140</v>
      </c>
      <c r="AI83" s="23">
        <v>11</v>
      </c>
      <c r="AJ83" s="26">
        <f t="shared" si="20"/>
        <v>2.4096385542168677E-3</v>
      </c>
      <c r="AN83" s="13">
        <v>14069112</v>
      </c>
      <c r="AO83" s="13">
        <v>3781</v>
      </c>
      <c r="AP83" s="12" t="s">
        <v>121</v>
      </c>
      <c r="AQ83" s="13">
        <v>0</v>
      </c>
      <c r="AR83" s="20">
        <v>0</v>
      </c>
      <c r="AS83" s="20">
        <v>1115.93</v>
      </c>
      <c r="AT83" s="20">
        <v>203.08</v>
      </c>
    </row>
    <row r="84" spans="1:48" x14ac:dyDescent="0.15">
      <c r="C84" s="22">
        <v>1</v>
      </c>
      <c r="D84" s="22">
        <v>118</v>
      </c>
      <c r="E84" s="22"/>
      <c r="F84" s="49" t="s">
        <v>2653</v>
      </c>
      <c r="G84" s="25">
        <v>1</v>
      </c>
      <c r="H84" s="25">
        <v>516</v>
      </c>
      <c r="I84" s="25"/>
      <c r="J84" s="22">
        <v>1516</v>
      </c>
      <c r="K84" s="22"/>
      <c r="L84" s="22"/>
      <c r="M84" s="47"/>
      <c r="N84" s="22" t="s">
        <v>5</v>
      </c>
      <c r="O84" s="22" t="s">
        <v>122</v>
      </c>
      <c r="P84" s="22"/>
      <c r="Q84" s="23">
        <v>4054</v>
      </c>
      <c r="R84" s="23">
        <v>3992</v>
      </c>
      <c r="S84" s="23">
        <v>2188</v>
      </c>
      <c r="T84" s="23">
        <v>1981</v>
      </c>
      <c r="U84" s="23">
        <v>2147</v>
      </c>
      <c r="V84" s="23">
        <v>1981</v>
      </c>
      <c r="W84" s="55">
        <f t="shared" si="14"/>
        <v>0.98470646275283669</v>
      </c>
      <c r="X84" s="55">
        <f t="shared" si="15"/>
        <v>0.98126142595978061</v>
      </c>
      <c r="Y84" s="26">
        <f t="shared" si="16"/>
        <v>9.4606946983546616E-2</v>
      </c>
      <c r="Z84" s="26">
        <f t="shared" si="17"/>
        <v>7.7317186772240337E-2</v>
      </c>
      <c r="AA84" s="26"/>
      <c r="AB84" s="22" t="s">
        <v>19</v>
      </c>
      <c r="AC84" s="23">
        <v>75</v>
      </c>
      <c r="AD84" s="26">
        <f t="shared" si="18"/>
        <v>3.4277879341864714E-2</v>
      </c>
      <c r="AE84" s="22" t="s">
        <v>126</v>
      </c>
      <c r="AF84" s="23">
        <v>72</v>
      </c>
      <c r="AG84" s="26">
        <f t="shared" si="19"/>
        <v>3.2906764168190127E-2</v>
      </c>
      <c r="AH84" s="22" t="s">
        <v>118</v>
      </c>
      <c r="AI84" s="23">
        <v>21</v>
      </c>
      <c r="AJ84" s="26">
        <f t="shared" si="20"/>
        <v>9.5978062157221211E-3</v>
      </c>
      <c r="AN84" s="13">
        <v>4548929</v>
      </c>
      <c r="AO84" s="13">
        <v>1725</v>
      </c>
      <c r="AP84" s="12" t="s">
        <v>122</v>
      </c>
      <c r="AQ84" s="13">
        <v>0</v>
      </c>
      <c r="AR84" s="20">
        <v>0</v>
      </c>
      <c r="AS84" s="20">
        <v>520.69000000000005</v>
      </c>
      <c r="AT84" s="20">
        <v>227.35</v>
      </c>
    </row>
    <row r="85" spans="1:48" s="22" customFormat="1" x14ac:dyDescent="0.15">
      <c r="A85" s="12"/>
      <c r="B85" s="12"/>
      <c r="C85" s="22">
        <v>1</v>
      </c>
      <c r="D85" s="22">
        <v>119</v>
      </c>
      <c r="F85" s="49" t="s">
        <v>2652</v>
      </c>
      <c r="G85" s="25">
        <v>1</v>
      </c>
      <c r="H85" s="25">
        <v>517</v>
      </c>
      <c r="I85" s="25"/>
      <c r="J85" s="22">
        <v>1517</v>
      </c>
      <c r="M85" s="47"/>
      <c r="N85" s="22" t="s">
        <v>5</v>
      </c>
      <c r="O85" s="22" t="s">
        <v>123</v>
      </c>
      <c r="Q85" s="23">
        <v>2773</v>
      </c>
      <c r="R85" s="23">
        <v>2832</v>
      </c>
      <c r="S85" s="23">
        <v>1798</v>
      </c>
      <c r="T85" s="23">
        <v>1788</v>
      </c>
      <c r="U85" s="23">
        <v>1861</v>
      </c>
      <c r="V85" s="23">
        <v>1788</v>
      </c>
      <c r="W85" s="55">
        <f t="shared" si="14"/>
        <v>1.0212765957446808</v>
      </c>
      <c r="X85" s="55">
        <f t="shared" si="15"/>
        <v>1.0350389321468298</v>
      </c>
      <c r="Y85" s="26">
        <f t="shared" si="16"/>
        <v>5.5617352614015575E-3</v>
      </c>
      <c r="Z85" s="26">
        <f t="shared" si="17"/>
        <v>3.9226222461042452E-2</v>
      </c>
      <c r="AA85" s="26"/>
      <c r="AB85" s="22" t="s">
        <v>7</v>
      </c>
      <c r="AC85" s="23">
        <v>1</v>
      </c>
      <c r="AD85" s="26">
        <f t="shared" si="18"/>
        <v>5.5617352614015572E-4</v>
      </c>
      <c r="AE85" s="22" t="s">
        <v>9</v>
      </c>
      <c r="AF85" s="23">
        <v>1</v>
      </c>
      <c r="AG85" s="26">
        <f t="shared" si="19"/>
        <v>5.5617352614015572E-4</v>
      </c>
      <c r="AH85" s="22" t="s">
        <v>19</v>
      </c>
      <c r="AI85" s="23">
        <v>1</v>
      </c>
      <c r="AJ85" s="26">
        <f t="shared" si="20"/>
        <v>5.5617352614015572E-4</v>
      </c>
      <c r="AK85" s="12"/>
      <c r="AL85" s="12"/>
      <c r="AM85" s="12"/>
      <c r="AN85" s="13">
        <v>3838412</v>
      </c>
      <c r="AO85" s="13">
        <v>1246</v>
      </c>
      <c r="AP85" s="12" t="s">
        <v>123</v>
      </c>
      <c r="AQ85" s="13">
        <v>0</v>
      </c>
      <c r="AR85" s="20">
        <v>0</v>
      </c>
      <c r="AS85" s="20">
        <v>81.64</v>
      </c>
      <c r="AT85" s="20">
        <v>15.89</v>
      </c>
      <c r="AU85" s="12"/>
      <c r="AV85" s="12"/>
    </row>
    <row r="86" spans="1:48" x14ac:dyDescent="0.15">
      <c r="C86" s="22">
        <v>1</v>
      </c>
      <c r="D86" s="22">
        <v>119</v>
      </c>
      <c r="E86" s="22"/>
      <c r="F86" s="49" t="s">
        <v>2652</v>
      </c>
      <c r="G86" s="25">
        <v>1</v>
      </c>
      <c r="H86" s="25">
        <v>518</v>
      </c>
      <c r="I86" s="25"/>
      <c r="J86" s="22">
        <v>1518</v>
      </c>
      <c r="K86" s="22"/>
      <c r="L86" s="22"/>
      <c r="M86" s="47"/>
      <c r="N86" s="22" t="s">
        <v>5</v>
      </c>
      <c r="O86" s="22" t="s">
        <v>124</v>
      </c>
      <c r="P86" s="22"/>
      <c r="Q86" s="23">
        <v>2303</v>
      </c>
      <c r="R86" s="23">
        <v>2343</v>
      </c>
      <c r="S86" s="23">
        <v>1407</v>
      </c>
      <c r="T86" s="23">
        <v>1327</v>
      </c>
      <c r="U86" s="23">
        <v>1411</v>
      </c>
      <c r="V86" s="23">
        <v>1327</v>
      </c>
      <c r="W86" s="55">
        <f t="shared" si="14"/>
        <v>1.0173686495874945</v>
      </c>
      <c r="X86" s="55">
        <f t="shared" si="15"/>
        <v>1.0028429282160625</v>
      </c>
      <c r="Y86" s="26">
        <f t="shared" si="16"/>
        <v>5.6858564321250887E-2</v>
      </c>
      <c r="Z86" s="26">
        <f t="shared" si="17"/>
        <v>5.9532246633593196E-2</v>
      </c>
      <c r="AA86" s="26"/>
      <c r="AB86" s="22" t="s">
        <v>125</v>
      </c>
      <c r="AC86" s="23">
        <v>69</v>
      </c>
      <c r="AD86" s="26">
        <f t="shared" si="18"/>
        <v>4.9040511727078892E-2</v>
      </c>
      <c r="AE86" s="22" t="s">
        <v>11</v>
      </c>
      <c r="AF86" s="23">
        <v>1</v>
      </c>
      <c r="AG86" s="26">
        <f t="shared" si="19"/>
        <v>7.1073205401563609E-4</v>
      </c>
      <c r="AH86" s="22" t="s">
        <v>19</v>
      </c>
      <c r="AI86" s="23">
        <v>1</v>
      </c>
      <c r="AJ86" s="26">
        <f t="shared" si="20"/>
        <v>7.1073205401563609E-4</v>
      </c>
      <c r="AN86" s="13">
        <v>2978368</v>
      </c>
      <c r="AO86" s="13">
        <v>1015</v>
      </c>
      <c r="AP86" s="12" t="s">
        <v>124</v>
      </c>
      <c r="AQ86" s="13">
        <v>0</v>
      </c>
      <c r="AR86" s="20">
        <v>0</v>
      </c>
      <c r="AS86" s="20">
        <v>76.510000000000005</v>
      </c>
      <c r="AT86" s="20">
        <v>26.19</v>
      </c>
    </row>
    <row r="87" spans="1:48" x14ac:dyDescent="0.15">
      <c r="C87" s="22">
        <v>1</v>
      </c>
      <c r="D87" s="22">
        <v>119</v>
      </c>
      <c r="E87" s="22"/>
      <c r="F87" s="49" t="s">
        <v>2652</v>
      </c>
      <c r="G87" s="25">
        <v>1</v>
      </c>
      <c r="H87" s="25">
        <v>519</v>
      </c>
      <c r="I87" s="25"/>
      <c r="J87" s="22">
        <v>1519</v>
      </c>
      <c r="K87" s="22"/>
      <c r="L87" s="22"/>
      <c r="M87" s="47"/>
      <c r="N87" s="22" t="s">
        <v>5</v>
      </c>
      <c r="O87" s="22" t="s">
        <v>125</v>
      </c>
      <c r="P87" s="22"/>
      <c r="Q87" s="23">
        <v>2787</v>
      </c>
      <c r="R87" s="23">
        <v>2780</v>
      </c>
      <c r="S87" s="23">
        <v>1619</v>
      </c>
      <c r="T87" s="23">
        <v>1550</v>
      </c>
      <c r="U87" s="23">
        <v>1652</v>
      </c>
      <c r="V87" s="23">
        <v>1550</v>
      </c>
      <c r="W87" s="55">
        <f t="shared" si="14"/>
        <v>0.99748833871546461</v>
      </c>
      <c r="X87" s="55">
        <f t="shared" si="15"/>
        <v>1.0203829524397776</v>
      </c>
      <c r="Y87" s="26">
        <f t="shared" si="16"/>
        <v>4.2618900555898703E-2</v>
      </c>
      <c r="Z87" s="26">
        <f t="shared" si="17"/>
        <v>6.1743341404358353E-2</v>
      </c>
      <c r="AA87" s="26"/>
      <c r="AB87" s="22" t="s">
        <v>124</v>
      </c>
      <c r="AC87" s="23">
        <v>59</v>
      </c>
      <c r="AD87" s="26">
        <f t="shared" si="18"/>
        <v>3.6442248301420628E-2</v>
      </c>
      <c r="AE87" s="22"/>
      <c r="AF87" s="24"/>
      <c r="AG87" s="26"/>
      <c r="AH87" s="22"/>
      <c r="AI87" s="23"/>
      <c r="AJ87" s="26"/>
      <c r="AN87" s="13">
        <v>2856806</v>
      </c>
      <c r="AO87" s="13">
        <v>1017</v>
      </c>
      <c r="AP87" s="12" t="s">
        <v>125</v>
      </c>
      <c r="AQ87" s="13">
        <v>0</v>
      </c>
      <c r="AR87" s="20">
        <v>0</v>
      </c>
      <c r="AS87" s="20">
        <v>105.61</v>
      </c>
      <c r="AT87" s="20">
        <v>38.35</v>
      </c>
    </row>
    <row r="88" spans="1:48" x14ac:dyDescent="0.15">
      <c r="C88" s="22">
        <v>1</v>
      </c>
      <c r="D88" s="22">
        <v>120</v>
      </c>
      <c r="E88" s="22"/>
      <c r="F88" s="49" t="s">
        <v>1955</v>
      </c>
      <c r="G88" s="25">
        <v>1</v>
      </c>
      <c r="H88" s="25">
        <v>543</v>
      </c>
      <c r="I88" s="25"/>
      <c r="J88" s="22">
        <v>1543</v>
      </c>
      <c r="K88" s="22"/>
      <c r="L88" s="22"/>
      <c r="M88" s="47"/>
      <c r="N88" s="22" t="s">
        <v>5</v>
      </c>
      <c r="O88" s="22" t="s">
        <v>127</v>
      </c>
      <c r="P88" s="22"/>
      <c r="Q88" s="23">
        <v>20296</v>
      </c>
      <c r="R88" s="23">
        <v>19592</v>
      </c>
      <c r="S88" s="23">
        <v>9942</v>
      </c>
      <c r="T88" s="23">
        <v>8052</v>
      </c>
      <c r="U88" s="23">
        <v>9458</v>
      </c>
      <c r="V88" s="23">
        <v>8052</v>
      </c>
      <c r="W88" s="55">
        <f t="shared" si="14"/>
        <v>0.96531336223886477</v>
      </c>
      <c r="X88" s="55">
        <f t="shared" si="15"/>
        <v>0.95131764232548788</v>
      </c>
      <c r="Y88" s="26">
        <f t="shared" si="16"/>
        <v>0.19010259505129753</v>
      </c>
      <c r="Z88" s="26">
        <f t="shared" si="17"/>
        <v>0.14865722139987311</v>
      </c>
      <c r="AA88" s="26"/>
      <c r="AB88" s="22" t="s">
        <v>1872</v>
      </c>
      <c r="AC88" s="23">
        <v>567</v>
      </c>
      <c r="AD88" s="26">
        <f t="shared" si="18"/>
        <v>5.7030778515389256E-2</v>
      </c>
      <c r="AE88" s="22" t="s">
        <v>141</v>
      </c>
      <c r="AF88" s="23">
        <v>364</v>
      </c>
      <c r="AG88" s="26">
        <f t="shared" ref="AG88:AG119" si="21">AF88/$S88</f>
        <v>3.6612351639509155E-2</v>
      </c>
      <c r="AH88" s="22" t="s">
        <v>128</v>
      </c>
      <c r="AI88" s="23">
        <v>331</v>
      </c>
      <c r="AJ88" s="26">
        <f t="shared" ref="AJ88:AJ119" si="22">AI88/$S88</f>
        <v>3.329309997988332E-2</v>
      </c>
      <c r="AN88" s="13">
        <v>22931467</v>
      </c>
      <c r="AO88" s="13">
        <v>8497</v>
      </c>
      <c r="AP88" s="12" t="s">
        <v>127</v>
      </c>
      <c r="AQ88" s="13">
        <v>13273</v>
      </c>
      <c r="AR88" s="20">
        <v>4.1500000000000004</v>
      </c>
      <c r="AS88" s="20">
        <v>438.41</v>
      </c>
      <c r="AT88" s="20">
        <v>168.85</v>
      </c>
    </row>
    <row r="89" spans="1:48" x14ac:dyDescent="0.15">
      <c r="C89" s="22">
        <v>1</v>
      </c>
      <c r="D89" s="22">
        <v>120</v>
      </c>
      <c r="E89" s="22"/>
      <c r="F89" s="49" t="s">
        <v>1955</v>
      </c>
      <c r="G89" s="25">
        <v>1</v>
      </c>
      <c r="H89" s="25">
        <v>544</v>
      </c>
      <c r="I89" s="25"/>
      <c r="J89" s="22">
        <v>1544</v>
      </c>
      <c r="K89" s="22"/>
      <c r="L89" s="22"/>
      <c r="M89" s="47"/>
      <c r="N89" s="22" t="s">
        <v>5</v>
      </c>
      <c r="O89" s="22" t="s">
        <v>128</v>
      </c>
      <c r="P89" s="22"/>
      <c r="Q89" s="23">
        <v>5008</v>
      </c>
      <c r="R89" s="23">
        <v>5263</v>
      </c>
      <c r="S89" s="23">
        <v>2325</v>
      </c>
      <c r="T89" s="23">
        <v>1975</v>
      </c>
      <c r="U89" s="23">
        <v>2650</v>
      </c>
      <c r="V89" s="23">
        <v>1975</v>
      </c>
      <c r="W89" s="55">
        <f t="shared" si="14"/>
        <v>1.0509185303514377</v>
      </c>
      <c r="X89" s="55">
        <f t="shared" si="15"/>
        <v>1.1397849462365592</v>
      </c>
      <c r="Y89" s="26">
        <f t="shared" si="16"/>
        <v>0.15053763440860216</v>
      </c>
      <c r="Z89" s="26">
        <f t="shared" si="17"/>
        <v>0.25471698113207547</v>
      </c>
      <c r="AA89" s="26"/>
      <c r="AB89" s="22" t="s">
        <v>127</v>
      </c>
      <c r="AC89" s="23">
        <v>141</v>
      </c>
      <c r="AD89" s="26">
        <f t="shared" si="18"/>
        <v>6.0645161290322581E-2</v>
      </c>
      <c r="AE89" s="22" t="s">
        <v>13</v>
      </c>
      <c r="AF89" s="23">
        <v>130</v>
      </c>
      <c r="AG89" s="26">
        <f t="shared" si="21"/>
        <v>5.5913978494623658E-2</v>
      </c>
      <c r="AH89" s="22" t="s">
        <v>11</v>
      </c>
      <c r="AI89" s="23">
        <v>23</v>
      </c>
      <c r="AJ89" s="26">
        <f t="shared" si="22"/>
        <v>9.8924731182795708E-3</v>
      </c>
      <c r="AN89" s="13">
        <v>5312485</v>
      </c>
      <c r="AO89" s="13">
        <v>2015</v>
      </c>
      <c r="AP89" s="12" t="s">
        <v>128</v>
      </c>
      <c r="AQ89" s="13">
        <v>0</v>
      </c>
      <c r="AR89" s="20">
        <v>0</v>
      </c>
      <c r="AS89" s="20">
        <v>716.8</v>
      </c>
      <c r="AT89" s="20">
        <v>106.18</v>
      </c>
    </row>
    <row r="90" spans="1:48" x14ac:dyDescent="0.15">
      <c r="C90" s="12">
        <v>0</v>
      </c>
      <c r="D90" s="12">
        <v>121</v>
      </c>
      <c r="F90" s="49" t="s">
        <v>1962</v>
      </c>
      <c r="G90" s="25">
        <v>1</v>
      </c>
      <c r="H90" s="25">
        <v>225</v>
      </c>
      <c r="I90" s="25">
        <v>1</v>
      </c>
      <c r="J90" s="22">
        <v>1225</v>
      </c>
      <c r="K90" s="22">
        <v>19</v>
      </c>
      <c r="L90" s="22">
        <v>0</v>
      </c>
      <c r="M90" s="47" t="s">
        <v>2426</v>
      </c>
      <c r="N90" s="22" t="s">
        <v>5</v>
      </c>
      <c r="O90" s="22" t="s">
        <v>30</v>
      </c>
      <c r="P90" s="22"/>
      <c r="Q90" s="23">
        <v>41192</v>
      </c>
      <c r="R90" s="23">
        <v>40275</v>
      </c>
      <c r="S90" s="23">
        <v>18850</v>
      </c>
      <c r="T90" s="23">
        <v>13391</v>
      </c>
      <c r="U90" s="23">
        <v>17463</v>
      </c>
      <c r="V90" s="23">
        <v>13391</v>
      </c>
      <c r="W90" s="55">
        <f t="shared" si="14"/>
        <v>0.97773839580501065</v>
      </c>
      <c r="X90" s="55">
        <f t="shared" si="15"/>
        <v>0.92641909814323609</v>
      </c>
      <c r="Y90" s="26">
        <f t="shared" si="16"/>
        <v>0.28960212201591512</v>
      </c>
      <c r="Z90" s="26">
        <f t="shared" si="17"/>
        <v>0.23317872072381607</v>
      </c>
      <c r="AA90" s="26"/>
      <c r="AB90" s="22" t="s">
        <v>31</v>
      </c>
      <c r="AC90" s="23">
        <v>1607</v>
      </c>
      <c r="AD90" s="26">
        <f t="shared" si="18"/>
        <v>8.525198938992043E-2</v>
      </c>
      <c r="AE90" s="22" t="s">
        <v>23</v>
      </c>
      <c r="AF90" s="23">
        <v>810</v>
      </c>
      <c r="AG90" s="26">
        <f t="shared" si="21"/>
        <v>4.2970822281167109E-2</v>
      </c>
      <c r="AH90" s="22" t="s">
        <v>86</v>
      </c>
      <c r="AI90" s="23">
        <v>584</v>
      </c>
      <c r="AJ90" s="26">
        <f t="shared" si="22"/>
        <v>3.0981432360742706E-2</v>
      </c>
      <c r="AN90" s="13">
        <v>44218294</v>
      </c>
      <c r="AO90" s="13">
        <v>16837</v>
      </c>
      <c r="AP90" s="12" t="s">
        <v>30</v>
      </c>
      <c r="AQ90" s="13">
        <v>28972</v>
      </c>
      <c r="AR90" s="20">
        <v>10.67</v>
      </c>
      <c r="AS90" s="20">
        <v>115.9</v>
      </c>
      <c r="AT90" s="20">
        <v>102.06</v>
      </c>
    </row>
    <row r="91" spans="1:48" x14ac:dyDescent="0.15">
      <c r="C91" s="12">
        <v>1</v>
      </c>
      <c r="D91" s="12">
        <v>121</v>
      </c>
      <c r="F91" s="49" t="s">
        <v>1962</v>
      </c>
      <c r="G91" s="25">
        <v>1</v>
      </c>
      <c r="H91" s="25">
        <v>216</v>
      </c>
      <c r="I91" s="25">
        <v>1</v>
      </c>
      <c r="J91" s="22">
        <v>1216</v>
      </c>
      <c r="K91" s="22"/>
      <c r="L91" s="22"/>
      <c r="M91" s="47"/>
      <c r="N91" s="22" t="s">
        <v>5</v>
      </c>
      <c r="O91" s="22" t="s">
        <v>21</v>
      </c>
      <c r="P91" s="22"/>
      <c r="Q91" s="23">
        <v>14676</v>
      </c>
      <c r="R91" s="23">
        <v>14372</v>
      </c>
      <c r="S91" s="23">
        <v>6152</v>
      </c>
      <c r="T91" s="23">
        <v>5129</v>
      </c>
      <c r="U91" s="23">
        <v>5846</v>
      </c>
      <c r="V91" s="23">
        <v>5129</v>
      </c>
      <c r="W91" s="55">
        <f t="shared" si="14"/>
        <v>0.97928590896702095</v>
      </c>
      <c r="X91" s="55">
        <f t="shared" si="15"/>
        <v>0.95026007802340706</v>
      </c>
      <c r="Y91" s="26">
        <f t="shared" si="16"/>
        <v>0.16628738621586475</v>
      </c>
      <c r="Z91" s="26">
        <f t="shared" si="17"/>
        <v>0.12264796442011631</v>
      </c>
      <c r="AA91" s="26"/>
      <c r="AB91" s="22" t="s">
        <v>23</v>
      </c>
      <c r="AC91" s="23">
        <v>425</v>
      </c>
      <c r="AD91" s="26">
        <f t="shared" si="18"/>
        <v>6.9083224967490253E-2</v>
      </c>
      <c r="AE91" s="22" t="s">
        <v>30</v>
      </c>
      <c r="AF91" s="23">
        <v>163</v>
      </c>
      <c r="AG91" s="26">
        <f t="shared" si="21"/>
        <v>2.6495448634590378E-2</v>
      </c>
      <c r="AH91" s="22" t="s">
        <v>34</v>
      </c>
      <c r="AI91" s="23">
        <v>137</v>
      </c>
      <c r="AJ91" s="26">
        <f t="shared" si="22"/>
        <v>2.2269180754226268E-2</v>
      </c>
      <c r="AN91" s="13">
        <v>12220693</v>
      </c>
      <c r="AO91" s="13">
        <v>5397</v>
      </c>
      <c r="AP91" s="12" t="s">
        <v>21</v>
      </c>
      <c r="AQ91" s="13">
        <v>7136</v>
      </c>
      <c r="AR91" s="20">
        <v>2.2400000000000002</v>
      </c>
      <c r="AS91" s="20">
        <v>865.04</v>
      </c>
      <c r="AT91" s="20">
        <v>137.29</v>
      </c>
    </row>
    <row r="92" spans="1:48" x14ac:dyDescent="0.15">
      <c r="C92" s="12">
        <v>1</v>
      </c>
      <c r="D92" s="12">
        <v>121</v>
      </c>
      <c r="F92" s="49" t="s">
        <v>1962</v>
      </c>
      <c r="G92" s="25">
        <v>1</v>
      </c>
      <c r="H92" s="25">
        <v>218</v>
      </c>
      <c r="I92" s="25">
        <v>1</v>
      </c>
      <c r="J92" s="22">
        <v>1218</v>
      </c>
      <c r="K92" s="22"/>
      <c r="L92" s="22"/>
      <c r="M92" s="47"/>
      <c r="N92" s="22" t="s">
        <v>5</v>
      </c>
      <c r="O92" s="22" t="s">
        <v>23</v>
      </c>
      <c r="P92" s="22"/>
      <c r="Q92" s="23">
        <v>11105</v>
      </c>
      <c r="R92" s="23">
        <v>11560</v>
      </c>
      <c r="S92" s="23">
        <v>4474</v>
      </c>
      <c r="T92" s="23">
        <v>3317</v>
      </c>
      <c r="U92" s="23">
        <v>5152</v>
      </c>
      <c r="V92" s="23">
        <v>3317</v>
      </c>
      <c r="W92" s="55">
        <f t="shared" si="14"/>
        <v>1.0409725348941918</v>
      </c>
      <c r="X92" s="55">
        <f t="shared" si="15"/>
        <v>1.1515422440768888</v>
      </c>
      <c r="Y92" s="26">
        <f t="shared" si="16"/>
        <v>0.25860527492177021</v>
      </c>
      <c r="Z92" s="26">
        <f t="shared" si="17"/>
        <v>0.35617236024844723</v>
      </c>
      <c r="AA92" s="26"/>
      <c r="AB92" s="22" t="s">
        <v>30</v>
      </c>
      <c r="AC92" s="23">
        <v>416</v>
      </c>
      <c r="AD92" s="26">
        <f t="shared" si="18"/>
        <v>9.2981671881984806E-2</v>
      </c>
      <c r="AE92" s="22" t="s">
        <v>21</v>
      </c>
      <c r="AF92" s="23">
        <v>258</v>
      </c>
      <c r="AG92" s="26">
        <f t="shared" si="21"/>
        <v>5.7666517657577111E-2</v>
      </c>
      <c r="AH92" s="22" t="s">
        <v>31</v>
      </c>
      <c r="AI92" s="23">
        <v>137</v>
      </c>
      <c r="AJ92" s="26">
        <f t="shared" si="22"/>
        <v>3.0621367903442109E-2</v>
      </c>
      <c r="AN92" s="13">
        <v>9187761</v>
      </c>
      <c r="AO92" s="13">
        <v>4044</v>
      </c>
      <c r="AP92" s="12" t="s">
        <v>23</v>
      </c>
      <c r="AQ92" s="13">
        <v>0</v>
      </c>
      <c r="AR92" s="20">
        <v>0</v>
      </c>
      <c r="AS92" s="20">
        <v>129.88</v>
      </c>
      <c r="AT92" s="20">
        <v>36.700000000000003</v>
      </c>
    </row>
    <row r="93" spans="1:48" x14ac:dyDescent="0.15">
      <c r="C93" s="12">
        <v>1</v>
      </c>
      <c r="D93" s="12">
        <v>121</v>
      </c>
      <c r="F93" s="49" t="s">
        <v>1962</v>
      </c>
      <c r="G93" s="25">
        <v>1</v>
      </c>
      <c r="H93" s="25">
        <v>226</v>
      </c>
      <c r="I93" s="25">
        <v>1</v>
      </c>
      <c r="J93" s="22">
        <v>1226</v>
      </c>
      <c r="K93" s="22">
        <v>19</v>
      </c>
      <c r="L93" s="22">
        <v>1</v>
      </c>
      <c r="M93" s="47" t="s">
        <v>2426</v>
      </c>
      <c r="N93" s="22" t="s">
        <v>5</v>
      </c>
      <c r="O93" s="22" t="s">
        <v>31</v>
      </c>
      <c r="P93" s="22"/>
      <c r="Q93" s="23">
        <v>17694</v>
      </c>
      <c r="R93" s="23">
        <v>18484</v>
      </c>
      <c r="S93" s="23">
        <v>7740</v>
      </c>
      <c r="T93" s="23">
        <v>5216</v>
      </c>
      <c r="U93" s="23">
        <v>8679</v>
      </c>
      <c r="V93" s="23">
        <v>5216</v>
      </c>
      <c r="W93" s="55">
        <f t="shared" si="14"/>
        <v>1.0446479032440374</v>
      </c>
      <c r="X93" s="55">
        <f t="shared" si="15"/>
        <v>1.1213178294573642</v>
      </c>
      <c r="Y93" s="26">
        <f t="shared" si="16"/>
        <v>0.32609819121447026</v>
      </c>
      <c r="Z93" s="26">
        <f t="shared" si="17"/>
        <v>0.39900910243115567</v>
      </c>
      <c r="AA93" s="26"/>
      <c r="AB93" s="22" t="s">
        <v>30</v>
      </c>
      <c r="AC93" s="23">
        <v>946</v>
      </c>
      <c r="AD93" s="26">
        <f t="shared" si="18"/>
        <v>0.12222222222222222</v>
      </c>
      <c r="AE93" s="22" t="s">
        <v>79</v>
      </c>
      <c r="AF93" s="23">
        <v>481</v>
      </c>
      <c r="AG93" s="26">
        <f t="shared" si="21"/>
        <v>6.2144702842377261E-2</v>
      </c>
      <c r="AH93" s="22" t="s">
        <v>80</v>
      </c>
      <c r="AI93" s="23">
        <v>150</v>
      </c>
      <c r="AJ93" s="26">
        <f t="shared" si="22"/>
        <v>1.937984496124031E-2</v>
      </c>
      <c r="AN93" s="13">
        <v>18825141</v>
      </c>
      <c r="AO93" s="13">
        <v>7061</v>
      </c>
      <c r="AP93" s="12" t="s">
        <v>31</v>
      </c>
      <c r="AQ93" s="13">
        <v>8905</v>
      </c>
      <c r="AR93" s="20">
        <v>3.91</v>
      </c>
      <c r="AS93" s="20">
        <v>78.680000000000007</v>
      </c>
      <c r="AT93" s="20">
        <v>49.37</v>
      </c>
    </row>
    <row r="94" spans="1:48" x14ac:dyDescent="0.15">
      <c r="C94" s="12">
        <v>1</v>
      </c>
      <c r="D94" s="12">
        <v>121</v>
      </c>
      <c r="F94" s="49" t="s">
        <v>1962</v>
      </c>
      <c r="G94" s="25">
        <v>1</v>
      </c>
      <c r="H94" s="25">
        <v>227</v>
      </c>
      <c r="I94" s="25">
        <v>1</v>
      </c>
      <c r="J94" s="22">
        <v>1227</v>
      </c>
      <c r="K94" s="22">
        <v>19</v>
      </c>
      <c r="L94" s="22">
        <v>2</v>
      </c>
      <c r="M94" s="47" t="s">
        <v>2426</v>
      </c>
      <c r="N94" s="22" t="s">
        <v>5</v>
      </c>
      <c r="O94" s="22" t="s">
        <v>32</v>
      </c>
      <c r="P94" s="22"/>
      <c r="Q94" s="23">
        <v>3585</v>
      </c>
      <c r="R94" s="23">
        <v>3225</v>
      </c>
      <c r="S94" s="23">
        <v>1306</v>
      </c>
      <c r="T94" s="23">
        <v>641</v>
      </c>
      <c r="U94" s="23">
        <v>1025</v>
      </c>
      <c r="V94" s="23">
        <v>641</v>
      </c>
      <c r="W94" s="55">
        <f t="shared" si="14"/>
        <v>0.89958158995815896</v>
      </c>
      <c r="X94" s="55">
        <f t="shared" si="15"/>
        <v>0.78483920367534454</v>
      </c>
      <c r="Y94" s="26">
        <f t="shared" si="16"/>
        <v>0.50918836140888213</v>
      </c>
      <c r="Z94" s="26">
        <f t="shared" si="17"/>
        <v>0.37463414634146341</v>
      </c>
      <c r="AA94" s="26"/>
      <c r="AB94" s="22" t="s">
        <v>31</v>
      </c>
      <c r="AC94" s="23">
        <v>195</v>
      </c>
      <c r="AD94" s="26">
        <f t="shared" si="18"/>
        <v>0.14931087289433384</v>
      </c>
      <c r="AE94" s="22" t="s">
        <v>23</v>
      </c>
      <c r="AF94" s="23">
        <v>164</v>
      </c>
      <c r="AG94" s="26">
        <f t="shared" si="21"/>
        <v>0.12557427258805512</v>
      </c>
      <c r="AH94" s="22" t="s">
        <v>30</v>
      </c>
      <c r="AI94" s="23">
        <v>114</v>
      </c>
      <c r="AJ94" s="26">
        <f t="shared" si="22"/>
        <v>8.7289433384379791E-2</v>
      </c>
      <c r="AN94" s="13">
        <v>2832159</v>
      </c>
      <c r="AO94" s="13">
        <v>1334</v>
      </c>
      <c r="AP94" s="12" t="s">
        <v>32</v>
      </c>
      <c r="AQ94" s="13">
        <v>0</v>
      </c>
      <c r="AR94" s="20">
        <v>0</v>
      </c>
      <c r="AS94" s="20">
        <v>55.95</v>
      </c>
      <c r="AT94" s="20">
        <v>14.03</v>
      </c>
    </row>
    <row r="95" spans="1:48" x14ac:dyDescent="0.15">
      <c r="C95" s="22">
        <v>1</v>
      </c>
      <c r="D95" s="12">
        <v>121</v>
      </c>
      <c r="F95" s="49" t="s">
        <v>1962</v>
      </c>
      <c r="G95" s="25">
        <v>1</v>
      </c>
      <c r="H95" s="25">
        <v>424</v>
      </c>
      <c r="I95" s="25"/>
      <c r="J95" s="22">
        <v>1424</v>
      </c>
      <c r="K95" s="22">
        <v>19</v>
      </c>
      <c r="L95" s="22">
        <v>2</v>
      </c>
      <c r="M95" s="47" t="s">
        <v>2426</v>
      </c>
      <c r="N95" s="22" t="s">
        <v>5</v>
      </c>
      <c r="O95" s="22" t="s">
        <v>79</v>
      </c>
      <c r="P95" s="22"/>
      <c r="Q95" s="23">
        <v>5674</v>
      </c>
      <c r="R95" s="23">
        <v>6042</v>
      </c>
      <c r="S95" s="23">
        <v>2584</v>
      </c>
      <c r="T95" s="23">
        <v>1743</v>
      </c>
      <c r="U95" s="23">
        <v>3104</v>
      </c>
      <c r="V95" s="23">
        <v>1743</v>
      </c>
      <c r="W95" s="55">
        <f t="shared" si="14"/>
        <v>1.0648572435671484</v>
      </c>
      <c r="X95" s="55">
        <f t="shared" si="15"/>
        <v>1.2012383900928794</v>
      </c>
      <c r="Y95" s="26">
        <f t="shared" si="16"/>
        <v>0.3254643962848297</v>
      </c>
      <c r="Z95" s="26">
        <f t="shared" si="17"/>
        <v>0.43846649484536082</v>
      </c>
      <c r="AA95" s="26"/>
      <c r="AB95" s="22" t="s">
        <v>31</v>
      </c>
      <c r="AC95" s="23">
        <v>340</v>
      </c>
      <c r="AD95" s="26">
        <f t="shared" si="18"/>
        <v>0.13157894736842105</v>
      </c>
      <c r="AE95" s="22" t="s">
        <v>20</v>
      </c>
      <c r="AF95" s="23">
        <v>154</v>
      </c>
      <c r="AG95" s="26">
        <f t="shared" si="21"/>
        <v>5.9597523219814243E-2</v>
      </c>
      <c r="AH95" s="22" t="s">
        <v>30</v>
      </c>
      <c r="AI95" s="23">
        <v>98</v>
      </c>
      <c r="AJ95" s="26">
        <f t="shared" si="22"/>
        <v>3.7925696594427245E-2</v>
      </c>
      <c r="AN95" s="13">
        <v>5286714</v>
      </c>
      <c r="AO95" s="13">
        <v>2145</v>
      </c>
      <c r="AP95" s="12" t="s">
        <v>79</v>
      </c>
      <c r="AQ95" s="13">
        <v>0</v>
      </c>
      <c r="AR95" s="20">
        <v>0</v>
      </c>
      <c r="AS95" s="20">
        <v>88.19</v>
      </c>
      <c r="AT95" s="20">
        <v>39.619999999999997</v>
      </c>
    </row>
    <row r="96" spans="1:48" x14ac:dyDescent="0.15">
      <c r="C96" s="22">
        <v>1</v>
      </c>
      <c r="D96" s="12">
        <v>121</v>
      </c>
      <c r="F96" s="49" t="s">
        <v>1962</v>
      </c>
      <c r="G96" s="25">
        <v>1</v>
      </c>
      <c r="H96" s="25">
        <v>425</v>
      </c>
      <c r="I96" s="25"/>
      <c r="J96" s="22">
        <v>1425</v>
      </c>
      <c r="K96" s="22">
        <v>19</v>
      </c>
      <c r="L96" s="22">
        <v>2</v>
      </c>
      <c r="M96" s="47" t="s">
        <v>2426</v>
      </c>
      <c r="N96" s="22" t="s">
        <v>5</v>
      </c>
      <c r="O96" s="22" t="s">
        <v>80</v>
      </c>
      <c r="P96" s="22"/>
      <c r="Q96" s="23">
        <v>3479</v>
      </c>
      <c r="R96" s="23">
        <v>3165</v>
      </c>
      <c r="S96" s="23">
        <v>1157</v>
      </c>
      <c r="T96" s="23">
        <v>543</v>
      </c>
      <c r="U96" s="23">
        <v>926</v>
      </c>
      <c r="V96" s="23">
        <v>543</v>
      </c>
      <c r="W96" s="55">
        <f t="shared" si="14"/>
        <v>0.90974417936188556</v>
      </c>
      <c r="X96" s="55">
        <f t="shared" si="15"/>
        <v>0.80034572169403628</v>
      </c>
      <c r="Y96" s="26">
        <f t="shared" si="16"/>
        <v>0.53068280034572168</v>
      </c>
      <c r="Z96" s="26">
        <f t="shared" si="17"/>
        <v>0.41360691144708422</v>
      </c>
      <c r="AA96" s="26"/>
      <c r="AB96" s="22" t="s">
        <v>31</v>
      </c>
      <c r="AC96" s="23">
        <v>282</v>
      </c>
      <c r="AD96" s="26">
        <f t="shared" si="18"/>
        <v>0.24373379429559205</v>
      </c>
      <c r="AE96" s="22" t="s">
        <v>30</v>
      </c>
      <c r="AF96" s="23">
        <v>119</v>
      </c>
      <c r="AG96" s="26">
        <f t="shared" si="21"/>
        <v>0.10285220397579949</v>
      </c>
      <c r="AH96" s="22" t="s">
        <v>1867</v>
      </c>
      <c r="AI96" s="23">
        <v>46</v>
      </c>
      <c r="AJ96" s="26">
        <f t="shared" si="22"/>
        <v>3.9757994814174587E-2</v>
      </c>
      <c r="AN96" s="13">
        <v>2202394</v>
      </c>
      <c r="AO96" s="13">
        <v>1096</v>
      </c>
      <c r="AP96" s="12" t="s">
        <v>80</v>
      </c>
      <c r="AQ96" s="13">
        <v>0</v>
      </c>
      <c r="AR96" s="20">
        <v>0</v>
      </c>
      <c r="AS96" s="20">
        <v>39.979999999999997</v>
      </c>
      <c r="AT96" s="20">
        <v>5.44</v>
      </c>
    </row>
    <row r="97" spans="3:46" x14ac:dyDescent="0.15">
      <c r="C97" s="22">
        <v>1</v>
      </c>
      <c r="D97" s="12">
        <v>121</v>
      </c>
      <c r="F97" s="49" t="s">
        <v>1962</v>
      </c>
      <c r="G97" s="25">
        <v>1</v>
      </c>
      <c r="H97" s="25">
        <v>431</v>
      </c>
      <c r="I97" s="25"/>
      <c r="J97" s="22">
        <v>1431</v>
      </c>
      <c r="K97" s="22"/>
      <c r="L97" s="22"/>
      <c r="M97" s="47"/>
      <c r="N97" s="22" t="s">
        <v>5</v>
      </c>
      <c r="O97" s="22" t="s">
        <v>85</v>
      </c>
      <c r="P97" s="22"/>
      <c r="Q97" s="23">
        <v>1985</v>
      </c>
      <c r="R97" s="23">
        <v>1995</v>
      </c>
      <c r="S97" s="23">
        <v>1023</v>
      </c>
      <c r="T97" s="23">
        <v>835</v>
      </c>
      <c r="U97" s="23">
        <v>1083</v>
      </c>
      <c r="V97" s="23">
        <v>835</v>
      </c>
      <c r="W97" s="55">
        <f t="shared" si="14"/>
        <v>1.0050377833753148</v>
      </c>
      <c r="X97" s="55">
        <f t="shared" si="15"/>
        <v>1.0586510263929618</v>
      </c>
      <c r="Y97" s="26">
        <f t="shared" si="16"/>
        <v>0.18377321603128055</v>
      </c>
      <c r="Z97" s="26">
        <f t="shared" si="17"/>
        <v>0.22899353647276086</v>
      </c>
      <c r="AA97" s="26"/>
      <c r="AB97" s="22" t="s">
        <v>79</v>
      </c>
      <c r="AC97" s="23">
        <v>41</v>
      </c>
      <c r="AD97" s="26">
        <f t="shared" si="18"/>
        <v>4.0078201368523948E-2</v>
      </c>
      <c r="AE97" s="22" t="s">
        <v>31</v>
      </c>
      <c r="AF97" s="23">
        <v>40</v>
      </c>
      <c r="AG97" s="26">
        <f t="shared" si="21"/>
        <v>3.9100684261974585E-2</v>
      </c>
      <c r="AH97" s="22" t="s">
        <v>30</v>
      </c>
      <c r="AI97" s="23">
        <v>34</v>
      </c>
      <c r="AJ97" s="26">
        <f t="shared" si="22"/>
        <v>3.3235581622678395E-2</v>
      </c>
      <c r="AN97" s="13">
        <v>1698586</v>
      </c>
      <c r="AO97" s="13">
        <v>703</v>
      </c>
      <c r="AP97" s="12" t="s">
        <v>85</v>
      </c>
      <c r="AQ97" s="13">
        <v>0</v>
      </c>
      <c r="AR97" s="20">
        <v>0</v>
      </c>
      <c r="AS97" s="20">
        <v>101.83</v>
      </c>
      <c r="AT97" s="20">
        <v>52.37</v>
      </c>
    </row>
    <row r="98" spans="3:46" x14ac:dyDescent="0.15">
      <c r="C98" s="22">
        <v>1</v>
      </c>
      <c r="D98" s="12">
        <v>121</v>
      </c>
      <c r="F98" s="49" t="s">
        <v>1962</v>
      </c>
      <c r="G98" s="25">
        <v>1</v>
      </c>
      <c r="H98" s="25">
        <v>432</v>
      </c>
      <c r="I98" s="25"/>
      <c r="J98" s="22">
        <v>1432</v>
      </c>
      <c r="K98" s="22"/>
      <c r="L98" s="22"/>
      <c r="M98" s="47"/>
      <c r="N98" s="22" t="s">
        <v>5</v>
      </c>
      <c r="O98" s="22" t="s">
        <v>86</v>
      </c>
      <c r="P98" s="22"/>
      <c r="Q98" s="23">
        <v>6831</v>
      </c>
      <c r="R98" s="23">
        <v>6334</v>
      </c>
      <c r="S98" s="23">
        <v>3219</v>
      </c>
      <c r="T98" s="23">
        <v>1907</v>
      </c>
      <c r="U98" s="23">
        <v>2839</v>
      </c>
      <c r="V98" s="23">
        <v>1907</v>
      </c>
      <c r="W98" s="55">
        <f t="shared" si="14"/>
        <v>0.92724344898257938</v>
      </c>
      <c r="X98" s="55">
        <f t="shared" si="15"/>
        <v>0.88195091643367507</v>
      </c>
      <c r="Y98" s="26">
        <f t="shared" si="16"/>
        <v>0.40757999378689036</v>
      </c>
      <c r="Z98" s="26">
        <f t="shared" si="17"/>
        <v>0.32828460725607611</v>
      </c>
      <c r="AA98" s="26"/>
      <c r="AB98" s="22" t="s">
        <v>30</v>
      </c>
      <c r="AC98" s="23">
        <v>738</v>
      </c>
      <c r="AD98" s="26">
        <f t="shared" si="18"/>
        <v>0.22926374650512582</v>
      </c>
      <c r="AE98" s="22" t="s">
        <v>31</v>
      </c>
      <c r="AF98" s="23">
        <v>222</v>
      </c>
      <c r="AG98" s="26">
        <f t="shared" si="21"/>
        <v>6.8965517241379309E-2</v>
      </c>
      <c r="AH98" s="22" t="s">
        <v>79</v>
      </c>
      <c r="AI98" s="23">
        <v>53</v>
      </c>
      <c r="AJ98" s="26">
        <f t="shared" si="22"/>
        <v>1.6464740602671637E-2</v>
      </c>
      <c r="AN98" s="13">
        <v>6137777</v>
      </c>
      <c r="AO98" s="13">
        <v>2469</v>
      </c>
      <c r="AP98" s="12" t="s">
        <v>86</v>
      </c>
      <c r="AQ98" s="13">
        <v>0</v>
      </c>
      <c r="AR98" s="20">
        <v>0</v>
      </c>
      <c r="AS98" s="20">
        <v>495.47</v>
      </c>
      <c r="AT98" s="20">
        <v>110.72</v>
      </c>
    </row>
    <row r="99" spans="3:46" x14ac:dyDescent="0.15">
      <c r="C99" s="12">
        <v>0</v>
      </c>
      <c r="D99" s="12">
        <v>122</v>
      </c>
      <c r="F99" s="49" t="s">
        <v>1963</v>
      </c>
      <c r="G99" s="25">
        <v>1</v>
      </c>
      <c r="H99" s="25">
        <v>219</v>
      </c>
      <c r="I99" s="25">
        <v>1</v>
      </c>
      <c r="J99" s="22">
        <v>1219</v>
      </c>
      <c r="K99" s="22">
        <v>14</v>
      </c>
      <c r="L99" s="22">
        <v>0</v>
      </c>
      <c r="M99" s="47" t="s">
        <v>2419</v>
      </c>
      <c r="N99" s="22" t="s">
        <v>5</v>
      </c>
      <c r="O99" s="22" t="s">
        <v>24</v>
      </c>
      <c r="P99" s="22"/>
      <c r="Q99" s="23">
        <v>23109</v>
      </c>
      <c r="R99" s="23">
        <v>23095</v>
      </c>
      <c r="S99" s="23">
        <v>11270</v>
      </c>
      <c r="T99" s="23">
        <v>10376</v>
      </c>
      <c r="U99" s="23">
        <v>11204</v>
      </c>
      <c r="V99" s="23">
        <v>10376</v>
      </c>
      <c r="W99" s="55">
        <f t="shared" si="14"/>
        <v>0.99939417542948639</v>
      </c>
      <c r="X99" s="55">
        <f t="shared" si="15"/>
        <v>0.99414374445430342</v>
      </c>
      <c r="Y99" s="26">
        <f t="shared" si="16"/>
        <v>7.9325643300798582E-2</v>
      </c>
      <c r="Z99" s="26">
        <f t="shared" si="17"/>
        <v>7.3902177793645121E-2</v>
      </c>
      <c r="AA99" s="26"/>
      <c r="AB99" s="22" t="s">
        <v>138</v>
      </c>
      <c r="AC99" s="23">
        <v>243</v>
      </c>
      <c r="AD99" s="26">
        <f t="shared" si="18"/>
        <v>2.1561668145519079E-2</v>
      </c>
      <c r="AE99" s="22" t="s">
        <v>136</v>
      </c>
      <c r="AF99" s="23">
        <v>81</v>
      </c>
      <c r="AG99" s="26">
        <f t="shared" si="21"/>
        <v>7.1872227151730259E-3</v>
      </c>
      <c r="AH99" s="22" t="s">
        <v>137</v>
      </c>
      <c r="AI99" s="23">
        <v>78</v>
      </c>
      <c r="AJ99" s="26">
        <f t="shared" si="22"/>
        <v>6.9210292812777281E-3</v>
      </c>
      <c r="AN99" s="13">
        <v>28995631</v>
      </c>
      <c r="AO99" s="13">
        <v>10082</v>
      </c>
      <c r="AP99" s="12" t="s">
        <v>24</v>
      </c>
      <c r="AQ99" s="13">
        <v>15822</v>
      </c>
      <c r="AR99" s="20">
        <v>5.43</v>
      </c>
      <c r="AS99" s="20">
        <v>830.78</v>
      </c>
      <c r="AT99" s="20">
        <v>173.26</v>
      </c>
    </row>
    <row r="100" spans="3:46" x14ac:dyDescent="0.15">
      <c r="C100" s="22">
        <v>1</v>
      </c>
      <c r="D100" s="12">
        <v>122</v>
      </c>
      <c r="F100" s="49" t="s">
        <v>1963</v>
      </c>
      <c r="G100" s="25">
        <v>1</v>
      </c>
      <c r="H100" s="25">
        <v>560</v>
      </c>
      <c r="I100" s="25"/>
      <c r="J100" s="22">
        <v>1560</v>
      </c>
      <c r="K100" s="22"/>
      <c r="L100" s="22"/>
      <c r="M100" s="47"/>
      <c r="N100" s="22" t="s">
        <v>5</v>
      </c>
      <c r="O100" s="22" t="s">
        <v>137</v>
      </c>
      <c r="P100" s="22"/>
      <c r="Q100" s="23">
        <v>2721</v>
      </c>
      <c r="R100" s="23">
        <v>2740</v>
      </c>
      <c r="S100" s="23">
        <v>1273</v>
      </c>
      <c r="T100" s="23">
        <v>1198</v>
      </c>
      <c r="U100" s="23">
        <v>1302</v>
      </c>
      <c r="V100" s="23">
        <v>1198</v>
      </c>
      <c r="W100" s="55">
        <f t="shared" ref="W100:W131" si="23">R100/Q100</f>
        <v>1.0069827269386256</v>
      </c>
      <c r="X100" s="55">
        <f t="shared" ref="X100:X131" si="24">U100/S100</f>
        <v>1.0227808326787118</v>
      </c>
      <c r="Y100" s="26">
        <f t="shared" ref="Y100:Y131" si="25">(S100-T100)/S100</f>
        <v>5.8915946582875099E-2</v>
      </c>
      <c r="Z100" s="26">
        <f t="shared" ref="Z100:Z131" si="26">(U100-V100)/U100</f>
        <v>7.9877112135176648E-2</v>
      </c>
      <c r="AA100" s="26"/>
      <c r="AB100" s="22" t="s">
        <v>24</v>
      </c>
      <c r="AC100" s="23">
        <v>64</v>
      </c>
      <c r="AD100" s="26">
        <f t="shared" ref="AD100:AD131" si="27">AC100/$S100</f>
        <v>5.0274941084053421E-2</v>
      </c>
      <c r="AE100" s="22" t="s">
        <v>139</v>
      </c>
      <c r="AF100" s="23">
        <v>2</v>
      </c>
      <c r="AG100" s="26">
        <f t="shared" si="21"/>
        <v>1.5710919088766694E-3</v>
      </c>
      <c r="AH100" s="22" t="s">
        <v>9</v>
      </c>
      <c r="AI100" s="23">
        <v>1</v>
      </c>
      <c r="AJ100" s="26">
        <f t="shared" si="22"/>
        <v>7.855459544383347E-4</v>
      </c>
      <c r="AN100" s="13">
        <v>2787940</v>
      </c>
      <c r="AO100" s="13">
        <v>1063</v>
      </c>
      <c r="AP100" s="12" t="s">
        <v>137</v>
      </c>
      <c r="AQ100" s="13">
        <v>0</v>
      </c>
      <c r="AR100" s="20">
        <v>0</v>
      </c>
      <c r="AS100" s="20">
        <v>766.89</v>
      </c>
      <c r="AT100" s="20">
        <v>95.46</v>
      </c>
    </row>
    <row r="101" spans="3:46" x14ac:dyDescent="0.15">
      <c r="C101" s="22">
        <v>1</v>
      </c>
      <c r="D101" s="12">
        <v>122</v>
      </c>
      <c r="F101" s="49" t="s">
        <v>1963</v>
      </c>
      <c r="G101" s="25">
        <v>1</v>
      </c>
      <c r="H101" s="25">
        <v>561</v>
      </c>
      <c r="I101" s="25"/>
      <c r="J101" s="22">
        <v>1561</v>
      </c>
      <c r="K101" s="22"/>
      <c r="L101" s="22"/>
      <c r="M101" s="47"/>
      <c r="N101" s="22" t="s">
        <v>5</v>
      </c>
      <c r="O101" s="22" t="s">
        <v>138</v>
      </c>
      <c r="P101" s="22"/>
      <c r="Q101" s="23">
        <v>3909</v>
      </c>
      <c r="R101" s="23">
        <v>4054</v>
      </c>
      <c r="S101" s="23">
        <v>2088</v>
      </c>
      <c r="T101" s="23">
        <v>1857</v>
      </c>
      <c r="U101" s="23">
        <v>2258</v>
      </c>
      <c r="V101" s="23">
        <v>1857</v>
      </c>
      <c r="W101" s="55">
        <f t="shared" si="23"/>
        <v>1.0370938859043233</v>
      </c>
      <c r="X101" s="55">
        <f t="shared" si="24"/>
        <v>1.0814176245210727</v>
      </c>
      <c r="Y101" s="26">
        <f t="shared" si="25"/>
        <v>0.11063218390804598</v>
      </c>
      <c r="Z101" s="26">
        <f t="shared" si="26"/>
        <v>0.17759078830823738</v>
      </c>
      <c r="AA101" s="26"/>
      <c r="AB101" s="22" t="s">
        <v>24</v>
      </c>
      <c r="AC101" s="23">
        <v>126</v>
      </c>
      <c r="AD101" s="26">
        <f t="shared" si="27"/>
        <v>6.0344827586206899E-2</v>
      </c>
      <c r="AE101" s="22" t="s">
        <v>140</v>
      </c>
      <c r="AF101" s="23">
        <v>46</v>
      </c>
      <c r="AG101" s="26">
        <f t="shared" si="21"/>
        <v>2.2030651340996167E-2</v>
      </c>
      <c r="AH101" s="22" t="s">
        <v>139</v>
      </c>
      <c r="AI101" s="23">
        <v>13</v>
      </c>
      <c r="AJ101" s="26">
        <f t="shared" si="22"/>
        <v>6.2260536398467429E-3</v>
      </c>
      <c r="AN101" s="13">
        <v>6470096</v>
      </c>
      <c r="AO101" s="13">
        <v>1756</v>
      </c>
      <c r="AP101" s="12" t="s">
        <v>138</v>
      </c>
      <c r="AQ101" s="13">
        <v>0</v>
      </c>
      <c r="AR101" s="20">
        <v>0</v>
      </c>
      <c r="AS101" s="20">
        <v>362.54</v>
      </c>
      <c r="AT101" s="20">
        <v>81.41</v>
      </c>
    </row>
    <row r="102" spans="3:46" x14ac:dyDescent="0.15">
      <c r="C102" s="22">
        <v>1</v>
      </c>
      <c r="D102" s="12">
        <v>122</v>
      </c>
      <c r="F102" s="49" t="s">
        <v>1963</v>
      </c>
      <c r="G102" s="25">
        <v>1</v>
      </c>
      <c r="H102" s="25">
        <v>562</v>
      </c>
      <c r="I102" s="25"/>
      <c r="J102" s="22">
        <v>1562</v>
      </c>
      <c r="K102" s="22"/>
      <c r="L102" s="22"/>
      <c r="M102" s="47"/>
      <c r="N102" s="22" t="s">
        <v>5</v>
      </c>
      <c r="O102" s="22" t="s">
        <v>139</v>
      </c>
      <c r="P102" s="22"/>
      <c r="Q102" s="23">
        <v>1116</v>
      </c>
      <c r="R102" s="23">
        <v>1087</v>
      </c>
      <c r="S102" s="23">
        <v>551</v>
      </c>
      <c r="T102" s="23">
        <v>502</v>
      </c>
      <c r="U102" s="23">
        <v>539</v>
      </c>
      <c r="V102" s="23">
        <v>502</v>
      </c>
      <c r="W102" s="55">
        <f t="shared" si="23"/>
        <v>0.97401433691756267</v>
      </c>
      <c r="X102" s="55">
        <f t="shared" si="24"/>
        <v>0.97822141560798548</v>
      </c>
      <c r="Y102" s="26">
        <f t="shared" si="25"/>
        <v>8.8929219600725959E-2</v>
      </c>
      <c r="Z102" s="26">
        <f t="shared" si="26"/>
        <v>6.8645640074211506E-2</v>
      </c>
      <c r="AA102" s="26"/>
      <c r="AB102" s="22" t="s">
        <v>138</v>
      </c>
      <c r="AC102" s="23">
        <v>27</v>
      </c>
      <c r="AD102" s="26">
        <f t="shared" si="27"/>
        <v>4.9001814882032667E-2</v>
      </c>
      <c r="AE102" s="22" t="s">
        <v>106</v>
      </c>
      <c r="AF102" s="23">
        <v>6</v>
      </c>
      <c r="AG102" s="26">
        <f t="shared" si="21"/>
        <v>1.0889292196007259E-2</v>
      </c>
      <c r="AH102" s="22" t="s">
        <v>24</v>
      </c>
      <c r="AI102" s="23">
        <v>5</v>
      </c>
      <c r="AJ102" s="26">
        <f t="shared" si="22"/>
        <v>9.0744101633393835E-3</v>
      </c>
      <c r="AN102" s="13">
        <v>1288005</v>
      </c>
      <c r="AO102" s="13">
        <v>465</v>
      </c>
      <c r="AP102" s="12" t="s">
        <v>139</v>
      </c>
      <c r="AQ102" s="13">
        <v>0</v>
      </c>
      <c r="AR102" s="20">
        <v>0</v>
      </c>
      <c r="AS102" s="20">
        <v>308.08</v>
      </c>
      <c r="AT102" s="20">
        <v>32.979999999999997</v>
      </c>
    </row>
    <row r="103" spans="3:46" x14ac:dyDescent="0.15">
      <c r="C103" s="22">
        <v>1</v>
      </c>
      <c r="D103" s="12">
        <v>122</v>
      </c>
      <c r="F103" s="49" t="s">
        <v>1963</v>
      </c>
      <c r="G103" s="25">
        <v>1</v>
      </c>
      <c r="H103" s="25">
        <v>563</v>
      </c>
      <c r="I103" s="25"/>
      <c r="J103" s="22">
        <v>1563</v>
      </c>
      <c r="K103" s="22"/>
      <c r="L103" s="22"/>
      <c r="M103" s="47"/>
      <c r="N103" s="22" t="s">
        <v>5</v>
      </c>
      <c r="O103" s="22" t="s">
        <v>140</v>
      </c>
      <c r="P103" s="22"/>
      <c r="Q103" s="23">
        <v>4525</v>
      </c>
      <c r="R103" s="23">
        <v>4537</v>
      </c>
      <c r="S103" s="23">
        <v>2524</v>
      </c>
      <c r="T103" s="23">
        <v>2406</v>
      </c>
      <c r="U103" s="23">
        <v>2543</v>
      </c>
      <c r="V103" s="23">
        <v>2406</v>
      </c>
      <c r="W103" s="55">
        <f t="shared" si="23"/>
        <v>1.0026519337016575</v>
      </c>
      <c r="X103" s="55">
        <f t="shared" si="24"/>
        <v>1.007527733755943</v>
      </c>
      <c r="Y103" s="26">
        <f t="shared" si="25"/>
        <v>4.6751188589540409E-2</v>
      </c>
      <c r="Z103" s="26">
        <f t="shared" si="26"/>
        <v>5.3873377900117973E-2</v>
      </c>
      <c r="AA103" s="26"/>
      <c r="AB103" s="22" t="s">
        <v>1873</v>
      </c>
      <c r="AC103" s="23">
        <v>72</v>
      </c>
      <c r="AD103" s="26">
        <f t="shared" si="27"/>
        <v>2.8526148969889066E-2</v>
      </c>
      <c r="AE103" s="22" t="s">
        <v>24</v>
      </c>
      <c r="AF103" s="23">
        <v>16</v>
      </c>
      <c r="AG103" s="26">
        <f t="shared" si="21"/>
        <v>6.3391442155309036E-3</v>
      </c>
      <c r="AH103" s="22" t="s">
        <v>121</v>
      </c>
      <c r="AI103" s="23">
        <v>8</v>
      </c>
      <c r="AJ103" s="26">
        <f t="shared" si="22"/>
        <v>3.1695721077654518E-3</v>
      </c>
      <c r="AN103" s="13">
        <v>7642861</v>
      </c>
      <c r="AO103" s="13">
        <v>2104</v>
      </c>
      <c r="AP103" s="12" t="s">
        <v>140</v>
      </c>
      <c r="AQ103" s="13">
        <v>0</v>
      </c>
      <c r="AR103" s="20">
        <v>0</v>
      </c>
      <c r="AS103" s="20">
        <v>636.86</v>
      </c>
      <c r="AT103" s="20">
        <v>157.41999999999999</v>
      </c>
    </row>
    <row r="104" spans="3:46" x14ac:dyDescent="0.15">
      <c r="C104" s="12">
        <v>0</v>
      </c>
      <c r="D104" s="12">
        <v>123</v>
      </c>
      <c r="F104" s="49" t="s">
        <v>1964</v>
      </c>
      <c r="G104" s="25">
        <v>1</v>
      </c>
      <c r="H104" s="25">
        <v>221</v>
      </c>
      <c r="I104" s="25">
        <v>1</v>
      </c>
      <c r="J104" s="22">
        <v>1221</v>
      </c>
      <c r="K104" s="22">
        <v>16</v>
      </c>
      <c r="L104" s="22">
        <v>0</v>
      </c>
      <c r="M104" s="47" t="s">
        <v>2421</v>
      </c>
      <c r="N104" s="22" t="s">
        <v>5</v>
      </c>
      <c r="O104" s="22" t="s">
        <v>26</v>
      </c>
      <c r="P104" s="22"/>
      <c r="Q104" s="23">
        <v>29048</v>
      </c>
      <c r="R104" s="23">
        <v>29205</v>
      </c>
      <c r="S104" s="23">
        <v>14377</v>
      </c>
      <c r="T104" s="23">
        <v>13112</v>
      </c>
      <c r="U104" s="23">
        <v>14428</v>
      </c>
      <c r="V104" s="23">
        <v>13112</v>
      </c>
      <c r="W104" s="55">
        <f t="shared" si="23"/>
        <v>1.0054048471495456</v>
      </c>
      <c r="X104" s="55">
        <f t="shared" si="24"/>
        <v>1.0035473325450373</v>
      </c>
      <c r="Y104" s="26">
        <f t="shared" si="25"/>
        <v>8.7987758224942619E-2</v>
      </c>
      <c r="Z104" s="26">
        <f t="shared" si="26"/>
        <v>9.1211533130024947E-2</v>
      </c>
      <c r="AA104" s="26"/>
      <c r="AB104" s="22" t="s">
        <v>25</v>
      </c>
      <c r="AC104" s="23">
        <v>267</v>
      </c>
      <c r="AD104" s="26">
        <f t="shared" si="27"/>
        <v>1.8571329206371289E-2</v>
      </c>
      <c r="AE104" s="22" t="s">
        <v>106</v>
      </c>
      <c r="AF104" s="23">
        <v>222</v>
      </c>
      <c r="AG104" s="26">
        <f t="shared" si="21"/>
        <v>1.5441329901926688E-2</v>
      </c>
      <c r="AH104" s="22" t="s">
        <v>107</v>
      </c>
      <c r="AI104" s="23">
        <v>203</v>
      </c>
      <c r="AJ104" s="26">
        <f t="shared" si="22"/>
        <v>1.4119774640050081E-2</v>
      </c>
      <c r="AN104" s="13">
        <v>33684347</v>
      </c>
      <c r="AO104" s="13">
        <v>12042</v>
      </c>
      <c r="AP104" s="12" t="s">
        <v>26</v>
      </c>
      <c r="AQ104" s="13">
        <v>18879</v>
      </c>
      <c r="AR104" s="20">
        <v>5.63</v>
      </c>
      <c r="AS104" s="20">
        <v>535.20000000000005</v>
      </c>
      <c r="AT104" s="20">
        <v>199.64</v>
      </c>
    </row>
    <row r="105" spans="3:46" x14ac:dyDescent="0.15">
      <c r="C105" s="12">
        <v>1</v>
      </c>
      <c r="D105" s="12">
        <v>123</v>
      </c>
      <c r="F105" s="49" t="s">
        <v>1964</v>
      </c>
      <c r="G105" s="25">
        <v>1</v>
      </c>
      <c r="H105" s="25">
        <v>220</v>
      </c>
      <c r="I105" s="25">
        <v>1</v>
      </c>
      <c r="J105" s="22">
        <v>1220</v>
      </c>
      <c r="K105" s="22">
        <v>15</v>
      </c>
      <c r="L105" s="22">
        <v>0</v>
      </c>
      <c r="M105" s="47" t="s">
        <v>2420</v>
      </c>
      <c r="N105" s="22" t="s">
        <v>5</v>
      </c>
      <c r="O105" s="22" t="s">
        <v>25</v>
      </c>
      <c r="Q105" s="13">
        <v>19914</v>
      </c>
      <c r="R105" s="13">
        <v>19922</v>
      </c>
      <c r="S105" s="13">
        <v>9507</v>
      </c>
      <c r="T105" s="13">
        <v>8487</v>
      </c>
      <c r="U105" s="13">
        <v>9633</v>
      </c>
      <c r="V105" s="13">
        <v>8487</v>
      </c>
      <c r="W105" s="18">
        <f t="shared" si="23"/>
        <v>1.0004017274279402</v>
      </c>
      <c r="X105" s="18">
        <f t="shared" si="24"/>
        <v>1.0132533922372988</v>
      </c>
      <c r="Y105" s="15">
        <f t="shared" si="25"/>
        <v>0.10728936573051435</v>
      </c>
      <c r="Z105" s="15">
        <f t="shared" si="26"/>
        <v>0.11896605418872626</v>
      </c>
      <c r="AA105" s="15"/>
      <c r="AB105" s="12" t="s">
        <v>26</v>
      </c>
      <c r="AC105" s="13">
        <v>354</v>
      </c>
      <c r="AD105" s="15">
        <f t="shared" si="27"/>
        <v>3.7235721047649099E-2</v>
      </c>
      <c r="AE105" s="12" t="s">
        <v>105</v>
      </c>
      <c r="AF105" s="13">
        <v>149</v>
      </c>
      <c r="AG105" s="15">
        <f t="shared" si="21"/>
        <v>1.5672662248869255E-2</v>
      </c>
      <c r="AH105" s="12" t="s">
        <v>9</v>
      </c>
      <c r="AI105" s="13">
        <v>73</v>
      </c>
      <c r="AJ105" s="15">
        <f t="shared" si="22"/>
        <v>7.6785526454191651E-3</v>
      </c>
      <c r="AN105" s="13">
        <v>21016615</v>
      </c>
      <c r="AO105" s="13">
        <v>7652</v>
      </c>
      <c r="AP105" s="12" t="s">
        <v>25</v>
      </c>
      <c r="AQ105" s="13">
        <v>11647</v>
      </c>
      <c r="AR105" s="20">
        <v>3.59</v>
      </c>
      <c r="AS105" s="20">
        <v>1119.22</v>
      </c>
      <c r="AT105" s="20">
        <v>295.93</v>
      </c>
    </row>
    <row r="106" spans="3:46" x14ac:dyDescent="0.15">
      <c r="C106" s="22">
        <v>1</v>
      </c>
      <c r="D106" s="12">
        <v>123</v>
      </c>
      <c r="F106" s="49" t="s">
        <v>1964</v>
      </c>
      <c r="G106" s="25">
        <v>1</v>
      </c>
      <c r="H106" s="25">
        <v>464</v>
      </c>
      <c r="I106" s="25"/>
      <c r="J106" s="22">
        <v>1464</v>
      </c>
      <c r="K106" s="22"/>
      <c r="L106" s="22"/>
      <c r="M106" s="47"/>
      <c r="N106" s="22" t="s">
        <v>5</v>
      </c>
      <c r="O106" s="22" t="s">
        <v>104</v>
      </c>
      <c r="Q106" s="13">
        <v>3596</v>
      </c>
      <c r="R106" s="13">
        <v>3496</v>
      </c>
      <c r="S106" s="13">
        <v>1789</v>
      </c>
      <c r="T106" s="13">
        <v>1540</v>
      </c>
      <c r="U106" s="13">
        <v>1770</v>
      </c>
      <c r="V106" s="13">
        <v>1540</v>
      </c>
      <c r="W106" s="18">
        <f t="shared" si="23"/>
        <v>0.97219132369299222</v>
      </c>
      <c r="X106" s="18">
        <f t="shared" si="24"/>
        <v>0.98937954164337616</v>
      </c>
      <c r="Y106" s="15">
        <f t="shared" si="25"/>
        <v>0.13918390162101732</v>
      </c>
      <c r="Z106" s="15">
        <f t="shared" si="26"/>
        <v>0.12994350282485875</v>
      </c>
      <c r="AA106" s="15"/>
      <c r="AB106" s="12" t="s">
        <v>25</v>
      </c>
      <c r="AC106" s="13">
        <v>114</v>
      </c>
      <c r="AD106" s="15">
        <f t="shared" si="27"/>
        <v>6.3722750139742879E-2</v>
      </c>
      <c r="AE106" s="12" t="s">
        <v>9</v>
      </c>
      <c r="AF106" s="13">
        <v>55</v>
      </c>
      <c r="AG106" s="15">
        <f t="shared" si="21"/>
        <v>3.0743432084963666E-2</v>
      </c>
      <c r="AH106" s="12" t="s">
        <v>105</v>
      </c>
      <c r="AI106" s="13">
        <v>29</v>
      </c>
      <c r="AJ106" s="15">
        <f t="shared" si="22"/>
        <v>1.621017328116266E-2</v>
      </c>
      <c r="AN106" s="13">
        <v>3010638</v>
      </c>
      <c r="AO106" s="13">
        <v>1171</v>
      </c>
      <c r="AP106" s="12" t="s">
        <v>104</v>
      </c>
      <c r="AQ106" s="13">
        <v>0</v>
      </c>
      <c r="AR106" s="20">
        <v>0</v>
      </c>
      <c r="AS106" s="20">
        <v>225.11</v>
      </c>
      <c r="AT106" s="20">
        <v>80.42</v>
      </c>
    </row>
    <row r="107" spans="3:46" x14ac:dyDescent="0.15">
      <c r="C107" s="22">
        <v>1</v>
      </c>
      <c r="D107" s="12">
        <v>123</v>
      </c>
      <c r="F107" s="49" t="s">
        <v>1964</v>
      </c>
      <c r="G107" s="25">
        <v>1</v>
      </c>
      <c r="H107" s="25">
        <v>465</v>
      </c>
      <c r="I107" s="25"/>
      <c r="J107" s="22">
        <v>1465</v>
      </c>
      <c r="K107" s="22">
        <v>15</v>
      </c>
      <c r="L107" s="22">
        <v>1</v>
      </c>
      <c r="M107" s="47" t="s">
        <v>2420</v>
      </c>
      <c r="N107" s="22" t="s">
        <v>5</v>
      </c>
      <c r="O107" s="22" t="s">
        <v>105</v>
      </c>
      <c r="Q107" s="13">
        <v>3228</v>
      </c>
      <c r="R107" s="13">
        <v>3133</v>
      </c>
      <c r="S107" s="13">
        <v>1808</v>
      </c>
      <c r="T107" s="13">
        <v>1505</v>
      </c>
      <c r="U107" s="13">
        <v>1734</v>
      </c>
      <c r="V107" s="13">
        <v>1505</v>
      </c>
      <c r="W107" s="18">
        <f t="shared" si="23"/>
        <v>0.9705700123915737</v>
      </c>
      <c r="X107" s="18">
        <f t="shared" si="24"/>
        <v>0.95907079646017701</v>
      </c>
      <c r="Y107" s="15">
        <f t="shared" si="25"/>
        <v>0.16758849557522124</v>
      </c>
      <c r="Z107" s="15">
        <f t="shared" si="26"/>
        <v>0.13206459054209918</v>
      </c>
      <c r="AA107" s="15"/>
      <c r="AB107" s="12" t="s">
        <v>25</v>
      </c>
      <c r="AC107" s="13">
        <v>227</v>
      </c>
      <c r="AD107" s="15">
        <f t="shared" si="27"/>
        <v>0.12555309734513273</v>
      </c>
      <c r="AE107" s="12" t="s">
        <v>104</v>
      </c>
      <c r="AF107" s="13">
        <v>36</v>
      </c>
      <c r="AG107" s="15">
        <f t="shared" si="21"/>
        <v>1.9911504424778761E-2</v>
      </c>
      <c r="AH107" s="12" t="s">
        <v>26</v>
      </c>
      <c r="AI107" s="13">
        <v>21</v>
      </c>
      <c r="AJ107" s="15">
        <f t="shared" si="22"/>
        <v>1.1615044247787611E-2</v>
      </c>
      <c r="AN107" s="13">
        <v>3124723</v>
      </c>
      <c r="AO107" s="13">
        <v>1192</v>
      </c>
      <c r="AP107" s="12" t="s">
        <v>105</v>
      </c>
      <c r="AQ107" s="13">
        <v>0</v>
      </c>
      <c r="AR107" s="20">
        <v>0</v>
      </c>
      <c r="AS107" s="20">
        <v>130.99</v>
      </c>
      <c r="AT107" s="20">
        <v>90.78</v>
      </c>
    </row>
    <row r="108" spans="3:46" x14ac:dyDescent="0.15">
      <c r="C108" s="22">
        <v>1</v>
      </c>
      <c r="D108" s="12">
        <v>123</v>
      </c>
      <c r="F108" s="49" t="s">
        <v>1964</v>
      </c>
      <c r="G108" s="25">
        <v>1</v>
      </c>
      <c r="H108" s="25">
        <v>468</v>
      </c>
      <c r="I108" s="25"/>
      <c r="J108" s="22">
        <v>1468</v>
      </c>
      <c r="K108" s="22"/>
      <c r="L108" s="22"/>
      <c r="M108" s="47"/>
      <c r="N108" s="22" t="s">
        <v>5</v>
      </c>
      <c r="O108" s="22" t="s">
        <v>106</v>
      </c>
      <c r="Q108" s="13">
        <v>3547</v>
      </c>
      <c r="R108" s="13">
        <v>3640</v>
      </c>
      <c r="S108" s="13">
        <v>1749</v>
      </c>
      <c r="T108" s="13">
        <v>1558</v>
      </c>
      <c r="U108" s="13">
        <v>1869</v>
      </c>
      <c r="V108" s="13">
        <v>1558</v>
      </c>
      <c r="W108" s="18">
        <f t="shared" si="23"/>
        <v>1.026219340287567</v>
      </c>
      <c r="X108" s="18">
        <f t="shared" si="24"/>
        <v>1.0686106346483706</v>
      </c>
      <c r="Y108" s="15">
        <f t="shared" si="25"/>
        <v>0.10920526014865638</v>
      </c>
      <c r="Z108" s="15">
        <f t="shared" si="26"/>
        <v>0.16639914392723382</v>
      </c>
      <c r="AA108" s="15"/>
      <c r="AB108" s="12" t="s">
        <v>26</v>
      </c>
      <c r="AC108" s="13">
        <v>154</v>
      </c>
      <c r="AD108" s="15">
        <f t="shared" si="27"/>
        <v>8.8050314465408799E-2</v>
      </c>
      <c r="AE108" s="12" t="s">
        <v>25</v>
      </c>
      <c r="AF108" s="13">
        <v>6</v>
      </c>
      <c r="AG108" s="15">
        <f t="shared" si="21"/>
        <v>3.4305317324185248E-3</v>
      </c>
      <c r="AH108" s="12" t="s">
        <v>9</v>
      </c>
      <c r="AI108" s="13">
        <v>4</v>
      </c>
      <c r="AJ108" s="15">
        <f t="shared" si="22"/>
        <v>2.2870211549456832E-3</v>
      </c>
      <c r="AN108" s="13">
        <v>3423787</v>
      </c>
      <c r="AO108" s="13">
        <v>1274</v>
      </c>
      <c r="AP108" s="12" t="s">
        <v>106</v>
      </c>
      <c r="AQ108" s="13">
        <v>0</v>
      </c>
      <c r="AR108" s="20">
        <v>0</v>
      </c>
      <c r="AS108" s="20">
        <v>644.20000000000005</v>
      </c>
      <c r="AT108" s="20">
        <v>89.25</v>
      </c>
    </row>
    <row r="109" spans="3:46" x14ac:dyDescent="0.15">
      <c r="C109" s="22">
        <v>1</v>
      </c>
      <c r="D109" s="12">
        <v>123</v>
      </c>
      <c r="F109" s="49" t="s">
        <v>1964</v>
      </c>
      <c r="G109" s="25">
        <v>1</v>
      </c>
      <c r="H109" s="25">
        <v>469</v>
      </c>
      <c r="I109" s="25"/>
      <c r="J109" s="22">
        <v>1469</v>
      </c>
      <c r="K109" s="22"/>
      <c r="L109" s="22"/>
      <c r="M109" s="47"/>
      <c r="N109" s="22" t="s">
        <v>5</v>
      </c>
      <c r="O109" s="22" t="s">
        <v>107</v>
      </c>
      <c r="Q109" s="13">
        <v>4659</v>
      </c>
      <c r="R109" s="13">
        <v>4735</v>
      </c>
      <c r="S109" s="13">
        <v>2295</v>
      </c>
      <c r="T109" s="13">
        <v>2099</v>
      </c>
      <c r="U109" s="13">
        <v>2369</v>
      </c>
      <c r="V109" s="13">
        <v>2099</v>
      </c>
      <c r="W109" s="18">
        <f t="shared" si="23"/>
        <v>1.0163125134148958</v>
      </c>
      <c r="X109" s="18">
        <f t="shared" si="24"/>
        <v>1.032244008714597</v>
      </c>
      <c r="Y109" s="15">
        <f t="shared" si="25"/>
        <v>8.5403050108932468E-2</v>
      </c>
      <c r="Z109" s="15">
        <f t="shared" si="26"/>
        <v>0.11397214014352047</v>
      </c>
      <c r="AA109" s="15"/>
      <c r="AB109" s="12" t="s">
        <v>26</v>
      </c>
      <c r="AC109" s="13">
        <v>134</v>
      </c>
      <c r="AD109" s="15">
        <f t="shared" si="27"/>
        <v>5.8387799564270156E-2</v>
      </c>
      <c r="AE109" s="12" t="s">
        <v>108</v>
      </c>
      <c r="AF109" s="13">
        <v>29</v>
      </c>
      <c r="AG109" s="15">
        <f t="shared" si="21"/>
        <v>1.2636165577342049E-2</v>
      </c>
      <c r="AH109" s="12" t="s">
        <v>106</v>
      </c>
      <c r="AI109" s="13">
        <v>9</v>
      </c>
      <c r="AJ109" s="15">
        <f t="shared" si="22"/>
        <v>3.9215686274509803E-3</v>
      </c>
      <c r="AN109" s="13">
        <v>4516967</v>
      </c>
      <c r="AO109" s="13">
        <v>1726</v>
      </c>
      <c r="AP109" s="12" t="s">
        <v>107</v>
      </c>
      <c r="AQ109" s="13">
        <v>0</v>
      </c>
      <c r="AR109" s="20">
        <v>0</v>
      </c>
      <c r="AS109" s="20">
        <v>672.09</v>
      </c>
      <c r="AT109" s="20">
        <v>94.64</v>
      </c>
    </row>
    <row r="110" spans="3:46" x14ac:dyDescent="0.15">
      <c r="C110" s="22">
        <v>1</v>
      </c>
      <c r="D110" s="12">
        <v>123</v>
      </c>
      <c r="F110" s="49" t="s">
        <v>1964</v>
      </c>
      <c r="G110" s="25">
        <v>1</v>
      </c>
      <c r="H110" s="25">
        <v>470</v>
      </c>
      <c r="I110" s="25"/>
      <c r="J110" s="22">
        <v>1470</v>
      </c>
      <c r="K110" s="22"/>
      <c r="L110" s="22"/>
      <c r="M110" s="47"/>
      <c r="N110" s="22" t="s">
        <v>5</v>
      </c>
      <c r="O110" s="22" t="s">
        <v>108</v>
      </c>
      <c r="Q110" s="13">
        <v>832</v>
      </c>
      <c r="R110" s="13">
        <v>928</v>
      </c>
      <c r="S110" s="13">
        <v>424</v>
      </c>
      <c r="T110" s="13">
        <v>407</v>
      </c>
      <c r="U110" s="13">
        <v>527</v>
      </c>
      <c r="V110" s="13">
        <v>407</v>
      </c>
      <c r="W110" s="18">
        <f t="shared" si="23"/>
        <v>1.1153846153846154</v>
      </c>
      <c r="X110" s="18">
        <f t="shared" si="24"/>
        <v>1.2429245283018868</v>
      </c>
      <c r="Y110" s="15">
        <f t="shared" si="25"/>
        <v>4.0094339622641507E-2</v>
      </c>
      <c r="Z110" s="15">
        <f t="shared" si="26"/>
        <v>0.22770398481973433</v>
      </c>
      <c r="AA110" s="15"/>
      <c r="AB110" s="12" t="s">
        <v>26</v>
      </c>
      <c r="AC110" s="13">
        <v>4</v>
      </c>
      <c r="AD110" s="15">
        <f t="shared" si="27"/>
        <v>9.433962264150943E-3</v>
      </c>
      <c r="AE110" s="12" t="s">
        <v>107</v>
      </c>
      <c r="AF110" s="13">
        <v>3</v>
      </c>
      <c r="AG110" s="15">
        <f t="shared" si="21"/>
        <v>7.0754716981132077E-3</v>
      </c>
      <c r="AH110" s="12" t="s">
        <v>109</v>
      </c>
      <c r="AI110" s="13">
        <v>2</v>
      </c>
      <c r="AJ110" s="15">
        <f t="shared" si="22"/>
        <v>4.7169811320754715E-3</v>
      </c>
      <c r="AN110" s="13">
        <v>938331</v>
      </c>
      <c r="AO110" s="13">
        <v>337</v>
      </c>
      <c r="AP110" s="12" t="s">
        <v>108</v>
      </c>
      <c r="AQ110" s="13">
        <v>0</v>
      </c>
      <c r="AR110" s="20">
        <v>0</v>
      </c>
      <c r="AS110" s="20">
        <v>275.63</v>
      </c>
      <c r="AT110" s="20">
        <v>38.56</v>
      </c>
    </row>
    <row r="111" spans="3:46" x14ac:dyDescent="0.15">
      <c r="C111" s="22">
        <v>1</v>
      </c>
      <c r="D111" s="12">
        <v>123</v>
      </c>
      <c r="F111" s="49" t="s">
        <v>1964</v>
      </c>
      <c r="G111" s="25">
        <v>1</v>
      </c>
      <c r="H111" s="25">
        <v>471</v>
      </c>
      <c r="I111" s="25"/>
      <c r="J111" s="22">
        <v>1471</v>
      </c>
      <c r="K111" s="22"/>
      <c r="L111" s="22"/>
      <c r="M111" s="47"/>
      <c r="N111" s="22" t="s">
        <v>5</v>
      </c>
      <c r="O111" s="22" t="s">
        <v>109</v>
      </c>
      <c r="Q111" s="13">
        <v>1767</v>
      </c>
      <c r="R111" s="13">
        <v>1782</v>
      </c>
      <c r="S111" s="13">
        <v>989</v>
      </c>
      <c r="T111" s="13">
        <v>921</v>
      </c>
      <c r="U111" s="13">
        <v>1017</v>
      </c>
      <c r="V111" s="13">
        <v>921</v>
      </c>
      <c r="W111" s="18">
        <f t="shared" si="23"/>
        <v>1.0084889643463497</v>
      </c>
      <c r="X111" s="18">
        <f t="shared" si="24"/>
        <v>1.0283114256825077</v>
      </c>
      <c r="Y111" s="15">
        <f t="shared" si="25"/>
        <v>6.8756319514661268E-2</v>
      </c>
      <c r="Z111" s="15">
        <f t="shared" si="26"/>
        <v>9.4395280235988199E-2</v>
      </c>
      <c r="AA111" s="15"/>
      <c r="AB111" s="12" t="s">
        <v>108</v>
      </c>
      <c r="AC111" s="13">
        <v>36</v>
      </c>
      <c r="AD111" s="15">
        <f t="shared" si="27"/>
        <v>3.6400404448938321E-2</v>
      </c>
      <c r="AE111" s="12" t="s">
        <v>126</v>
      </c>
      <c r="AF111" s="13">
        <v>8</v>
      </c>
      <c r="AG111" s="15">
        <f t="shared" si="21"/>
        <v>8.0889787664307385E-3</v>
      </c>
      <c r="AH111" s="12" t="s">
        <v>117</v>
      </c>
      <c r="AI111" s="13">
        <v>4</v>
      </c>
      <c r="AJ111" s="15">
        <f t="shared" si="22"/>
        <v>4.0444893832153692E-3</v>
      </c>
      <c r="AN111" s="13">
        <v>2046063</v>
      </c>
      <c r="AO111" s="13">
        <v>698</v>
      </c>
      <c r="AP111" s="12" t="s">
        <v>109</v>
      </c>
      <c r="AQ111" s="13">
        <v>0</v>
      </c>
      <c r="AR111" s="20">
        <v>0</v>
      </c>
      <c r="AS111" s="20">
        <v>594.74</v>
      </c>
      <c r="AT111" s="20">
        <v>85.16</v>
      </c>
    </row>
    <row r="112" spans="3:46" x14ac:dyDescent="0.15">
      <c r="C112" s="22">
        <v>1</v>
      </c>
      <c r="D112" s="12">
        <v>123</v>
      </c>
      <c r="F112" s="49" t="s">
        <v>1964</v>
      </c>
      <c r="G112" s="25">
        <v>1</v>
      </c>
      <c r="H112" s="25">
        <v>472</v>
      </c>
      <c r="I112" s="25"/>
      <c r="J112" s="22">
        <v>1472</v>
      </c>
      <c r="K112" s="22"/>
      <c r="L112" s="22"/>
      <c r="M112" s="47"/>
      <c r="N112" s="22" t="s">
        <v>5</v>
      </c>
      <c r="O112" s="22" t="s">
        <v>110</v>
      </c>
      <c r="Q112" s="13">
        <v>1525</v>
      </c>
      <c r="R112" s="13">
        <v>1589</v>
      </c>
      <c r="S112" s="13">
        <v>794</v>
      </c>
      <c r="T112" s="13">
        <v>757</v>
      </c>
      <c r="U112" s="13">
        <v>873</v>
      </c>
      <c r="V112" s="13">
        <v>757</v>
      </c>
      <c r="W112" s="18">
        <f t="shared" si="23"/>
        <v>1.0419672131147542</v>
      </c>
      <c r="X112" s="18">
        <f t="shared" si="24"/>
        <v>1.0994962216624684</v>
      </c>
      <c r="Y112" s="15">
        <f t="shared" si="25"/>
        <v>4.659949622166247E-2</v>
      </c>
      <c r="Z112" s="15">
        <f t="shared" si="26"/>
        <v>0.13287514318442153</v>
      </c>
      <c r="AA112" s="15"/>
      <c r="AB112" s="12" t="s">
        <v>33</v>
      </c>
      <c r="AC112" s="13">
        <v>8</v>
      </c>
      <c r="AD112" s="15">
        <f t="shared" si="27"/>
        <v>1.0075566750629723E-2</v>
      </c>
      <c r="AE112" s="12" t="s">
        <v>90</v>
      </c>
      <c r="AF112" s="13">
        <v>5</v>
      </c>
      <c r="AG112" s="15">
        <f t="shared" si="21"/>
        <v>6.2972292191435771E-3</v>
      </c>
      <c r="AH112" s="12" t="s">
        <v>9</v>
      </c>
      <c r="AI112" s="13">
        <v>3</v>
      </c>
      <c r="AJ112" s="15">
        <f t="shared" si="22"/>
        <v>3.778337531486146E-3</v>
      </c>
      <c r="AN112" s="13">
        <v>1851769</v>
      </c>
      <c r="AO112" s="13">
        <v>656</v>
      </c>
      <c r="AP112" s="12" t="s">
        <v>110</v>
      </c>
      <c r="AQ112" s="13">
        <v>0</v>
      </c>
      <c r="AR112" s="20">
        <v>0</v>
      </c>
      <c r="AS112" s="20">
        <v>767.04</v>
      </c>
      <c r="AT112" s="20">
        <v>144.94999999999999</v>
      </c>
    </row>
    <row r="113" spans="3:46" x14ac:dyDescent="0.15">
      <c r="C113" s="12">
        <v>0</v>
      </c>
      <c r="D113" s="12">
        <v>124</v>
      </c>
      <c r="F113" s="49" t="s">
        <v>1965</v>
      </c>
      <c r="G113" s="25">
        <v>1</v>
      </c>
      <c r="H113" s="25">
        <v>223</v>
      </c>
      <c r="I113" s="25">
        <v>1</v>
      </c>
      <c r="J113" s="22">
        <v>1223</v>
      </c>
      <c r="K113" s="22">
        <v>17</v>
      </c>
      <c r="L113" s="22">
        <v>0</v>
      </c>
      <c r="M113" s="47" t="s">
        <v>2423</v>
      </c>
      <c r="N113" s="22" t="s">
        <v>5</v>
      </c>
      <c r="O113" s="22" t="s">
        <v>28</v>
      </c>
      <c r="Q113" s="13">
        <v>26917</v>
      </c>
      <c r="R113" s="13">
        <v>27066</v>
      </c>
      <c r="S113" s="13">
        <v>13876</v>
      </c>
      <c r="T113" s="13">
        <v>13495</v>
      </c>
      <c r="U113" s="13">
        <v>14078</v>
      </c>
      <c r="V113" s="13">
        <v>13495</v>
      </c>
      <c r="W113" s="18">
        <f t="shared" si="23"/>
        <v>1.0055355351636512</v>
      </c>
      <c r="X113" s="18">
        <f t="shared" si="24"/>
        <v>1.014557509368694</v>
      </c>
      <c r="Y113" s="15">
        <f t="shared" si="25"/>
        <v>2.7457480541942924E-2</v>
      </c>
      <c r="Z113" s="15">
        <f t="shared" si="26"/>
        <v>4.1412132405171193E-2</v>
      </c>
      <c r="AA113" s="15"/>
      <c r="AB113" s="12" t="s">
        <v>181</v>
      </c>
      <c r="AC113" s="13">
        <v>40</v>
      </c>
      <c r="AD113" s="15">
        <f t="shared" si="27"/>
        <v>2.8826751225136927E-3</v>
      </c>
      <c r="AE113" s="12" t="s">
        <v>182</v>
      </c>
      <c r="AF113" s="13">
        <v>12</v>
      </c>
      <c r="AG113" s="15">
        <f t="shared" si="21"/>
        <v>8.6480253675410776E-4</v>
      </c>
      <c r="AH113" s="13" t="s">
        <v>1847</v>
      </c>
      <c r="AI113" s="13">
        <v>11</v>
      </c>
      <c r="AJ113" s="15">
        <f t="shared" si="22"/>
        <v>7.9273565869126552E-4</v>
      </c>
      <c r="AN113" s="13">
        <v>32655021</v>
      </c>
      <c r="AO113" s="13">
        <v>11370</v>
      </c>
      <c r="AP113" s="12" t="s">
        <v>28</v>
      </c>
      <c r="AQ113" s="13">
        <v>15511</v>
      </c>
      <c r="AR113" s="20">
        <v>4.96</v>
      </c>
      <c r="AS113" s="20">
        <v>506.25</v>
      </c>
      <c r="AT113" s="20">
        <v>304.64999999999998</v>
      </c>
    </row>
    <row r="114" spans="3:46" x14ac:dyDescent="0.15">
      <c r="C114" s="22">
        <v>1</v>
      </c>
      <c r="D114" s="12">
        <v>124</v>
      </c>
      <c r="F114" s="49" t="s">
        <v>1965</v>
      </c>
      <c r="G114" s="25">
        <v>1</v>
      </c>
      <c r="H114" s="25">
        <v>691</v>
      </c>
      <c r="I114" s="25"/>
      <c r="J114" s="22">
        <v>1691</v>
      </c>
      <c r="K114" s="22"/>
      <c r="L114" s="22"/>
      <c r="M114" s="47"/>
      <c r="N114" s="22" t="s">
        <v>5</v>
      </c>
      <c r="O114" s="22" t="s">
        <v>181</v>
      </c>
      <c r="Q114" s="13">
        <v>15273</v>
      </c>
      <c r="R114" s="13">
        <v>15837</v>
      </c>
      <c r="S114" s="13">
        <v>8507</v>
      </c>
      <c r="T114" s="13">
        <v>7889</v>
      </c>
      <c r="U114" s="13">
        <v>9170</v>
      </c>
      <c r="V114" s="13">
        <v>7889</v>
      </c>
      <c r="W114" s="18">
        <f t="shared" si="23"/>
        <v>1.0369279120015713</v>
      </c>
      <c r="X114" s="18">
        <f t="shared" si="24"/>
        <v>1.0779358175620077</v>
      </c>
      <c r="Y114" s="15">
        <f t="shared" si="25"/>
        <v>7.26460561890208E-2</v>
      </c>
      <c r="Z114" s="15">
        <f t="shared" si="26"/>
        <v>0.13969465648854962</v>
      </c>
      <c r="AA114" s="15"/>
      <c r="AB114" s="12" t="s">
        <v>182</v>
      </c>
      <c r="AC114" s="13">
        <v>360</v>
      </c>
      <c r="AD114" s="15">
        <f t="shared" si="27"/>
        <v>4.2318090983895613E-2</v>
      </c>
      <c r="AE114" s="12" t="s">
        <v>183</v>
      </c>
      <c r="AF114" s="13">
        <v>75</v>
      </c>
      <c r="AG114" s="15">
        <f t="shared" si="21"/>
        <v>8.8162689549782531E-3</v>
      </c>
      <c r="AH114" s="12" t="s">
        <v>28</v>
      </c>
      <c r="AI114" s="13">
        <v>30</v>
      </c>
      <c r="AJ114" s="15">
        <f t="shared" si="22"/>
        <v>3.5265075819913014E-3</v>
      </c>
      <c r="AN114" s="13">
        <v>24717559</v>
      </c>
      <c r="AO114" s="13">
        <v>7582</v>
      </c>
      <c r="AP114" s="12" t="s">
        <v>181</v>
      </c>
      <c r="AQ114" s="13">
        <v>0</v>
      </c>
      <c r="AR114" s="20">
        <v>0</v>
      </c>
      <c r="AS114" s="20">
        <v>1319.63</v>
      </c>
      <c r="AT114" s="20">
        <v>803.31</v>
      </c>
    </row>
    <row r="115" spans="3:46" x14ac:dyDescent="0.15">
      <c r="C115" s="22">
        <v>1</v>
      </c>
      <c r="D115" s="12">
        <v>124</v>
      </c>
      <c r="F115" s="49" t="s">
        <v>1965</v>
      </c>
      <c r="G115" s="25">
        <v>1</v>
      </c>
      <c r="H115" s="25">
        <v>692</v>
      </c>
      <c r="I115" s="25"/>
      <c r="J115" s="22">
        <v>1692</v>
      </c>
      <c r="K115" s="22"/>
      <c r="L115" s="22"/>
      <c r="M115" s="47"/>
      <c r="N115" s="22" t="s">
        <v>5</v>
      </c>
      <c r="O115" s="22" t="s">
        <v>182</v>
      </c>
      <c r="Q115" s="13">
        <v>23774</v>
      </c>
      <c r="R115" s="13">
        <v>23128</v>
      </c>
      <c r="S115" s="13">
        <v>12615</v>
      </c>
      <c r="T115" s="13">
        <v>11019</v>
      </c>
      <c r="U115" s="13">
        <v>11905</v>
      </c>
      <c r="V115" s="13">
        <v>11019</v>
      </c>
      <c r="W115" s="18">
        <f t="shared" si="23"/>
        <v>0.97282745856818376</v>
      </c>
      <c r="X115" s="18">
        <f t="shared" si="24"/>
        <v>0.94371779627427665</v>
      </c>
      <c r="Y115" s="15">
        <f t="shared" si="25"/>
        <v>0.12651605231866825</v>
      </c>
      <c r="Z115" s="15">
        <f t="shared" si="26"/>
        <v>7.4422511549769005E-2</v>
      </c>
      <c r="AA115" s="15"/>
      <c r="AB115" s="12" t="s">
        <v>181</v>
      </c>
      <c r="AC115" s="13">
        <v>930</v>
      </c>
      <c r="AD115" s="15">
        <f t="shared" si="27"/>
        <v>7.3721759809750292E-2</v>
      </c>
      <c r="AE115" s="12" t="s">
        <v>183</v>
      </c>
      <c r="AF115" s="13">
        <v>428</v>
      </c>
      <c r="AG115" s="15">
        <f t="shared" si="21"/>
        <v>3.3927863654379706E-2</v>
      </c>
      <c r="AH115" s="12" t="s">
        <v>184</v>
      </c>
      <c r="AI115" s="13">
        <v>35</v>
      </c>
      <c r="AJ115" s="15">
        <f t="shared" si="22"/>
        <v>2.7744748315497426E-3</v>
      </c>
      <c r="AN115" s="13">
        <v>30748814</v>
      </c>
      <c r="AO115" s="13">
        <v>10823</v>
      </c>
      <c r="AP115" s="12" t="s">
        <v>182</v>
      </c>
      <c r="AQ115" s="13">
        <v>9663</v>
      </c>
      <c r="AR115" s="20">
        <v>3.13</v>
      </c>
      <c r="AS115" s="20">
        <v>684.87</v>
      </c>
      <c r="AT115" s="20">
        <v>355.23</v>
      </c>
    </row>
    <row r="116" spans="3:46" x14ac:dyDescent="0.15">
      <c r="C116" s="22">
        <v>1</v>
      </c>
      <c r="D116" s="12">
        <v>124</v>
      </c>
      <c r="F116" s="49" t="s">
        <v>1965</v>
      </c>
      <c r="G116" s="25">
        <v>1</v>
      </c>
      <c r="H116" s="25">
        <v>693</v>
      </c>
      <c r="I116" s="25"/>
      <c r="J116" s="22">
        <v>1693</v>
      </c>
      <c r="K116" s="22"/>
      <c r="L116" s="22"/>
      <c r="M116" s="47"/>
      <c r="N116" s="22" t="s">
        <v>5</v>
      </c>
      <c r="O116" s="22" t="s">
        <v>183</v>
      </c>
      <c r="Q116" s="13">
        <v>5242</v>
      </c>
      <c r="R116" s="13">
        <v>5461</v>
      </c>
      <c r="S116" s="13">
        <v>2899</v>
      </c>
      <c r="T116" s="13">
        <v>2512</v>
      </c>
      <c r="U116" s="13">
        <v>3105</v>
      </c>
      <c r="V116" s="13">
        <v>2512</v>
      </c>
      <c r="W116" s="18">
        <f t="shared" si="23"/>
        <v>1.0417779473483404</v>
      </c>
      <c r="X116" s="18">
        <f t="shared" si="24"/>
        <v>1.0710589858571922</v>
      </c>
      <c r="Y116" s="15">
        <f t="shared" si="25"/>
        <v>0.13349430838220075</v>
      </c>
      <c r="Z116" s="15">
        <f t="shared" si="26"/>
        <v>0.19098228663446054</v>
      </c>
      <c r="AA116" s="15"/>
      <c r="AB116" s="12" t="s">
        <v>182</v>
      </c>
      <c r="AC116" s="13">
        <v>256</v>
      </c>
      <c r="AD116" s="15">
        <f t="shared" si="27"/>
        <v>8.8306312521559155E-2</v>
      </c>
      <c r="AE116" s="12" t="s">
        <v>181</v>
      </c>
      <c r="AF116" s="13">
        <v>80</v>
      </c>
      <c r="AG116" s="15">
        <f t="shared" si="21"/>
        <v>2.7595722662987238E-2</v>
      </c>
      <c r="AH116" s="12" t="s">
        <v>184</v>
      </c>
      <c r="AI116" s="13">
        <v>20</v>
      </c>
      <c r="AJ116" s="15">
        <f t="shared" si="22"/>
        <v>6.8989306657468094E-3</v>
      </c>
      <c r="AN116" s="13">
        <v>7415607</v>
      </c>
      <c r="AO116" s="13">
        <v>2385</v>
      </c>
      <c r="AP116" s="12" t="s">
        <v>183</v>
      </c>
      <c r="AQ116" s="13">
        <v>0</v>
      </c>
      <c r="AR116" s="20">
        <v>0</v>
      </c>
      <c r="AS116" s="20">
        <v>624.67999999999995</v>
      </c>
      <c r="AT116" s="20">
        <v>208.81</v>
      </c>
    </row>
    <row r="117" spans="3:46" x14ac:dyDescent="0.15">
      <c r="C117" s="22">
        <v>1</v>
      </c>
      <c r="D117" s="12">
        <v>124</v>
      </c>
      <c r="F117" s="49" t="s">
        <v>1965</v>
      </c>
      <c r="G117" s="25">
        <v>1</v>
      </c>
      <c r="H117" s="25">
        <v>694</v>
      </c>
      <c r="I117" s="25"/>
      <c r="J117" s="22">
        <v>1694</v>
      </c>
      <c r="K117" s="22"/>
      <c r="L117" s="22"/>
      <c r="M117" s="47"/>
      <c r="N117" s="22" t="s">
        <v>5</v>
      </c>
      <c r="O117" s="22" t="s">
        <v>184</v>
      </c>
      <c r="Q117" s="13">
        <v>5415</v>
      </c>
      <c r="R117" s="13">
        <v>5479</v>
      </c>
      <c r="S117" s="13">
        <v>3221</v>
      </c>
      <c r="T117" s="13">
        <v>3144</v>
      </c>
      <c r="U117" s="13">
        <v>3297</v>
      </c>
      <c r="V117" s="13">
        <v>3144</v>
      </c>
      <c r="W117" s="18">
        <f t="shared" si="23"/>
        <v>1.0118190212373037</v>
      </c>
      <c r="X117" s="18">
        <f t="shared" si="24"/>
        <v>1.0235951567836077</v>
      </c>
      <c r="Y117" s="15">
        <f t="shared" si="25"/>
        <v>2.3905619372865571E-2</v>
      </c>
      <c r="Z117" s="15">
        <f t="shared" si="26"/>
        <v>4.6405823475887169E-2</v>
      </c>
      <c r="AA117" s="15"/>
      <c r="AB117" s="12" t="s">
        <v>183</v>
      </c>
      <c r="AC117" s="13">
        <v>15</v>
      </c>
      <c r="AD117" s="15">
        <f t="shared" si="27"/>
        <v>4.6569388388699165E-3</v>
      </c>
      <c r="AE117" s="12" t="s">
        <v>182</v>
      </c>
      <c r="AF117" s="13">
        <v>14</v>
      </c>
      <c r="AG117" s="15">
        <f t="shared" si="21"/>
        <v>4.3464762496119216E-3</v>
      </c>
      <c r="AH117" s="12" t="s">
        <v>129</v>
      </c>
      <c r="AI117" s="13">
        <v>5</v>
      </c>
      <c r="AJ117" s="15">
        <f t="shared" si="22"/>
        <v>1.5523129462899721E-3</v>
      </c>
      <c r="AN117" s="13">
        <v>7275544</v>
      </c>
      <c r="AO117" s="13">
        <v>2372</v>
      </c>
      <c r="AP117" s="12" t="s">
        <v>184</v>
      </c>
      <c r="AQ117" s="13">
        <v>0</v>
      </c>
      <c r="AR117" s="20">
        <v>0</v>
      </c>
      <c r="AS117" s="20">
        <v>397.72</v>
      </c>
      <c r="AT117" s="20">
        <v>117.9</v>
      </c>
    </row>
    <row r="118" spans="3:46" x14ac:dyDescent="0.15">
      <c r="C118" s="12">
        <v>0</v>
      </c>
      <c r="D118" s="12">
        <v>125</v>
      </c>
      <c r="F118" s="49" t="s">
        <v>1966</v>
      </c>
      <c r="G118" s="25">
        <v>1</v>
      </c>
      <c r="H118" s="25">
        <v>224</v>
      </c>
      <c r="I118" s="25">
        <v>1</v>
      </c>
      <c r="J118" s="22">
        <v>1224</v>
      </c>
      <c r="K118" s="22">
        <v>18</v>
      </c>
      <c r="L118" s="22">
        <v>0</v>
      </c>
      <c r="M118" s="47" t="s">
        <v>2422</v>
      </c>
      <c r="N118" s="22" t="s">
        <v>5</v>
      </c>
      <c r="O118" s="22" t="s">
        <v>29</v>
      </c>
      <c r="Q118" s="13">
        <v>95648</v>
      </c>
      <c r="R118" s="13">
        <v>99138</v>
      </c>
      <c r="S118" s="13">
        <v>46015</v>
      </c>
      <c r="T118" s="13">
        <v>36016</v>
      </c>
      <c r="U118" s="13">
        <v>50687</v>
      </c>
      <c r="V118" s="13">
        <v>36016</v>
      </c>
      <c r="W118" s="18">
        <f t="shared" si="23"/>
        <v>1.0364879558380728</v>
      </c>
      <c r="X118" s="18">
        <f t="shared" si="24"/>
        <v>1.1015321090948604</v>
      </c>
      <c r="Y118" s="15">
        <f t="shared" si="25"/>
        <v>0.21729870694338801</v>
      </c>
      <c r="Z118" s="15">
        <f t="shared" si="26"/>
        <v>0.28944305245921043</v>
      </c>
      <c r="AA118" s="15"/>
      <c r="AB118" s="12" t="s">
        <v>36</v>
      </c>
      <c r="AC118" s="13">
        <v>2478</v>
      </c>
      <c r="AD118" s="15">
        <f t="shared" si="27"/>
        <v>5.3852004781049657E-2</v>
      </c>
      <c r="AE118" s="12" t="s">
        <v>6</v>
      </c>
      <c r="AF118" s="13">
        <v>1960</v>
      </c>
      <c r="AG118" s="15">
        <f t="shared" si="21"/>
        <v>4.2594806041508206E-2</v>
      </c>
      <c r="AH118" s="12" t="s">
        <v>18</v>
      </c>
      <c r="AI118" s="13">
        <v>1907</v>
      </c>
      <c r="AJ118" s="15">
        <f t="shared" si="22"/>
        <v>4.1443007714875586E-2</v>
      </c>
      <c r="AN118" s="13">
        <v>122728540</v>
      </c>
      <c r="AO118" s="13">
        <v>42816</v>
      </c>
      <c r="AP118" s="12" t="s">
        <v>29</v>
      </c>
      <c r="AQ118" s="13">
        <v>80072</v>
      </c>
      <c r="AR118" s="20">
        <v>33.020000000000003</v>
      </c>
      <c r="AS118" s="20">
        <v>594.5</v>
      </c>
      <c r="AT118" s="20">
        <v>195.1</v>
      </c>
    </row>
    <row r="119" spans="3:46" x14ac:dyDescent="0.15">
      <c r="C119" s="12">
        <v>1</v>
      </c>
      <c r="D119" s="12">
        <v>125</v>
      </c>
      <c r="F119" s="49" t="s">
        <v>1966</v>
      </c>
      <c r="G119" s="25">
        <v>1</v>
      </c>
      <c r="H119" s="25">
        <v>231</v>
      </c>
      <c r="I119" s="25">
        <v>1</v>
      </c>
      <c r="J119" s="22">
        <v>1231</v>
      </c>
      <c r="K119" s="22">
        <v>18</v>
      </c>
      <c r="L119" s="22">
        <v>1</v>
      </c>
      <c r="M119" s="47" t="s">
        <v>2422</v>
      </c>
      <c r="N119" s="22" t="s">
        <v>5</v>
      </c>
      <c r="O119" s="22" t="s">
        <v>36</v>
      </c>
      <c r="P119" s="12" t="s">
        <v>2686</v>
      </c>
      <c r="Q119" s="13">
        <v>69702</v>
      </c>
      <c r="R119" s="13">
        <v>65918</v>
      </c>
      <c r="S119" s="13">
        <v>31646</v>
      </c>
      <c r="T119" s="13">
        <v>18458</v>
      </c>
      <c r="U119" s="13">
        <v>27358</v>
      </c>
      <c r="V119" s="13">
        <v>18458</v>
      </c>
      <c r="W119" s="18">
        <f t="shared" si="23"/>
        <v>0.94571174428280391</v>
      </c>
      <c r="X119" s="18">
        <f t="shared" si="24"/>
        <v>0.86450104278581807</v>
      </c>
      <c r="Y119" s="15">
        <f t="shared" si="25"/>
        <v>0.41673513240219934</v>
      </c>
      <c r="Z119" s="15">
        <f t="shared" si="26"/>
        <v>0.32531617808319324</v>
      </c>
      <c r="AA119" s="15"/>
      <c r="AB119" s="12" t="s">
        <v>29</v>
      </c>
      <c r="AC119" s="13">
        <v>5501</v>
      </c>
      <c r="AD119" s="26">
        <f t="shared" si="27"/>
        <v>0.17382923592239147</v>
      </c>
      <c r="AE119" s="22" t="s">
        <v>6</v>
      </c>
      <c r="AF119" s="23">
        <v>3885</v>
      </c>
      <c r="AG119" s="26">
        <f t="shared" si="21"/>
        <v>0.12276433040510649</v>
      </c>
      <c r="AH119" s="12" t="s">
        <v>38</v>
      </c>
      <c r="AI119" s="13">
        <v>1281</v>
      </c>
      <c r="AJ119" s="15">
        <f t="shared" si="22"/>
        <v>4.0479049484927004E-2</v>
      </c>
      <c r="AN119" s="13">
        <v>79994619</v>
      </c>
      <c r="AO119" s="13">
        <v>28950</v>
      </c>
      <c r="AP119" s="12" t="s">
        <v>36</v>
      </c>
      <c r="AQ119" s="13">
        <v>63166</v>
      </c>
      <c r="AR119" s="20">
        <v>13.92</v>
      </c>
      <c r="AS119" s="20">
        <v>294.64999999999998</v>
      </c>
      <c r="AT119" s="20">
        <v>97.53</v>
      </c>
    </row>
    <row r="120" spans="3:46" x14ac:dyDescent="0.15">
      <c r="C120" s="22">
        <v>1</v>
      </c>
      <c r="D120" s="12">
        <v>125</v>
      </c>
      <c r="F120" s="49" t="s">
        <v>1966</v>
      </c>
      <c r="G120" s="25">
        <v>1</v>
      </c>
      <c r="H120" s="25">
        <v>585</v>
      </c>
      <c r="I120" s="25"/>
      <c r="J120" s="22">
        <v>1585</v>
      </c>
      <c r="K120" s="22">
        <v>18</v>
      </c>
      <c r="L120" s="22">
        <v>1</v>
      </c>
      <c r="M120" s="47" t="s">
        <v>2422</v>
      </c>
      <c r="N120" s="22" t="s">
        <v>5</v>
      </c>
      <c r="O120" s="22" t="s">
        <v>147</v>
      </c>
      <c r="Q120" s="13">
        <v>8148</v>
      </c>
      <c r="R120" s="13">
        <v>8626</v>
      </c>
      <c r="S120" s="13">
        <v>4006</v>
      </c>
      <c r="T120" s="13">
        <v>2789</v>
      </c>
      <c r="U120" s="13">
        <v>4647</v>
      </c>
      <c r="V120" s="13">
        <v>2789</v>
      </c>
      <c r="W120" s="18">
        <f t="shared" si="23"/>
        <v>1.0586647029945999</v>
      </c>
      <c r="X120" s="18">
        <f t="shared" si="24"/>
        <v>1.1600099850224663</v>
      </c>
      <c r="Y120" s="15">
        <f t="shared" si="25"/>
        <v>0.30379430853719419</v>
      </c>
      <c r="Z120" s="15">
        <f t="shared" si="26"/>
        <v>0.3998278459221003</v>
      </c>
      <c r="AA120" s="15"/>
      <c r="AB120" s="13" t="s">
        <v>1874</v>
      </c>
      <c r="AC120" s="13">
        <v>416</v>
      </c>
      <c r="AD120" s="15">
        <f t="shared" si="27"/>
        <v>0.10384423364952571</v>
      </c>
      <c r="AE120" s="12" t="s">
        <v>18</v>
      </c>
      <c r="AF120" s="16">
        <v>399</v>
      </c>
      <c r="AG120" s="15">
        <f t="shared" ref="AG120:AG151" si="28">AF120/$S120</f>
        <v>9.9600599101347984E-2</v>
      </c>
      <c r="AH120" s="12" t="s">
        <v>145</v>
      </c>
      <c r="AI120" s="13">
        <v>122</v>
      </c>
      <c r="AJ120" s="15">
        <f t="shared" ref="AJ120:AJ151" si="29">AI120/$S120</f>
        <v>3.0454318522216674E-2</v>
      </c>
      <c r="AN120" s="13">
        <v>14728726</v>
      </c>
      <c r="AO120" s="13">
        <v>3312</v>
      </c>
      <c r="AP120" s="12" t="s">
        <v>147</v>
      </c>
      <c r="AQ120" s="13">
        <v>0</v>
      </c>
      <c r="AR120" s="20">
        <v>0</v>
      </c>
      <c r="AS120" s="20">
        <v>237.16</v>
      </c>
      <c r="AT120" s="20">
        <v>115.8</v>
      </c>
    </row>
    <row r="121" spans="3:46" x14ac:dyDescent="0.15">
      <c r="C121" s="12">
        <v>0</v>
      </c>
      <c r="D121" s="12">
        <v>126</v>
      </c>
      <c r="F121" s="49" t="s">
        <v>1967</v>
      </c>
      <c r="G121" s="25">
        <v>1</v>
      </c>
      <c r="H121" s="25">
        <v>228</v>
      </c>
      <c r="I121" s="25">
        <v>1</v>
      </c>
      <c r="J121" s="22">
        <v>1228</v>
      </c>
      <c r="K121" s="22">
        <v>20</v>
      </c>
      <c r="L121" s="22">
        <v>0</v>
      </c>
      <c r="M121" s="47" t="s">
        <v>2424</v>
      </c>
      <c r="N121" s="22" t="s">
        <v>5</v>
      </c>
      <c r="O121" s="22" t="s">
        <v>33</v>
      </c>
      <c r="Q121" s="13">
        <v>21909</v>
      </c>
      <c r="R121" s="13">
        <v>22181</v>
      </c>
      <c r="S121" s="13">
        <v>10006</v>
      </c>
      <c r="T121" s="13">
        <v>8534</v>
      </c>
      <c r="U121" s="13">
        <v>10136</v>
      </c>
      <c r="V121" s="13">
        <v>8534</v>
      </c>
      <c r="W121" s="18">
        <f t="shared" si="23"/>
        <v>1.0124149892738143</v>
      </c>
      <c r="X121" s="18">
        <f t="shared" si="24"/>
        <v>1.0129922046771938</v>
      </c>
      <c r="Y121" s="15">
        <f t="shared" si="25"/>
        <v>0.14711173296022387</v>
      </c>
      <c r="Z121" s="15">
        <f t="shared" si="26"/>
        <v>0.15805051302288872</v>
      </c>
      <c r="AA121" s="15"/>
      <c r="AB121" s="12" t="s">
        <v>9</v>
      </c>
      <c r="AC121" s="13">
        <v>295</v>
      </c>
      <c r="AD121" s="15">
        <f t="shared" si="27"/>
        <v>2.948231061363182E-2</v>
      </c>
      <c r="AE121" s="12" t="s">
        <v>87</v>
      </c>
      <c r="AF121" s="13">
        <v>252</v>
      </c>
      <c r="AG121" s="15">
        <f t="shared" si="28"/>
        <v>2.5184889066560065E-2</v>
      </c>
      <c r="AH121" s="12" t="s">
        <v>91</v>
      </c>
      <c r="AI121" s="13">
        <v>172</v>
      </c>
      <c r="AJ121" s="15">
        <f t="shared" si="29"/>
        <v>1.7189686188287027E-2</v>
      </c>
      <c r="AN121" s="13">
        <v>21509901</v>
      </c>
      <c r="AO121" s="13">
        <v>8411</v>
      </c>
      <c r="AP121" s="12" t="s">
        <v>33</v>
      </c>
      <c r="AQ121" s="13">
        <v>10508</v>
      </c>
      <c r="AR121" s="20">
        <v>3.54</v>
      </c>
      <c r="AS121" s="20">
        <v>529.41999999999996</v>
      </c>
      <c r="AT121" s="20">
        <v>215.11</v>
      </c>
    </row>
    <row r="122" spans="3:46" x14ac:dyDescent="0.15">
      <c r="C122" s="22">
        <v>1</v>
      </c>
      <c r="D122" s="12">
        <v>126</v>
      </c>
      <c r="F122" s="49" t="s">
        <v>1967</v>
      </c>
      <c r="G122" s="25">
        <v>1</v>
      </c>
      <c r="H122" s="25">
        <v>433</v>
      </c>
      <c r="I122" s="25"/>
      <c r="J122" s="22">
        <v>1433</v>
      </c>
      <c r="K122" s="22">
        <v>20</v>
      </c>
      <c r="L122" s="22">
        <v>1</v>
      </c>
      <c r="M122" s="47" t="s">
        <v>2424</v>
      </c>
      <c r="N122" s="22" t="s">
        <v>5</v>
      </c>
      <c r="O122" s="22" t="s">
        <v>87</v>
      </c>
      <c r="Q122" s="13">
        <v>3091</v>
      </c>
      <c r="R122" s="13">
        <v>3083</v>
      </c>
      <c r="S122" s="13">
        <v>1470</v>
      </c>
      <c r="T122" s="13">
        <v>1086</v>
      </c>
      <c r="U122" s="13">
        <v>1561</v>
      </c>
      <c r="V122" s="13">
        <v>1086</v>
      </c>
      <c r="W122" s="18">
        <f t="shared" si="23"/>
        <v>0.99741184082821088</v>
      </c>
      <c r="X122" s="18">
        <f t="shared" si="24"/>
        <v>1.0619047619047619</v>
      </c>
      <c r="Y122" s="15">
        <f t="shared" si="25"/>
        <v>0.26122448979591839</v>
      </c>
      <c r="Z122" s="15">
        <f t="shared" si="26"/>
        <v>0.30429212043561821</v>
      </c>
      <c r="AA122" s="15"/>
      <c r="AB122" s="12" t="s">
        <v>33</v>
      </c>
      <c r="AC122" s="13">
        <v>229</v>
      </c>
      <c r="AD122" s="15">
        <f t="shared" si="27"/>
        <v>0.15578231292517006</v>
      </c>
      <c r="AE122" s="12" t="s">
        <v>30</v>
      </c>
      <c r="AF122" s="13">
        <v>33</v>
      </c>
      <c r="AG122" s="15">
        <f t="shared" si="28"/>
        <v>2.2448979591836733E-2</v>
      </c>
      <c r="AH122" s="12" t="s">
        <v>88</v>
      </c>
      <c r="AI122" s="13">
        <v>32</v>
      </c>
      <c r="AJ122" s="15">
        <f t="shared" si="29"/>
        <v>2.1768707482993196E-2</v>
      </c>
      <c r="AN122" s="13">
        <v>2771795</v>
      </c>
      <c r="AO122" s="13">
        <v>1205</v>
      </c>
      <c r="AP122" s="12" t="s">
        <v>87</v>
      </c>
      <c r="AQ122" s="13">
        <v>0</v>
      </c>
      <c r="AR122" s="20">
        <v>0</v>
      </c>
      <c r="AS122" s="20">
        <v>48.64</v>
      </c>
      <c r="AT122" s="20">
        <v>48.61</v>
      </c>
    </row>
    <row r="123" spans="3:46" x14ac:dyDescent="0.15">
      <c r="C123" s="22">
        <v>1</v>
      </c>
      <c r="D123" s="12">
        <v>126</v>
      </c>
      <c r="F123" s="49" t="s">
        <v>1967</v>
      </c>
      <c r="G123" s="25">
        <v>1</v>
      </c>
      <c r="H123" s="25">
        <v>434</v>
      </c>
      <c r="I123" s="25"/>
      <c r="J123" s="22">
        <v>1434</v>
      </c>
      <c r="K123" s="22">
        <v>20</v>
      </c>
      <c r="L123" s="22">
        <v>1</v>
      </c>
      <c r="M123" s="47" t="s">
        <v>2424</v>
      </c>
      <c r="N123" s="22" t="s">
        <v>5</v>
      </c>
      <c r="O123" s="22" t="s">
        <v>88</v>
      </c>
      <c r="Q123" s="13">
        <v>2513</v>
      </c>
      <c r="R123" s="13">
        <v>2395</v>
      </c>
      <c r="S123" s="13">
        <v>1175</v>
      </c>
      <c r="T123" s="13">
        <v>864</v>
      </c>
      <c r="U123" s="13">
        <v>1139</v>
      </c>
      <c r="V123" s="13">
        <v>864</v>
      </c>
      <c r="W123" s="18">
        <f t="shared" si="23"/>
        <v>0.95304417031436528</v>
      </c>
      <c r="X123" s="18">
        <f t="shared" si="24"/>
        <v>0.9693617021276596</v>
      </c>
      <c r="Y123" s="15">
        <f t="shared" si="25"/>
        <v>0.26468085106382977</v>
      </c>
      <c r="Z123" s="15">
        <f t="shared" si="26"/>
        <v>0.24143985952589991</v>
      </c>
      <c r="AA123" s="15"/>
      <c r="AB123" s="12" t="s">
        <v>33</v>
      </c>
      <c r="AC123" s="13">
        <v>166</v>
      </c>
      <c r="AD123" s="15">
        <f t="shared" si="27"/>
        <v>0.14127659574468085</v>
      </c>
      <c r="AE123" s="12" t="s">
        <v>91</v>
      </c>
      <c r="AF123" s="13">
        <v>65</v>
      </c>
      <c r="AG123" s="15">
        <f t="shared" si="28"/>
        <v>5.5319148936170209E-2</v>
      </c>
      <c r="AH123" s="12" t="s">
        <v>87</v>
      </c>
      <c r="AI123" s="13">
        <v>30</v>
      </c>
      <c r="AJ123" s="15">
        <f t="shared" si="29"/>
        <v>2.553191489361702E-2</v>
      </c>
      <c r="AN123" s="13">
        <v>2366848</v>
      </c>
      <c r="AO123" s="13">
        <v>999</v>
      </c>
      <c r="AP123" s="12" t="s">
        <v>88</v>
      </c>
      <c r="AQ123" s="13">
        <v>0</v>
      </c>
      <c r="AR123" s="20">
        <v>0</v>
      </c>
      <c r="AS123" s="20">
        <v>47.18</v>
      </c>
      <c r="AT123" s="20">
        <v>44.25</v>
      </c>
    </row>
    <row r="124" spans="3:46" x14ac:dyDescent="0.15">
      <c r="C124" s="22">
        <v>1</v>
      </c>
      <c r="D124" s="12">
        <v>126</v>
      </c>
      <c r="F124" s="49" t="s">
        <v>1967</v>
      </c>
      <c r="G124" s="25">
        <v>1</v>
      </c>
      <c r="H124" s="25">
        <v>436</v>
      </c>
      <c r="I124" s="25"/>
      <c r="J124" s="22">
        <v>1436</v>
      </c>
      <c r="K124" s="22"/>
      <c r="L124" s="22"/>
      <c r="M124" s="47"/>
      <c r="N124" s="22" t="s">
        <v>5</v>
      </c>
      <c r="O124" s="22" t="s">
        <v>89</v>
      </c>
      <c r="Q124" s="13">
        <v>2749</v>
      </c>
      <c r="R124" s="13">
        <v>2823</v>
      </c>
      <c r="S124" s="13">
        <v>1273</v>
      </c>
      <c r="T124" s="13">
        <v>984</v>
      </c>
      <c r="U124" s="13">
        <v>1349</v>
      </c>
      <c r="V124" s="13">
        <v>984</v>
      </c>
      <c r="W124" s="18">
        <f t="shared" si="23"/>
        <v>1.0269188795925792</v>
      </c>
      <c r="X124" s="18">
        <f t="shared" si="24"/>
        <v>1.0597014925373134</v>
      </c>
      <c r="Y124" s="15">
        <f t="shared" si="25"/>
        <v>0.22702278083267871</v>
      </c>
      <c r="Z124" s="15">
        <f t="shared" si="26"/>
        <v>0.27057079318013344</v>
      </c>
      <c r="AA124" s="15"/>
      <c r="AB124" s="12" t="s">
        <v>30</v>
      </c>
      <c r="AC124" s="13">
        <v>118</v>
      </c>
      <c r="AD124" s="15">
        <f t="shared" si="27"/>
        <v>9.2694422623723488E-2</v>
      </c>
      <c r="AE124" s="12" t="s">
        <v>33</v>
      </c>
      <c r="AF124" s="13">
        <v>44</v>
      </c>
      <c r="AG124" s="15">
        <f t="shared" si="28"/>
        <v>3.4564021995286721E-2</v>
      </c>
      <c r="AH124" s="12" t="s">
        <v>90</v>
      </c>
      <c r="AI124" s="13">
        <v>24</v>
      </c>
      <c r="AJ124" s="15">
        <f t="shared" si="29"/>
        <v>1.8853102906520033E-2</v>
      </c>
      <c r="AN124" s="13">
        <v>2143396</v>
      </c>
      <c r="AO124" s="13">
        <v>898</v>
      </c>
      <c r="AP124" s="12" t="s">
        <v>89</v>
      </c>
      <c r="AQ124" s="13">
        <v>0</v>
      </c>
      <c r="AR124" s="20">
        <v>0</v>
      </c>
      <c r="AS124" s="20">
        <v>191.15</v>
      </c>
      <c r="AT124" s="20">
        <v>69.900000000000006</v>
      </c>
    </row>
    <row r="125" spans="3:46" x14ac:dyDescent="0.15">
      <c r="C125" s="22">
        <v>1</v>
      </c>
      <c r="D125" s="12">
        <v>126</v>
      </c>
      <c r="F125" s="49" t="s">
        <v>1967</v>
      </c>
      <c r="G125" s="25">
        <v>1</v>
      </c>
      <c r="H125" s="25">
        <v>437</v>
      </c>
      <c r="I125" s="25"/>
      <c r="J125" s="22">
        <v>1437</v>
      </c>
      <c r="K125" s="22"/>
      <c r="L125" s="22"/>
      <c r="M125" s="47"/>
      <c r="N125" s="22" t="s">
        <v>5</v>
      </c>
      <c r="O125" s="22" t="s">
        <v>90</v>
      </c>
      <c r="Q125" s="13">
        <v>1981</v>
      </c>
      <c r="R125" s="13">
        <v>1987</v>
      </c>
      <c r="S125" s="13">
        <v>995</v>
      </c>
      <c r="T125" s="13">
        <v>845</v>
      </c>
      <c r="U125" s="13">
        <v>1069</v>
      </c>
      <c r="V125" s="13">
        <v>845</v>
      </c>
      <c r="W125" s="18">
        <f t="shared" si="23"/>
        <v>1.0030287733467946</v>
      </c>
      <c r="X125" s="18">
        <f t="shared" si="24"/>
        <v>1.0743718592964824</v>
      </c>
      <c r="Y125" s="15">
        <f t="shared" si="25"/>
        <v>0.15075376884422109</v>
      </c>
      <c r="Z125" s="15">
        <f t="shared" si="26"/>
        <v>0.20954162768942938</v>
      </c>
      <c r="AA125" s="15"/>
      <c r="AB125" s="12" t="s">
        <v>33</v>
      </c>
      <c r="AC125" s="13">
        <v>69</v>
      </c>
      <c r="AD125" s="15">
        <f t="shared" si="27"/>
        <v>6.9346733668341709E-2</v>
      </c>
      <c r="AE125" s="12" t="s">
        <v>30</v>
      </c>
      <c r="AF125" s="13">
        <v>17</v>
      </c>
      <c r="AG125" s="15">
        <f t="shared" si="28"/>
        <v>1.7085427135678392E-2</v>
      </c>
      <c r="AH125" s="12" t="s">
        <v>87</v>
      </c>
      <c r="AI125" s="13">
        <v>12</v>
      </c>
      <c r="AJ125" s="15">
        <f t="shared" si="29"/>
        <v>1.2060301507537688E-2</v>
      </c>
      <c r="AN125" s="13">
        <v>1723148</v>
      </c>
      <c r="AO125" s="13">
        <v>703</v>
      </c>
      <c r="AP125" s="12" t="s">
        <v>90</v>
      </c>
      <c r="AQ125" s="13">
        <v>0</v>
      </c>
      <c r="AR125" s="20">
        <v>0</v>
      </c>
      <c r="AS125" s="20">
        <v>158.69999999999999</v>
      </c>
      <c r="AT125" s="20">
        <v>54.45</v>
      </c>
    </row>
    <row r="126" spans="3:46" x14ac:dyDescent="0.15">
      <c r="C126" s="22">
        <v>1</v>
      </c>
      <c r="D126" s="12">
        <v>126</v>
      </c>
      <c r="F126" s="49" t="s">
        <v>1967</v>
      </c>
      <c r="G126" s="25">
        <v>1</v>
      </c>
      <c r="H126" s="25">
        <v>438</v>
      </c>
      <c r="I126" s="25"/>
      <c r="J126" s="22">
        <v>1438</v>
      </c>
      <c r="K126" s="22"/>
      <c r="L126" s="22"/>
      <c r="M126" s="47"/>
      <c r="N126" s="22" t="s">
        <v>5</v>
      </c>
      <c r="O126" s="22" t="s">
        <v>91</v>
      </c>
      <c r="Q126" s="13">
        <v>3181</v>
      </c>
      <c r="R126" s="13">
        <v>3225</v>
      </c>
      <c r="S126" s="13">
        <v>1634</v>
      </c>
      <c r="T126" s="13">
        <v>1380</v>
      </c>
      <c r="U126" s="13">
        <v>1750</v>
      </c>
      <c r="V126" s="13">
        <v>1380</v>
      </c>
      <c r="W126" s="18">
        <f t="shared" si="23"/>
        <v>1.013832128261553</v>
      </c>
      <c r="X126" s="18">
        <f t="shared" si="24"/>
        <v>1.0709914320685434</v>
      </c>
      <c r="Y126" s="15">
        <f t="shared" si="25"/>
        <v>0.1554467564259486</v>
      </c>
      <c r="Z126" s="15">
        <f t="shared" si="26"/>
        <v>0.21142857142857144</v>
      </c>
      <c r="AA126" s="15"/>
      <c r="AB126" s="12" t="s">
        <v>33</v>
      </c>
      <c r="AC126" s="13">
        <v>127</v>
      </c>
      <c r="AD126" s="15">
        <f t="shared" si="27"/>
        <v>7.7723378212974301E-2</v>
      </c>
      <c r="AE126" s="12" t="s">
        <v>88</v>
      </c>
      <c r="AF126" s="13">
        <v>37</v>
      </c>
      <c r="AG126" s="15">
        <f t="shared" si="28"/>
        <v>2.2643818849449205E-2</v>
      </c>
      <c r="AH126" s="12" t="s">
        <v>90</v>
      </c>
      <c r="AI126" s="13">
        <v>20</v>
      </c>
      <c r="AJ126" s="15">
        <f t="shared" si="29"/>
        <v>1.2239902080783354E-2</v>
      </c>
      <c r="AN126" s="13">
        <v>3321320</v>
      </c>
      <c r="AO126" s="13">
        <v>1309</v>
      </c>
      <c r="AP126" s="12" t="s">
        <v>91</v>
      </c>
      <c r="AQ126" s="13">
        <v>0</v>
      </c>
      <c r="AR126" s="20">
        <v>0</v>
      </c>
      <c r="AS126" s="20">
        <v>283.35000000000002</v>
      </c>
      <c r="AT126" s="20">
        <v>78.81</v>
      </c>
    </row>
    <row r="127" spans="3:46" x14ac:dyDescent="0.15">
      <c r="C127" s="12">
        <v>0</v>
      </c>
      <c r="D127" s="12">
        <v>127</v>
      </c>
      <c r="F127" s="49" t="s">
        <v>1968</v>
      </c>
      <c r="G127" s="25">
        <v>1</v>
      </c>
      <c r="H127" s="25">
        <v>229</v>
      </c>
      <c r="I127" s="25">
        <v>1</v>
      </c>
      <c r="J127" s="22">
        <v>1229</v>
      </c>
      <c r="K127" s="22">
        <v>21</v>
      </c>
      <c r="L127" s="22">
        <v>0</v>
      </c>
      <c r="M127" s="47" t="s">
        <v>2425</v>
      </c>
      <c r="N127" s="22" t="s">
        <v>5</v>
      </c>
      <c r="O127" s="22" t="s">
        <v>34</v>
      </c>
      <c r="Q127" s="13">
        <v>22936</v>
      </c>
      <c r="R127" s="13">
        <v>23576</v>
      </c>
      <c r="S127" s="13">
        <v>11843</v>
      </c>
      <c r="T127" s="13">
        <v>10602</v>
      </c>
      <c r="U127" s="13">
        <v>12431</v>
      </c>
      <c r="V127" s="13">
        <v>10602</v>
      </c>
      <c r="W127" s="18">
        <f t="shared" si="23"/>
        <v>1.0279037321241715</v>
      </c>
      <c r="X127" s="18">
        <f t="shared" si="24"/>
        <v>1.0496495820315799</v>
      </c>
      <c r="Y127" s="15">
        <f t="shared" si="25"/>
        <v>0.10478763826733091</v>
      </c>
      <c r="Z127" s="15">
        <f t="shared" si="26"/>
        <v>0.14713216957605985</v>
      </c>
      <c r="AA127" s="15"/>
      <c r="AB127" s="12" t="s">
        <v>100</v>
      </c>
      <c r="AC127" s="13">
        <v>324</v>
      </c>
      <c r="AD127" s="15">
        <f t="shared" si="27"/>
        <v>2.7357932956176643E-2</v>
      </c>
      <c r="AE127" s="13" t="s">
        <v>1848</v>
      </c>
      <c r="AF127" s="13">
        <v>324</v>
      </c>
      <c r="AG127" s="15">
        <f t="shared" si="28"/>
        <v>2.7357932956176643E-2</v>
      </c>
      <c r="AH127" s="12" t="s">
        <v>102</v>
      </c>
      <c r="AI127" s="13">
        <v>161</v>
      </c>
      <c r="AJ127" s="15">
        <f t="shared" si="29"/>
        <v>1.3594528413408765E-2</v>
      </c>
      <c r="AN127" s="13">
        <v>25462082</v>
      </c>
      <c r="AO127" s="13">
        <v>9413</v>
      </c>
      <c r="AP127" s="12" t="s">
        <v>34</v>
      </c>
      <c r="AQ127" s="13">
        <v>14269</v>
      </c>
      <c r="AR127" s="20">
        <v>3.74</v>
      </c>
      <c r="AS127" s="20">
        <v>600.71</v>
      </c>
      <c r="AT127" s="20">
        <v>198.47</v>
      </c>
    </row>
    <row r="128" spans="3:46" x14ac:dyDescent="0.15">
      <c r="C128" s="22">
        <v>1</v>
      </c>
      <c r="D128" s="12">
        <v>127</v>
      </c>
      <c r="F128" s="49" t="s">
        <v>1968</v>
      </c>
      <c r="G128" s="25">
        <v>1</v>
      </c>
      <c r="H128" s="25">
        <v>460</v>
      </c>
      <c r="I128" s="25"/>
      <c r="J128" s="22">
        <v>1460</v>
      </c>
      <c r="K128" s="22"/>
      <c r="L128" s="22"/>
      <c r="M128" s="47"/>
      <c r="N128" s="22" t="s">
        <v>5</v>
      </c>
      <c r="O128" s="22" t="s">
        <v>100</v>
      </c>
      <c r="Q128" s="13">
        <v>10826</v>
      </c>
      <c r="R128" s="13">
        <v>10681</v>
      </c>
      <c r="S128" s="13">
        <v>5661</v>
      </c>
      <c r="T128" s="13">
        <v>4630</v>
      </c>
      <c r="U128" s="13">
        <v>5713</v>
      </c>
      <c r="V128" s="13">
        <v>4630</v>
      </c>
      <c r="W128" s="18">
        <f t="shared" si="23"/>
        <v>0.98660631812303712</v>
      </c>
      <c r="X128" s="18">
        <f t="shared" si="24"/>
        <v>1.0091856562444799</v>
      </c>
      <c r="Y128" s="15">
        <f t="shared" si="25"/>
        <v>0.1821232997703586</v>
      </c>
      <c r="Z128" s="15">
        <f t="shared" si="26"/>
        <v>0.18956765272186241</v>
      </c>
      <c r="AA128" s="15"/>
      <c r="AB128" s="12" t="s">
        <v>34</v>
      </c>
      <c r="AC128" s="13">
        <v>513</v>
      </c>
      <c r="AD128" s="15">
        <f t="shared" si="27"/>
        <v>9.0620031796502382E-2</v>
      </c>
      <c r="AE128" s="12" t="s">
        <v>101</v>
      </c>
      <c r="AF128" s="13">
        <v>232</v>
      </c>
      <c r="AG128" s="15">
        <f t="shared" si="28"/>
        <v>4.0982158629217454E-2</v>
      </c>
      <c r="AH128" s="12" t="s">
        <v>99</v>
      </c>
      <c r="AI128" s="13">
        <v>106</v>
      </c>
      <c r="AJ128" s="15">
        <f t="shared" si="29"/>
        <v>1.8724606959901077E-2</v>
      </c>
      <c r="AN128" s="13">
        <v>12004620</v>
      </c>
      <c r="AO128" s="13">
        <v>4505</v>
      </c>
      <c r="AP128" s="12" t="s">
        <v>100</v>
      </c>
      <c r="AQ128" s="13">
        <v>6569</v>
      </c>
      <c r="AR128" s="20">
        <v>2.1800000000000002</v>
      </c>
      <c r="AS128" s="20">
        <v>237.1</v>
      </c>
      <c r="AT128" s="20">
        <v>119.88</v>
      </c>
    </row>
    <row r="129" spans="3:46" x14ac:dyDescent="0.15">
      <c r="C129" s="22">
        <v>1</v>
      </c>
      <c r="D129" s="12">
        <v>127</v>
      </c>
      <c r="F129" s="49" t="s">
        <v>1968</v>
      </c>
      <c r="G129" s="25">
        <v>1</v>
      </c>
      <c r="H129" s="25">
        <v>461</v>
      </c>
      <c r="I129" s="25"/>
      <c r="J129" s="22">
        <v>1461</v>
      </c>
      <c r="K129" s="22">
        <v>21</v>
      </c>
      <c r="L129" s="22">
        <v>1</v>
      </c>
      <c r="M129" s="47" t="s">
        <v>2425</v>
      </c>
      <c r="N129" s="22" t="s">
        <v>5</v>
      </c>
      <c r="O129" s="22" t="s">
        <v>101</v>
      </c>
      <c r="Q129" s="13">
        <v>5069</v>
      </c>
      <c r="R129" s="13">
        <v>4858</v>
      </c>
      <c r="S129" s="13">
        <v>2520</v>
      </c>
      <c r="T129" s="13">
        <v>1768</v>
      </c>
      <c r="U129" s="13">
        <v>2448</v>
      </c>
      <c r="V129" s="13">
        <v>1768</v>
      </c>
      <c r="W129" s="18">
        <f t="shared" si="23"/>
        <v>0.95837443282698753</v>
      </c>
      <c r="X129" s="18">
        <f t="shared" si="24"/>
        <v>0.97142857142857142</v>
      </c>
      <c r="Y129" s="15">
        <f t="shared" si="25"/>
        <v>0.29841269841269841</v>
      </c>
      <c r="Z129" s="15">
        <f t="shared" si="26"/>
        <v>0.27777777777777779</v>
      </c>
      <c r="AA129" s="15"/>
      <c r="AB129" s="12" t="s">
        <v>34</v>
      </c>
      <c r="AC129" s="13">
        <v>438</v>
      </c>
      <c r="AD129" s="15">
        <f t="shared" si="27"/>
        <v>0.1738095238095238</v>
      </c>
      <c r="AE129" s="12" t="s">
        <v>100</v>
      </c>
      <c r="AF129" s="13">
        <v>213</v>
      </c>
      <c r="AG129" s="15">
        <f t="shared" si="28"/>
        <v>8.4523809523809529E-2</v>
      </c>
      <c r="AH129" s="12" t="s">
        <v>9</v>
      </c>
      <c r="AI129" s="13">
        <v>17</v>
      </c>
      <c r="AJ129" s="15">
        <f t="shared" si="29"/>
        <v>6.7460317460317464E-3</v>
      </c>
      <c r="AN129" s="13">
        <v>5174372</v>
      </c>
      <c r="AO129" s="13">
        <v>1868</v>
      </c>
      <c r="AP129" s="12" t="s">
        <v>101</v>
      </c>
      <c r="AQ129" s="13">
        <v>0</v>
      </c>
      <c r="AR129" s="20">
        <v>0</v>
      </c>
      <c r="AS129" s="20">
        <v>108.65</v>
      </c>
      <c r="AT129" s="20">
        <v>66.400000000000006</v>
      </c>
    </row>
    <row r="130" spans="3:46" x14ac:dyDescent="0.15">
      <c r="C130" s="22">
        <v>1</v>
      </c>
      <c r="D130" s="12">
        <v>127</v>
      </c>
      <c r="F130" s="49" t="s">
        <v>1968</v>
      </c>
      <c r="G130" s="25">
        <v>1</v>
      </c>
      <c r="H130" s="25">
        <v>462</v>
      </c>
      <c r="I130" s="25"/>
      <c r="J130" s="22">
        <v>1462</v>
      </c>
      <c r="K130" s="22"/>
      <c r="L130" s="22"/>
      <c r="M130" s="47"/>
      <c r="N130" s="22" t="s">
        <v>5</v>
      </c>
      <c r="O130" s="22" t="s">
        <v>102</v>
      </c>
      <c r="Q130" s="13">
        <v>2555</v>
      </c>
      <c r="R130" s="13">
        <v>2720</v>
      </c>
      <c r="S130" s="13">
        <v>1271</v>
      </c>
      <c r="T130" s="13">
        <v>1201</v>
      </c>
      <c r="U130" s="13">
        <v>1443</v>
      </c>
      <c r="V130" s="13">
        <v>1201</v>
      </c>
      <c r="W130" s="18">
        <f t="shared" si="23"/>
        <v>1.0645792563600782</v>
      </c>
      <c r="X130" s="18">
        <f t="shared" si="24"/>
        <v>1.1353265145554681</v>
      </c>
      <c r="Y130" s="15">
        <f t="shared" si="25"/>
        <v>5.5074744295830057E-2</v>
      </c>
      <c r="Z130" s="15">
        <f t="shared" si="26"/>
        <v>0.1677061677061677</v>
      </c>
      <c r="AA130" s="15"/>
      <c r="AB130" s="12" t="s">
        <v>34</v>
      </c>
      <c r="AC130" s="13">
        <v>34</v>
      </c>
      <c r="AD130" s="15">
        <f t="shared" si="27"/>
        <v>2.6750590086546028E-2</v>
      </c>
      <c r="AE130" s="12" t="s">
        <v>103</v>
      </c>
      <c r="AF130" s="13">
        <v>13</v>
      </c>
      <c r="AG130" s="15">
        <f t="shared" si="28"/>
        <v>1.0228166797797011E-2</v>
      </c>
      <c r="AH130" s="12" t="s">
        <v>160</v>
      </c>
      <c r="AI130" s="13">
        <v>5</v>
      </c>
      <c r="AJ130" s="15">
        <f t="shared" si="29"/>
        <v>3.9339103068450039E-3</v>
      </c>
      <c r="AN130" s="13">
        <v>2659667</v>
      </c>
      <c r="AO130" s="13">
        <v>957</v>
      </c>
      <c r="AP130" s="12" t="s">
        <v>102</v>
      </c>
      <c r="AQ130" s="13">
        <v>0</v>
      </c>
      <c r="AR130" s="20">
        <v>0</v>
      </c>
      <c r="AS130" s="20">
        <v>665.54</v>
      </c>
      <c r="AT130" s="20">
        <v>95.62</v>
      </c>
    </row>
    <row r="131" spans="3:46" x14ac:dyDescent="0.15">
      <c r="C131" s="22">
        <v>1</v>
      </c>
      <c r="D131" s="12">
        <v>127</v>
      </c>
      <c r="F131" s="49" t="s">
        <v>1968</v>
      </c>
      <c r="G131" s="25">
        <v>1</v>
      </c>
      <c r="H131" s="25">
        <v>463</v>
      </c>
      <c r="I131" s="25"/>
      <c r="J131" s="22">
        <v>1463</v>
      </c>
      <c r="K131" s="22"/>
      <c r="L131" s="22"/>
      <c r="M131" s="47"/>
      <c r="N131" s="22" t="s">
        <v>5</v>
      </c>
      <c r="O131" s="22" t="s">
        <v>103</v>
      </c>
      <c r="Q131" s="13">
        <v>1211</v>
      </c>
      <c r="R131" s="13">
        <v>1359</v>
      </c>
      <c r="S131" s="13">
        <v>743</v>
      </c>
      <c r="T131" s="13">
        <v>697</v>
      </c>
      <c r="U131" s="13">
        <v>903</v>
      </c>
      <c r="V131" s="13">
        <v>697</v>
      </c>
      <c r="W131" s="18">
        <f t="shared" si="23"/>
        <v>1.1222130470685383</v>
      </c>
      <c r="X131" s="18">
        <f t="shared" si="24"/>
        <v>1.2153432032301481</v>
      </c>
      <c r="Y131" s="15">
        <f t="shared" si="25"/>
        <v>6.1911170928667561E-2</v>
      </c>
      <c r="Z131" s="15">
        <f t="shared" si="26"/>
        <v>0.22812846068660023</v>
      </c>
      <c r="AA131" s="15"/>
      <c r="AB131" s="12" t="s">
        <v>102</v>
      </c>
      <c r="AC131" s="13">
        <v>19</v>
      </c>
      <c r="AD131" s="15">
        <f t="shared" si="27"/>
        <v>2.5572005383580079E-2</v>
      </c>
      <c r="AE131" s="12" t="s">
        <v>34</v>
      </c>
      <c r="AF131" s="13">
        <v>10</v>
      </c>
      <c r="AG131" s="15">
        <f t="shared" si="28"/>
        <v>1.3458950201884253E-2</v>
      </c>
      <c r="AH131" s="12" t="s">
        <v>149</v>
      </c>
      <c r="AI131" s="13">
        <v>7</v>
      </c>
      <c r="AJ131" s="15">
        <f t="shared" si="29"/>
        <v>9.4212651413189772E-3</v>
      </c>
      <c r="AN131" s="13">
        <v>1459919</v>
      </c>
      <c r="AO131" s="13">
        <v>564</v>
      </c>
      <c r="AP131" s="12" t="s">
        <v>103</v>
      </c>
      <c r="AQ131" s="13">
        <v>0</v>
      </c>
      <c r="AR131" s="20">
        <v>0</v>
      </c>
      <c r="AS131" s="20">
        <v>571.41</v>
      </c>
      <c r="AT131" s="20">
        <v>48.32</v>
      </c>
    </row>
    <row r="132" spans="3:46" x14ac:dyDescent="0.15">
      <c r="C132" s="22">
        <v>0</v>
      </c>
      <c r="D132" s="22">
        <v>128</v>
      </c>
      <c r="E132" s="22"/>
      <c r="F132" s="49" t="s">
        <v>2650</v>
      </c>
      <c r="G132" s="25">
        <v>1</v>
      </c>
      <c r="H132" s="25">
        <v>343</v>
      </c>
      <c r="I132" s="25"/>
      <c r="J132" s="22">
        <v>1343</v>
      </c>
      <c r="K132" s="22"/>
      <c r="L132" s="22"/>
      <c r="M132" s="47"/>
      <c r="N132" s="22" t="s">
        <v>5</v>
      </c>
      <c r="O132" s="22" t="s">
        <v>48</v>
      </c>
      <c r="Q132" s="13">
        <v>4226</v>
      </c>
      <c r="R132" s="13">
        <v>4146</v>
      </c>
      <c r="S132" s="13">
        <v>2015</v>
      </c>
      <c r="T132" s="13">
        <v>1668</v>
      </c>
      <c r="U132" s="13">
        <v>2045</v>
      </c>
      <c r="V132" s="13">
        <v>1668</v>
      </c>
      <c r="W132" s="18">
        <f t="shared" ref="W132:W163" si="30">R132/Q132</f>
        <v>0.98106956933270228</v>
      </c>
      <c r="X132" s="18">
        <f t="shared" ref="X132:X163" si="31">U132/S132</f>
        <v>1.0148883374689825</v>
      </c>
      <c r="Y132" s="15">
        <f t="shared" ref="Y132:Y163" si="32">(S132-T132)/S132</f>
        <v>0.17220843672456576</v>
      </c>
      <c r="Z132" s="15">
        <f t="shared" ref="Z132:Z163" si="33">(U132-V132)/U132</f>
        <v>0.18435207823960881</v>
      </c>
      <c r="AA132" s="15"/>
      <c r="AB132" s="12" t="s">
        <v>49</v>
      </c>
      <c r="AC132" s="13">
        <v>102</v>
      </c>
      <c r="AD132" s="15">
        <f t="shared" ref="AD132:AD163" si="34">AC132/$S132</f>
        <v>5.0620347394540945E-2</v>
      </c>
      <c r="AE132" s="12" t="s">
        <v>7</v>
      </c>
      <c r="AF132" s="13">
        <v>88</v>
      </c>
      <c r="AG132" s="15">
        <f t="shared" si="28"/>
        <v>4.3672456575682382E-2</v>
      </c>
      <c r="AH132" s="12" t="s">
        <v>40</v>
      </c>
      <c r="AI132" s="13">
        <v>26</v>
      </c>
      <c r="AJ132" s="15">
        <f t="shared" si="29"/>
        <v>1.2903225806451613E-2</v>
      </c>
      <c r="AN132" s="13">
        <v>4107024</v>
      </c>
      <c r="AO132" s="13">
        <v>1630</v>
      </c>
      <c r="AP132" s="12" t="s">
        <v>48</v>
      </c>
      <c r="AQ132" s="13">
        <v>0</v>
      </c>
      <c r="AR132" s="20">
        <v>0</v>
      </c>
      <c r="AS132" s="20">
        <v>110.64</v>
      </c>
      <c r="AT132" s="20">
        <v>20.5</v>
      </c>
    </row>
    <row r="133" spans="3:46" x14ac:dyDescent="0.15">
      <c r="C133" s="22">
        <v>0</v>
      </c>
      <c r="D133" s="22">
        <v>129</v>
      </c>
      <c r="E133" s="22"/>
      <c r="F133" s="49" t="s">
        <v>2651</v>
      </c>
      <c r="G133" s="25">
        <v>1</v>
      </c>
      <c r="H133" s="25">
        <v>345</v>
      </c>
      <c r="I133" s="25"/>
      <c r="J133" s="22">
        <v>1345</v>
      </c>
      <c r="K133" s="22"/>
      <c r="L133" s="22"/>
      <c r="M133" s="47"/>
      <c r="N133" s="22" t="s">
        <v>5</v>
      </c>
      <c r="O133" s="22" t="s">
        <v>49</v>
      </c>
      <c r="Q133" s="13">
        <v>15946</v>
      </c>
      <c r="R133" s="13">
        <v>16139</v>
      </c>
      <c r="S133" s="13">
        <v>7841</v>
      </c>
      <c r="T133" s="13">
        <v>7007</v>
      </c>
      <c r="U133" s="13">
        <v>8160</v>
      </c>
      <c r="V133" s="13">
        <v>7007</v>
      </c>
      <c r="W133" s="18">
        <f t="shared" si="30"/>
        <v>1.0121033488022075</v>
      </c>
      <c r="X133" s="18">
        <f t="shared" si="31"/>
        <v>1.0406835862772605</v>
      </c>
      <c r="Y133" s="15">
        <f t="shared" si="32"/>
        <v>0.1063639841856906</v>
      </c>
      <c r="Z133" s="15">
        <f t="shared" si="33"/>
        <v>0.14129901960784313</v>
      </c>
      <c r="AA133" s="15"/>
      <c r="AB133" s="12" t="s">
        <v>7</v>
      </c>
      <c r="AC133" s="13">
        <v>215</v>
      </c>
      <c r="AD133" s="15">
        <f t="shared" si="34"/>
        <v>2.7419971942354293E-2</v>
      </c>
      <c r="AE133" s="13" t="s">
        <v>1851</v>
      </c>
      <c r="AF133" s="13">
        <v>198</v>
      </c>
      <c r="AG133" s="15">
        <f t="shared" si="28"/>
        <v>2.525188113761E-2</v>
      </c>
      <c r="AH133" s="13" t="s">
        <v>1852</v>
      </c>
      <c r="AI133" s="13">
        <v>100</v>
      </c>
      <c r="AJ133" s="15">
        <f t="shared" si="29"/>
        <v>1.2753475322025252E-2</v>
      </c>
      <c r="AN133" s="13">
        <v>15908279</v>
      </c>
      <c r="AO133" s="13">
        <v>6264</v>
      </c>
      <c r="AP133" s="12" t="s">
        <v>49</v>
      </c>
      <c r="AQ133" s="13">
        <v>0</v>
      </c>
      <c r="AR133" s="20">
        <v>0</v>
      </c>
      <c r="AS133" s="20">
        <v>368.79</v>
      </c>
      <c r="AT133" s="20">
        <v>88.45</v>
      </c>
    </row>
    <row r="134" spans="3:46" x14ac:dyDescent="0.15">
      <c r="C134" s="12">
        <v>0</v>
      </c>
      <c r="D134" s="12">
        <v>130</v>
      </c>
      <c r="F134" s="50" t="s">
        <v>1969</v>
      </c>
      <c r="G134" s="25">
        <v>1</v>
      </c>
      <c r="H134" s="25">
        <v>331</v>
      </c>
      <c r="I134" s="25"/>
      <c r="J134" s="22">
        <v>1331</v>
      </c>
      <c r="K134" s="22"/>
      <c r="L134" s="22"/>
      <c r="M134" s="47"/>
      <c r="N134" s="22" t="s">
        <v>5</v>
      </c>
      <c r="O134" s="22" t="s">
        <v>43</v>
      </c>
      <c r="Q134" s="13">
        <v>7337</v>
      </c>
      <c r="R134" s="13">
        <v>7126</v>
      </c>
      <c r="S134" s="13">
        <v>3251</v>
      </c>
      <c r="T134" s="13">
        <v>2941</v>
      </c>
      <c r="U134" s="13">
        <v>3056</v>
      </c>
      <c r="V134" s="13">
        <v>2941</v>
      </c>
      <c r="W134" s="18">
        <f t="shared" si="30"/>
        <v>0.97124165190132206</v>
      </c>
      <c r="X134" s="18">
        <f t="shared" si="31"/>
        <v>0.94001845585973542</v>
      </c>
      <c r="Y134" s="15">
        <f t="shared" si="32"/>
        <v>9.5355275299907727E-2</v>
      </c>
      <c r="Z134" s="15">
        <f t="shared" si="33"/>
        <v>3.7630890052356022E-2</v>
      </c>
      <c r="AA134" s="15"/>
      <c r="AB134" s="12" t="s">
        <v>44</v>
      </c>
      <c r="AC134" s="13">
        <v>58</v>
      </c>
      <c r="AD134" s="15">
        <f t="shared" si="34"/>
        <v>1.7840664410950478E-2</v>
      </c>
      <c r="AE134" s="12" t="s">
        <v>7</v>
      </c>
      <c r="AF134" s="13">
        <v>24</v>
      </c>
      <c r="AG134" s="15">
        <f t="shared" si="28"/>
        <v>7.3823438941864042E-3</v>
      </c>
      <c r="AH134" s="12" t="s">
        <v>1850</v>
      </c>
      <c r="AI134" s="13">
        <v>20</v>
      </c>
      <c r="AJ134" s="15">
        <f t="shared" si="29"/>
        <v>6.1519532451553369E-3</v>
      </c>
      <c r="AN134" s="13">
        <v>6794569</v>
      </c>
      <c r="AO134" s="13">
        <v>2441</v>
      </c>
      <c r="AP134" s="12" t="s">
        <v>43</v>
      </c>
      <c r="AQ134" s="13">
        <v>0</v>
      </c>
      <c r="AR134" s="20">
        <v>0</v>
      </c>
      <c r="AS134" s="20">
        <v>293.25</v>
      </c>
      <c r="AT134" s="20">
        <v>36.97</v>
      </c>
    </row>
    <row r="135" spans="3:46" x14ac:dyDescent="0.15">
      <c r="C135" s="12">
        <v>1</v>
      </c>
      <c r="D135" s="12">
        <v>130</v>
      </c>
      <c r="F135" s="50" t="s">
        <v>1969</v>
      </c>
      <c r="G135" s="25">
        <v>1</v>
      </c>
      <c r="H135" s="25">
        <v>332</v>
      </c>
      <c r="I135" s="25"/>
      <c r="J135" s="22">
        <v>1332</v>
      </c>
      <c r="K135" s="22"/>
      <c r="L135" s="22"/>
      <c r="M135" s="47"/>
      <c r="N135" s="22" t="s">
        <v>5</v>
      </c>
      <c r="O135" s="22" t="s">
        <v>44</v>
      </c>
      <c r="Q135" s="13">
        <v>4422</v>
      </c>
      <c r="R135" s="13">
        <v>4282</v>
      </c>
      <c r="S135" s="13">
        <v>1886</v>
      </c>
      <c r="T135" s="13">
        <v>1592</v>
      </c>
      <c r="U135" s="13">
        <v>1773</v>
      </c>
      <c r="V135" s="13">
        <v>1592</v>
      </c>
      <c r="W135" s="18">
        <f t="shared" si="30"/>
        <v>0.96834011759384897</v>
      </c>
      <c r="X135" s="18">
        <f t="shared" si="31"/>
        <v>0.94008483563096501</v>
      </c>
      <c r="Y135" s="15">
        <f t="shared" si="32"/>
        <v>0.15588547189819724</v>
      </c>
      <c r="Z135" s="15">
        <f t="shared" si="33"/>
        <v>0.1020868584320361</v>
      </c>
      <c r="AA135" s="15"/>
      <c r="AB135" s="12" t="s">
        <v>45</v>
      </c>
      <c r="AC135" s="13">
        <v>43</v>
      </c>
      <c r="AD135" s="15">
        <f t="shared" si="34"/>
        <v>2.2799575821845174E-2</v>
      </c>
      <c r="AE135" s="12" t="s">
        <v>43</v>
      </c>
      <c r="AF135" s="13">
        <v>42</v>
      </c>
      <c r="AG135" s="15">
        <f t="shared" si="28"/>
        <v>2.2269353128313893E-2</v>
      </c>
      <c r="AH135" s="12" t="s">
        <v>46</v>
      </c>
      <c r="AI135" s="13">
        <v>17</v>
      </c>
      <c r="AJ135" s="15">
        <f t="shared" si="29"/>
        <v>9.0137857900318141E-3</v>
      </c>
      <c r="AN135" s="13">
        <v>3766918</v>
      </c>
      <c r="AO135" s="13">
        <v>1372</v>
      </c>
      <c r="AP135" s="12" t="s">
        <v>44</v>
      </c>
      <c r="AQ135" s="13">
        <v>0</v>
      </c>
      <c r="AR135" s="20">
        <v>0</v>
      </c>
      <c r="AS135" s="20">
        <v>187.28</v>
      </c>
      <c r="AT135" s="20">
        <v>14.12</v>
      </c>
    </row>
    <row r="136" spans="3:46" x14ac:dyDescent="0.15">
      <c r="C136" s="22">
        <v>0</v>
      </c>
      <c r="D136" s="22">
        <v>131</v>
      </c>
      <c r="E136" s="22"/>
      <c r="F136" s="49" t="s">
        <v>1970</v>
      </c>
      <c r="G136" s="25">
        <v>1</v>
      </c>
      <c r="H136" s="25">
        <v>346</v>
      </c>
      <c r="I136" s="25"/>
      <c r="J136" s="22">
        <v>1346</v>
      </c>
      <c r="K136" s="22"/>
      <c r="L136" s="22"/>
      <c r="M136" s="47"/>
      <c r="N136" s="22" t="s">
        <v>5</v>
      </c>
      <c r="O136" s="22" t="s">
        <v>50</v>
      </c>
      <c r="Q136" s="13">
        <v>17252</v>
      </c>
      <c r="R136" s="13">
        <v>17306</v>
      </c>
      <c r="S136" s="13">
        <v>8571</v>
      </c>
      <c r="T136" s="13">
        <v>7916</v>
      </c>
      <c r="U136" s="13">
        <v>8686</v>
      </c>
      <c r="V136" s="13">
        <v>7916</v>
      </c>
      <c r="W136" s="18">
        <f t="shared" si="30"/>
        <v>1.0031300718757246</v>
      </c>
      <c r="X136" s="18">
        <f t="shared" si="31"/>
        <v>1.0134173375335433</v>
      </c>
      <c r="Y136" s="15">
        <f t="shared" si="32"/>
        <v>7.6420487691051225E-2</v>
      </c>
      <c r="Z136" s="15">
        <f t="shared" si="33"/>
        <v>8.8648399723693302E-2</v>
      </c>
      <c r="AA136" s="15"/>
      <c r="AB136" s="12" t="s">
        <v>1853</v>
      </c>
      <c r="AC136" s="13">
        <v>97</v>
      </c>
      <c r="AD136" s="15">
        <f t="shared" si="34"/>
        <v>1.1317232528293081E-2</v>
      </c>
      <c r="AE136" s="12" t="s">
        <v>49</v>
      </c>
      <c r="AF136" s="13">
        <v>74</v>
      </c>
      <c r="AG136" s="15">
        <f t="shared" si="28"/>
        <v>8.6337650215844129E-3</v>
      </c>
      <c r="AH136" s="12" t="s">
        <v>55</v>
      </c>
      <c r="AI136" s="13">
        <v>51</v>
      </c>
      <c r="AJ136" s="15">
        <f t="shared" si="29"/>
        <v>5.9502975148757438E-3</v>
      </c>
      <c r="AN136" s="13">
        <v>20591658</v>
      </c>
      <c r="AO136" s="13">
        <v>7256</v>
      </c>
      <c r="AP136" s="12" t="s">
        <v>50</v>
      </c>
      <c r="AQ136" s="13">
        <v>7500</v>
      </c>
      <c r="AR136" s="20">
        <v>2.44</v>
      </c>
      <c r="AS136" s="20">
        <v>956.07</v>
      </c>
      <c r="AT136" s="20">
        <v>178.94</v>
      </c>
    </row>
    <row r="137" spans="3:46" x14ac:dyDescent="0.15">
      <c r="C137" s="22">
        <v>1</v>
      </c>
      <c r="D137" s="22">
        <v>131</v>
      </c>
      <c r="E137" s="22"/>
      <c r="F137" s="49" t="s">
        <v>1970</v>
      </c>
      <c r="G137" s="25">
        <v>1</v>
      </c>
      <c r="H137" s="25">
        <v>347</v>
      </c>
      <c r="I137" s="25"/>
      <c r="J137" s="22">
        <v>1347</v>
      </c>
      <c r="K137" s="22"/>
      <c r="L137" s="22"/>
      <c r="M137" s="47"/>
      <c r="N137" s="22" t="s">
        <v>5</v>
      </c>
      <c r="O137" s="22" t="s">
        <v>51</v>
      </c>
      <c r="Q137" s="13">
        <v>5926</v>
      </c>
      <c r="R137" s="13">
        <v>6048</v>
      </c>
      <c r="S137" s="13">
        <v>2605</v>
      </c>
      <c r="T137" s="13">
        <v>2390</v>
      </c>
      <c r="U137" s="13">
        <v>2672</v>
      </c>
      <c r="V137" s="13">
        <v>2390</v>
      </c>
      <c r="W137" s="18">
        <f t="shared" si="30"/>
        <v>1.0205872426594667</v>
      </c>
      <c r="X137" s="18">
        <f t="shared" si="31"/>
        <v>1.0257197696737044</v>
      </c>
      <c r="Y137" s="15">
        <f t="shared" si="32"/>
        <v>8.253358925143954E-2</v>
      </c>
      <c r="Z137" s="15">
        <f t="shared" si="33"/>
        <v>0.10553892215568862</v>
      </c>
      <c r="AA137" s="15"/>
      <c r="AB137" s="12" t="s">
        <v>50</v>
      </c>
      <c r="AC137" s="13">
        <v>93</v>
      </c>
      <c r="AD137" s="15">
        <f t="shared" si="34"/>
        <v>3.5700575815738961E-2</v>
      </c>
      <c r="AE137" s="12" t="s">
        <v>1854</v>
      </c>
      <c r="AF137" s="13">
        <v>55</v>
      </c>
      <c r="AG137" s="15">
        <f t="shared" si="28"/>
        <v>2.1113243761996161E-2</v>
      </c>
      <c r="AH137" s="12" t="s">
        <v>142</v>
      </c>
      <c r="AI137" s="13">
        <v>5</v>
      </c>
      <c r="AJ137" s="15">
        <f t="shared" si="29"/>
        <v>1.9193857965451055E-3</v>
      </c>
      <c r="AN137" s="13">
        <v>6465550</v>
      </c>
      <c r="AO137" s="13">
        <v>2076</v>
      </c>
      <c r="AP137" s="12" t="s">
        <v>51</v>
      </c>
      <c r="AQ137" s="13">
        <v>0</v>
      </c>
      <c r="AR137" s="20">
        <v>0</v>
      </c>
      <c r="AS137" s="20">
        <v>310.76</v>
      </c>
      <c r="AT137" s="20">
        <v>78.319999999999993</v>
      </c>
    </row>
    <row r="138" spans="3:46" x14ac:dyDescent="0.15">
      <c r="C138" s="22">
        <v>1</v>
      </c>
      <c r="D138" s="22">
        <v>131</v>
      </c>
      <c r="E138" s="22"/>
      <c r="F138" s="49" t="s">
        <v>1970</v>
      </c>
      <c r="G138" s="25">
        <v>1</v>
      </c>
      <c r="H138" s="25">
        <v>367</v>
      </c>
      <c r="I138" s="25"/>
      <c r="J138" s="22">
        <v>1367</v>
      </c>
      <c r="K138" s="22"/>
      <c r="L138" s="22"/>
      <c r="M138" s="47"/>
      <c r="N138" s="22" t="s">
        <v>5</v>
      </c>
      <c r="O138" s="22" t="s">
        <v>56</v>
      </c>
      <c r="Q138" s="13">
        <v>2690</v>
      </c>
      <c r="R138" s="13">
        <v>2716</v>
      </c>
      <c r="S138" s="13">
        <v>1347</v>
      </c>
      <c r="T138" s="13">
        <v>1340</v>
      </c>
      <c r="U138" s="13">
        <v>1372</v>
      </c>
      <c r="V138" s="13">
        <v>1340</v>
      </c>
      <c r="W138" s="18">
        <f t="shared" si="30"/>
        <v>1.0096654275092938</v>
      </c>
      <c r="X138" s="18">
        <f t="shared" si="31"/>
        <v>1.0185597624350409</v>
      </c>
      <c r="Y138" s="15">
        <f t="shared" si="32"/>
        <v>5.196733481811433E-3</v>
      </c>
      <c r="Z138" s="15">
        <f t="shared" si="33"/>
        <v>2.3323615160349854E-2</v>
      </c>
      <c r="AA138" s="15"/>
      <c r="AB138" s="22" t="s">
        <v>6</v>
      </c>
      <c r="AC138" s="23">
        <v>1</v>
      </c>
      <c r="AD138" s="15">
        <f t="shared" si="34"/>
        <v>7.4239049740163323E-4</v>
      </c>
      <c r="AE138" s="22" t="s">
        <v>1859</v>
      </c>
      <c r="AF138" s="24">
        <v>1</v>
      </c>
      <c r="AG138" s="15">
        <f t="shared" si="28"/>
        <v>7.4239049740163323E-4</v>
      </c>
      <c r="AH138" s="22" t="s">
        <v>1860</v>
      </c>
      <c r="AI138" s="23">
        <v>1</v>
      </c>
      <c r="AJ138" s="15">
        <f t="shared" si="29"/>
        <v>7.4239049740163323E-4</v>
      </c>
      <c r="AN138" s="13">
        <v>3386842</v>
      </c>
      <c r="AO138" s="13">
        <v>1148</v>
      </c>
      <c r="AP138" s="12" t="s">
        <v>56</v>
      </c>
      <c r="AQ138" s="13">
        <v>0</v>
      </c>
      <c r="AR138" s="20">
        <v>0</v>
      </c>
      <c r="AS138" s="20">
        <v>142.97</v>
      </c>
      <c r="AT138" s="20">
        <v>19.77</v>
      </c>
    </row>
    <row r="139" spans="3:46" x14ac:dyDescent="0.15">
      <c r="C139" s="22">
        <v>1</v>
      </c>
      <c r="D139" s="22">
        <v>131</v>
      </c>
      <c r="E139" s="22"/>
      <c r="F139" s="49" t="s">
        <v>1970</v>
      </c>
      <c r="G139" s="25">
        <v>1</v>
      </c>
      <c r="H139" s="25">
        <v>370</v>
      </c>
      <c r="I139" s="25"/>
      <c r="J139" s="22">
        <v>1370</v>
      </c>
      <c r="K139" s="22"/>
      <c r="L139" s="22"/>
      <c r="M139" s="47"/>
      <c r="N139" s="22" t="s">
        <v>5</v>
      </c>
      <c r="O139" s="22" t="s">
        <v>57</v>
      </c>
      <c r="Q139" s="13">
        <v>5628</v>
      </c>
      <c r="R139" s="13">
        <v>5487</v>
      </c>
      <c r="S139" s="13">
        <v>2825</v>
      </c>
      <c r="T139" s="13">
        <v>2506</v>
      </c>
      <c r="U139" s="13">
        <v>2811</v>
      </c>
      <c r="V139" s="13">
        <v>2506</v>
      </c>
      <c r="W139" s="18">
        <f t="shared" si="30"/>
        <v>0.97494669509594878</v>
      </c>
      <c r="X139" s="18">
        <f t="shared" si="31"/>
        <v>0.99504424778761058</v>
      </c>
      <c r="Y139" s="15">
        <f t="shared" si="32"/>
        <v>0.11292035398230088</v>
      </c>
      <c r="Z139" s="15">
        <f t="shared" si="33"/>
        <v>0.10850231234436143</v>
      </c>
      <c r="AA139" s="15"/>
      <c r="AB139" s="12" t="s">
        <v>58</v>
      </c>
      <c r="AC139" s="13">
        <v>189</v>
      </c>
      <c r="AD139" s="15">
        <f t="shared" si="34"/>
        <v>6.6902654867256633E-2</v>
      </c>
      <c r="AE139" s="12" t="s">
        <v>50</v>
      </c>
      <c r="AF139" s="13">
        <v>44</v>
      </c>
      <c r="AG139" s="15">
        <f t="shared" si="28"/>
        <v>1.5575221238938054E-2</v>
      </c>
      <c r="AH139" s="12" t="s">
        <v>51</v>
      </c>
      <c r="AI139" s="13">
        <v>37</v>
      </c>
      <c r="AJ139" s="15">
        <f t="shared" si="29"/>
        <v>1.3097345132743363E-2</v>
      </c>
      <c r="AN139" s="13">
        <v>5408460</v>
      </c>
      <c r="AO139" s="13">
        <v>2094</v>
      </c>
      <c r="AP139" s="12" t="s">
        <v>57</v>
      </c>
      <c r="AQ139" s="13">
        <v>0</v>
      </c>
      <c r="AR139" s="20">
        <v>0</v>
      </c>
      <c r="AS139" s="20">
        <v>568.25</v>
      </c>
      <c r="AT139" s="20">
        <v>112.85</v>
      </c>
    </row>
    <row r="140" spans="3:46" x14ac:dyDescent="0.15">
      <c r="C140" s="22">
        <v>1</v>
      </c>
      <c r="D140" s="22">
        <v>131</v>
      </c>
      <c r="E140" s="22"/>
      <c r="F140" s="49" t="s">
        <v>1970</v>
      </c>
      <c r="G140" s="25">
        <v>1</v>
      </c>
      <c r="H140" s="25">
        <v>371</v>
      </c>
      <c r="I140" s="25"/>
      <c r="J140" s="22">
        <v>1371</v>
      </c>
      <c r="K140" s="22"/>
      <c r="L140" s="22"/>
      <c r="M140" s="47"/>
      <c r="N140" s="22" t="s">
        <v>5</v>
      </c>
      <c r="O140" s="22" t="s">
        <v>58</v>
      </c>
      <c r="Q140" s="13">
        <v>8473</v>
      </c>
      <c r="R140" s="13">
        <v>8480</v>
      </c>
      <c r="S140" s="13">
        <v>3977</v>
      </c>
      <c r="T140" s="13">
        <v>3627</v>
      </c>
      <c r="U140" s="13">
        <v>3917</v>
      </c>
      <c r="V140" s="13">
        <v>3627</v>
      </c>
      <c r="W140" s="18">
        <f t="shared" si="30"/>
        <v>1.0008261536645817</v>
      </c>
      <c r="X140" s="18">
        <f t="shared" si="31"/>
        <v>0.98491325119436757</v>
      </c>
      <c r="Y140" s="15">
        <f t="shared" si="32"/>
        <v>8.8006034699522256E-2</v>
      </c>
      <c r="Z140" s="15">
        <f t="shared" si="33"/>
        <v>7.4036252233852434E-2</v>
      </c>
      <c r="AA140" s="15"/>
      <c r="AB140" s="12" t="s">
        <v>57</v>
      </c>
      <c r="AC140" s="13">
        <v>214</v>
      </c>
      <c r="AD140" s="15">
        <f t="shared" si="34"/>
        <v>5.3809404073422176E-2</v>
      </c>
      <c r="AE140" s="12" t="s">
        <v>50</v>
      </c>
      <c r="AF140" s="13">
        <v>61</v>
      </c>
      <c r="AG140" s="15">
        <f t="shared" si="28"/>
        <v>1.5338194619059593E-2</v>
      </c>
      <c r="AH140" s="12" t="s">
        <v>51</v>
      </c>
      <c r="AI140" s="13">
        <v>20</v>
      </c>
      <c r="AJ140" s="15">
        <f t="shared" si="29"/>
        <v>5.0289162685441284E-3</v>
      </c>
      <c r="AN140" s="13">
        <v>7263097</v>
      </c>
      <c r="AO140" s="13">
        <v>2884</v>
      </c>
      <c r="AP140" s="12" t="s">
        <v>58</v>
      </c>
      <c r="AQ140" s="13">
        <v>0</v>
      </c>
      <c r="AR140" s="20">
        <v>0</v>
      </c>
      <c r="AS140" s="20">
        <v>638.69000000000005</v>
      </c>
      <c r="AT140" s="20">
        <v>138.56</v>
      </c>
    </row>
    <row r="141" spans="3:46" x14ac:dyDescent="0.15">
      <c r="C141" s="22">
        <v>0</v>
      </c>
      <c r="D141" s="22">
        <v>132</v>
      </c>
      <c r="E141" s="22"/>
      <c r="F141" s="49" t="s">
        <v>1971</v>
      </c>
      <c r="G141" s="25">
        <v>1</v>
      </c>
      <c r="H141" s="25">
        <v>361</v>
      </c>
      <c r="I141" s="25"/>
      <c r="J141" s="22">
        <v>1361</v>
      </c>
      <c r="K141" s="22"/>
      <c r="L141" s="22"/>
      <c r="M141" s="47"/>
      <c r="N141" s="22" t="s">
        <v>5</v>
      </c>
      <c r="O141" s="22" t="s">
        <v>52</v>
      </c>
      <c r="Q141" s="13">
        <v>8248</v>
      </c>
      <c r="R141" s="13">
        <v>8852</v>
      </c>
      <c r="S141" s="13">
        <v>3852</v>
      </c>
      <c r="T141" s="13">
        <v>3193</v>
      </c>
      <c r="U141" s="13">
        <v>4308</v>
      </c>
      <c r="V141" s="13">
        <v>3193</v>
      </c>
      <c r="W141" s="18">
        <f t="shared" si="30"/>
        <v>1.0732298739088264</v>
      </c>
      <c r="X141" s="18">
        <f t="shared" si="31"/>
        <v>1.118380062305296</v>
      </c>
      <c r="Y141" s="15">
        <f t="shared" si="32"/>
        <v>0.17107995846313603</v>
      </c>
      <c r="Z141" s="15">
        <f t="shared" si="33"/>
        <v>0.25882079851439183</v>
      </c>
      <c r="AA141" s="15"/>
      <c r="AB141" s="12" t="s">
        <v>1855</v>
      </c>
      <c r="AC141" s="13">
        <v>230</v>
      </c>
      <c r="AD141" s="15">
        <f t="shared" si="34"/>
        <v>5.9709241952232608E-2</v>
      </c>
      <c r="AE141" s="12" t="s">
        <v>1856</v>
      </c>
      <c r="AF141" s="13">
        <v>156</v>
      </c>
      <c r="AG141" s="15">
        <f t="shared" si="28"/>
        <v>4.0498442367601244E-2</v>
      </c>
      <c r="AH141" s="12" t="s">
        <v>1857</v>
      </c>
      <c r="AI141" s="13">
        <v>106</v>
      </c>
      <c r="AJ141" s="15">
        <f t="shared" si="29"/>
        <v>2.7518172377985463E-2</v>
      </c>
      <c r="AN141" s="13">
        <v>8858268</v>
      </c>
      <c r="AO141" s="13">
        <v>3156</v>
      </c>
      <c r="AP141" s="12" t="s">
        <v>52</v>
      </c>
      <c r="AQ141" s="13">
        <v>0</v>
      </c>
      <c r="AR141" s="20">
        <v>0</v>
      </c>
      <c r="AS141" s="20">
        <v>109.53</v>
      </c>
      <c r="AT141" s="20">
        <v>24.25</v>
      </c>
    </row>
    <row r="142" spans="3:46" x14ac:dyDescent="0.15">
      <c r="C142" s="22">
        <v>1</v>
      </c>
      <c r="D142" s="22">
        <v>132</v>
      </c>
      <c r="E142" s="22"/>
      <c r="F142" s="49" t="s">
        <v>1971</v>
      </c>
      <c r="G142" s="25">
        <v>1</v>
      </c>
      <c r="H142" s="25">
        <v>362</v>
      </c>
      <c r="I142" s="25"/>
      <c r="J142" s="22">
        <v>1362</v>
      </c>
      <c r="K142" s="22"/>
      <c r="L142" s="22"/>
      <c r="M142" s="47"/>
      <c r="N142" s="22" t="s">
        <v>5</v>
      </c>
      <c r="O142" s="22" t="s">
        <v>53</v>
      </c>
      <c r="Q142" s="13">
        <v>4876</v>
      </c>
      <c r="R142" s="13">
        <v>4424</v>
      </c>
      <c r="S142" s="13">
        <v>2154</v>
      </c>
      <c r="T142" s="13">
        <v>1470</v>
      </c>
      <c r="U142" s="13">
        <v>1747</v>
      </c>
      <c r="V142" s="13">
        <v>1470</v>
      </c>
      <c r="W142" s="18">
        <f t="shared" si="30"/>
        <v>0.90730106644790809</v>
      </c>
      <c r="X142" s="18">
        <f t="shared" si="31"/>
        <v>0.81104921077065928</v>
      </c>
      <c r="Y142" s="15">
        <f t="shared" si="32"/>
        <v>0.31754874651810583</v>
      </c>
      <c r="Z142" s="15">
        <f t="shared" si="33"/>
        <v>0.15855752718946767</v>
      </c>
      <c r="AA142" s="15"/>
      <c r="AB142" s="12" t="s">
        <v>52</v>
      </c>
      <c r="AC142" s="13">
        <v>425</v>
      </c>
      <c r="AD142" s="15">
        <f t="shared" si="34"/>
        <v>0.19730733519034355</v>
      </c>
      <c r="AE142" s="12" t="s">
        <v>1855</v>
      </c>
      <c r="AF142" s="13">
        <v>84</v>
      </c>
      <c r="AG142" s="15">
        <f t="shared" si="28"/>
        <v>3.8997214484679667E-2</v>
      </c>
      <c r="AH142" s="12" t="s">
        <v>7</v>
      </c>
      <c r="AI142" s="13">
        <v>18</v>
      </c>
      <c r="AJ142" s="15">
        <f t="shared" si="29"/>
        <v>8.356545961002786E-3</v>
      </c>
      <c r="AN142" s="13">
        <v>4635818</v>
      </c>
      <c r="AO142" s="13">
        <v>1810</v>
      </c>
      <c r="AP142" s="12" t="s">
        <v>53</v>
      </c>
      <c r="AQ142" s="13">
        <v>0</v>
      </c>
      <c r="AR142" s="20">
        <v>0</v>
      </c>
      <c r="AS142" s="20">
        <v>547.71</v>
      </c>
      <c r="AT142" s="20">
        <v>42.61</v>
      </c>
    </row>
    <row r="143" spans="3:46" x14ac:dyDescent="0.15">
      <c r="C143" s="22">
        <v>1</v>
      </c>
      <c r="D143" s="22">
        <v>132</v>
      </c>
      <c r="E143" s="22"/>
      <c r="F143" s="49" t="s">
        <v>1971</v>
      </c>
      <c r="G143" s="25">
        <v>1</v>
      </c>
      <c r="H143" s="25">
        <v>363</v>
      </c>
      <c r="I143" s="25"/>
      <c r="J143" s="22">
        <v>1363</v>
      </c>
      <c r="K143" s="22"/>
      <c r="L143" s="22"/>
      <c r="M143" s="47"/>
      <c r="N143" s="22" t="s">
        <v>5</v>
      </c>
      <c r="O143" s="22" t="s">
        <v>54</v>
      </c>
      <c r="Q143" s="13">
        <v>4049</v>
      </c>
      <c r="R143" s="13">
        <v>4135</v>
      </c>
      <c r="S143" s="13">
        <v>2055</v>
      </c>
      <c r="T143" s="13">
        <v>1664</v>
      </c>
      <c r="U143" s="13">
        <v>2213</v>
      </c>
      <c r="V143" s="13">
        <v>1664</v>
      </c>
      <c r="W143" s="18">
        <f t="shared" si="30"/>
        <v>1.0212398122993331</v>
      </c>
      <c r="X143" s="18">
        <f t="shared" si="31"/>
        <v>1.0768856447688564</v>
      </c>
      <c r="Y143" s="15">
        <f t="shared" si="32"/>
        <v>0.19026763990267639</v>
      </c>
      <c r="Z143" s="15">
        <f t="shared" si="33"/>
        <v>0.24807953004970629</v>
      </c>
      <c r="AA143" s="15"/>
      <c r="AB143" s="12" t="s">
        <v>1858</v>
      </c>
      <c r="AC143" s="13">
        <v>191</v>
      </c>
      <c r="AD143" s="15">
        <f t="shared" si="34"/>
        <v>9.2944038929440392E-2</v>
      </c>
      <c r="AE143" s="12" t="s">
        <v>55</v>
      </c>
      <c r="AF143" s="13">
        <v>31</v>
      </c>
      <c r="AG143" s="15">
        <f t="shared" si="28"/>
        <v>1.5085158150851581E-2</v>
      </c>
      <c r="AH143" s="12" t="s">
        <v>7</v>
      </c>
      <c r="AI143" s="13">
        <v>30</v>
      </c>
      <c r="AJ143" s="15">
        <f t="shared" si="29"/>
        <v>1.4598540145985401E-2</v>
      </c>
      <c r="AN143" s="13">
        <v>3916612</v>
      </c>
      <c r="AO143" s="13">
        <v>1445</v>
      </c>
      <c r="AP143" s="12" t="s">
        <v>54</v>
      </c>
      <c r="AQ143" s="13">
        <v>0</v>
      </c>
      <c r="AR143" s="20">
        <v>0</v>
      </c>
      <c r="AS143" s="20">
        <v>460.58</v>
      </c>
      <c r="AT143" s="20">
        <v>82.85</v>
      </c>
    </row>
    <row r="144" spans="3:46" x14ac:dyDescent="0.15">
      <c r="C144" s="22">
        <v>1</v>
      </c>
      <c r="D144" s="22">
        <v>132</v>
      </c>
      <c r="E144" s="22"/>
      <c r="F144" s="49" t="s">
        <v>1971</v>
      </c>
      <c r="G144" s="25">
        <v>1</v>
      </c>
      <c r="H144" s="25">
        <v>364</v>
      </c>
      <c r="I144" s="25"/>
      <c r="J144" s="22">
        <v>1364</v>
      </c>
      <c r="K144" s="22"/>
      <c r="L144" s="22"/>
      <c r="M144" s="47"/>
      <c r="N144" s="22" t="s">
        <v>5</v>
      </c>
      <c r="O144" s="22" t="s">
        <v>55</v>
      </c>
      <c r="Q144" s="13">
        <v>3906</v>
      </c>
      <c r="R144" s="13">
        <v>3489</v>
      </c>
      <c r="S144" s="13">
        <v>1761</v>
      </c>
      <c r="T144" s="13">
        <v>1219</v>
      </c>
      <c r="U144" s="13">
        <v>1436</v>
      </c>
      <c r="V144" s="13">
        <v>1219</v>
      </c>
      <c r="W144" s="18">
        <f t="shared" si="30"/>
        <v>0.89324116743471582</v>
      </c>
      <c r="X144" s="18">
        <f t="shared" si="31"/>
        <v>0.81544576944917657</v>
      </c>
      <c r="Y144" s="15">
        <f t="shared" si="32"/>
        <v>0.30777967064168088</v>
      </c>
      <c r="Z144" s="15">
        <f t="shared" si="33"/>
        <v>0.1511142061281337</v>
      </c>
      <c r="AA144" s="15"/>
      <c r="AB144" s="12" t="s">
        <v>52</v>
      </c>
      <c r="AC144" s="13">
        <v>265</v>
      </c>
      <c r="AD144" s="15">
        <f t="shared" si="34"/>
        <v>0.15048268029528677</v>
      </c>
      <c r="AE144" s="12" t="s">
        <v>1855</v>
      </c>
      <c r="AF144" s="13">
        <v>111</v>
      </c>
      <c r="AG144" s="15">
        <f t="shared" si="28"/>
        <v>6.3032367972742753E-2</v>
      </c>
      <c r="AH144" s="12" t="s">
        <v>50</v>
      </c>
      <c r="AI144" s="13">
        <v>48</v>
      </c>
      <c r="AJ144" s="15">
        <f t="shared" si="29"/>
        <v>2.7257240204429302E-2</v>
      </c>
      <c r="AN144" s="13">
        <v>3416527</v>
      </c>
      <c r="AO144" s="13">
        <v>1377</v>
      </c>
      <c r="AP144" s="12" t="s">
        <v>55</v>
      </c>
      <c r="AQ144" s="13">
        <v>0</v>
      </c>
      <c r="AR144" s="20">
        <v>0</v>
      </c>
      <c r="AS144" s="20">
        <v>162.59</v>
      </c>
      <c r="AT144" s="20">
        <v>21.61</v>
      </c>
    </row>
    <row r="145" spans="3:46" x14ac:dyDescent="0.15">
      <c r="C145" s="22">
        <v>0</v>
      </c>
      <c r="D145" s="22">
        <v>133</v>
      </c>
      <c r="E145" s="22"/>
      <c r="F145" s="49" t="s">
        <v>1972</v>
      </c>
      <c r="G145" s="25">
        <v>1</v>
      </c>
      <c r="H145" s="25">
        <v>392</v>
      </c>
      <c r="I145" s="25"/>
      <c r="J145" s="22">
        <v>1392</v>
      </c>
      <c r="K145" s="22"/>
      <c r="L145" s="22"/>
      <c r="M145" s="47"/>
      <c r="N145" s="22" t="s">
        <v>5</v>
      </c>
      <c r="O145" s="22" t="s">
        <v>60</v>
      </c>
      <c r="Q145" s="13">
        <v>3137</v>
      </c>
      <c r="R145" s="13">
        <v>3192</v>
      </c>
      <c r="S145" s="13">
        <v>1393</v>
      </c>
      <c r="T145" s="13">
        <v>1244</v>
      </c>
      <c r="U145" s="13">
        <v>1444</v>
      </c>
      <c r="V145" s="13">
        <v>1244</v>
      </c>
      <c r="W145" s="18">
        <f t="shared" si="30"/>
        <v>1.0175326745298054</v>
      </c>
      <c r="X145" s="18">
        <f t="shared" si="31"/>
        <v>1.0366116295764538</v>
      </c>
      <c r="Y145" s="15">
        <f t="shared" si="32"/>
        <v>0.10696338837042355</v>
      </c>
      <c r="Z145" s="15">
        <f t="shared" si="33"/>
        <v>0.13850415512465375</v>
      </c>
      <c r="AA145" s="15"/>
      <c r="AB145" s="12" t="s">
        <v>61</v>
      </c>
      <c r="AC145" s="13">
        <v>51</v>
      </c>
      <c r="AD145" s="15">
        <f t="shared" si="34"/>
        <v>3.6611629576453697E-2</v>
      </c>
      <c r="AE145" s="13" t="s">
        <v>1861</v>
      </c>
      <c r="AF145" s="13">
        <v>33</v>
      </c>
      <c r="AG145" s="15">
        <f t="shared" si="28"/>
        <v>2.3689877961234746E-2</v>
      </c>
      <c r="AH145" s="12" t="s">
        <v>70</v>
      </c>
      <c r="AI145" s="13">
        <v>20</v>
      </c>
      <c r="AJ145" s="15">
        <f t="shared" si="29"/>
        <v>1.4357501794687724E-2</v>
      </c>
      <c r="AN145" s="13">
        <v>3147956</v>
      </c>
      <c r="AO145" s="13">
        <v>1147</v>
      </c>
      <c r="AP145" s="12" t="s">
        <v>60</v>
      </c>
      <c r="AQ145" s="13">
        <v>0</v>
      </c>
      <c r="AR145" s="20">
        <v>0</v>
      </c>
      <c r="AS145" s="20">
        <v>95.24</v>
      </c>
      <c r="AT145" s="20">
        <v>8.93</v>
      </c>
    </row>
    <row r="146" spans="3:46" x14ac:dyDescent="0.15">
      <c r="C146" s="22">
        <v>1</v>
      </c>
      <c r="D146" s="22">
        <v>133</v>
      </c>
      <c r="E146" s="22"/>
      <c r="F146" s="49" t="s">
        <v>1972</v>
      </c>
      <c r="G146" s="25">
        <v>1</v>
      </c>
      <c r="H146" s="25">
        <v>391</v>
      </c>
      <c r="I146" s="25"/>
      <c r="J146" s="22">
        <v>1391</v>
      </c>
      <c r="K146" s="22"/>
      <c r="L146" s="22"/>
      <c r="M146" s="47"/>
      <c r="N146" s="22" t="s">
        <v>5</v>
      </c>
      <c r="O146" s="22" t="s">
        <v>59</v>
      </c>
      <c r="Q146" s="13">
        <v>1499</v>
      </c>
      <c r="R146" s="13">
        <v>1405</v>
      </c>
      <c r="S146" s="13">
        <v>697</v>
      </c>
      <c r="T146" s="13">
        <v>570</v>
      </c>
      <c r="U146" s="13">
        <v>622</v>
      </c>
      <c r="V146" s="13">
        <v>570</v>
      </c>
      <c r="W146" s="18">
        <f t="shared" si="30"/>
        <v>0.93729152768512336</v>
      </c>
      <c r="X146" s="18">
        <f t="shared" si="31"/>
        <v>0.8923959827833573</v>
      </c>
      <c r="Y146" s="15">
        <f t="shared" si="32"/>
        <v>0.18220946915351507</v>
      </c>
      <c r="Z146" s="15">
        <f t="shared" si="33"/>
        <v>8.3601286173633438E-2</v>
      </c>
      <c r="AA146" s="15"/>
      <c r="AB146" s="12" t="s">
        <v>60</v>
      </c>
      <c r="AC146" s="13">
        <v>92</v>
      </c>
      <c r="AD146" s="15">
        <f t="shared" si="34"/>
        <v>0.13199426111908177</v>
      </c>
      <c r="AE146" s="12" t="s">
        <v>62</v>
      </c>
      <c r="AF146" s="13">
        <v>6</v>
      </c>
      <c r="AG146" s="15">
        <f t="shared" si="28"/>
        <v>8.60832137733142E-3</v>
      </c>
      <c r="AH146" s="12" t="s">
        <v>61</v>
      </c>
      <c r="AI146" s="13">
        <v>5</v>
      </c>
      <c r="AJ146" s="15">
        <f t="shared" si="29"/>
        <v>7.1736011477761836E-3</v>
      </c>
      <c r="AN146" s="13">
        <v>1353728</v>
      </c>
      <c r="AO146" s="13">
        <v>492</v>
      </c>
      <c r="AP146" s="12" t="s">
        <v>59</v>
      </c>
      <c r="AQ146" s="13">
        <v>0</v>
      </c>
      <c r="AR146" s="20">
        <v>0</v>
      </c>
      <c r="AS146" s="20">
        <v>437.18</v>
      </c>
      <c r="AT146" s="20">
        <v>44.06</v>
      </c>
    </row>
    <row r="147" spans="3:46" x14ac:dyDescent="0.15">
      <c r="C147" s="22">
        <v>1</v>
      </c>
      <c r="D147" s="22">
        <v>133</v>
      </c>
      <c r="E147" s="22"/>
      <c r="F147" s="49" t="s">
        <v>1972</v>
      </c>
      <c r="G147" s="25">
        <v>1</v>
      </c>
      <c r="H147" s="25">
        <v>393</v>
      </c>
      <c r="I147" s="25"/>
      <c r="J147" s="22">
        <v>1393</v>
      </c>
      <c r="K147" s="22"/>
      <c r="L147" s="22"/>
      <c r="M147" s="47"/>
      <c r="N147" s="22" t="s">
        <v>5</v>
      </c>
      <c r="O147" s="22" t="s">
        <v>61</v>
      </c>
      <c r="Q147" s="13">
        <v>3082</v>
      </c>
      <c r="R147" s="13">
        <v>3066</v>
      </c>
      <c r="S147" s="13">
        <v>1331</v>
      </c>
      <c r="T147" s="13">
        <v>1211</v>
      </c>
      <c r="U147" s="13">
        <v>1391</v>
      </c>
      <c r="V147" s="13">
        <v>1211</v>
      </c>
      <c r="W147" s="18">
        <f t="shared" si="30"/>
        <v>0.9948085658663206</v>
      </c>
      <c r="X147" s="18">
        <f t="shared" si="31"/>
        <v>1.0450788880540947</v>
      </c>
      <c r="Y147" s="15">
        <f t="shared" si="32"/>
        <v>9.0157776108189328E-2</v>
      </c>
      <c r="Z147" s="15">
        <f t="shared" si="33"/>
        <v>0.12940330697340044</v>
      </c>
      <c r="AA147" s="15"/>
      <c r="AB147" s="12" t="s">
        <v>51</v>
      </c>
      <c r="AC147" s="13">
        <v>33</v>
      </c>
      <c r="AD147" s="15">
        <f t="shared" si="34"/>
        <v>2.4793388429752067E-2</v>
      </c>
      <c r="AE147" s="12" t="s">
        <v>60</v>
      </c>
      <c r="AF147" s="13">
        <v>28</v>
      </c>
      <c r="AG147" s="15">
        <f t="shared" si="28"/>
        <v>2.1036814425244178E-2</v>
      </c>
      <c r="AH147" s="12" t="s">
        <v>62</v>
      </c>
      <c r="AI147" s="13">
        <v>15</v>
      </c>
      <c r="AJ147" s="15">
        <f t="shared" si="29"/>
        <v>1.1269722013523666E-2</v>
      </c>
      <c r="AN147" s="13">
        <v>2731981</v>
      </c>
      <c r="AO147" s="13">
        <v>1095</v>
      </c>
      <c r="AP147" s="12" t="s">
        <v>61</v>
      </c>
      <c r="AQ147" s="13">
        <v>0</v>
      </c>
      <c r="AR147" s="20">
        <v>0</v>
      </c>
      <c r="AS147" s="20">
        <v>345.65</v>
      </c>
      <c r="AT147" s="20">
        <v>44.28</v>
      </c>
    </row>
    <row r="148" spans="3:46" x14ac:dyDescent="0.15">
      <c r="C148" s="22">
        <v>0</v>
      </c>
      <c r="D148" s="22">
        <v>134</v>
      </c>
      <c r="E148" s="22"/>
      <c r="F148" s="49" t="s">
        <v>1973</v>
      </c>
      <c r="G148" s="25">
        <v>1</v>
      </c>
      <c r="H148" s="25">
        <v>400</v>
      </c>
      <c r="I148" s="25"/>
      <c r="J148" s="22">
        <v>1400</v>
      </c>
      <c r="K148" s="22">
        <v>22</v>
      </c>
      <c r="L148" s="22">
        <v>0</v>
      </c>
      <c r="M148" s="47" t="s">
        <v>2427</v>
      </c>
      <c r="N148" s="22" t="s">
        <v>5</v>
      </c>
      <c r="O148" s="22" t="s">
        <v>68</v>
      </c>
      <c r="Q148" s="13">
        <v>15018</v>
      </c>
      <c r="R148" s="13">
        <v>15681</v>
      </c>
      <c r="S148" s="13">
        <v>7820</v>
      </c>
      <c r="T148" s="13">
        <v>6659</v>
      </c>
      <c r="U148" s="13">
        <v>8336</v>
      </c>
      <c r="V148" s="13">
        <v>6659</v>
      </c>
      <c r="W148" s="18">
        <f t="shared" si="30"/>
        <v>1.0441470235717139</v>
      </c>
      <c r="X148" s="18">
        <f t="shared" si="31"/>
        <v>1.0659846547314578</v>
      </c>
      <c r="Y148" s="15">
        <f t="shared" si="32"/>
        <v>0.14846547314578004</v>
      </c>
      <c r="Z148" s="15">
        <f t="shared" si="33"/>
        <v>0.20117562380038387</v>
      </c>
      <c r="AA148" s="15"/>
      <c r="AB148" s="12" t="s">
        <v>1865</v>
      </c>
      <c r="AC148" s="13">
        <v>239</v>
      </c>
      <c r="AD148" s="15">
        <f t="shared" si="34"/>
        <v>3.0562659846547314E-2</v>
      </c>
      <c r="AE148" s="12" t="s">
        <v>63</v>
      </c>
      <c r="AF148" s="13">
        <v>215</v>
      </c>
      <c r="AG148" s="15">
        <f t="shared" si="28"/>
        <v>2.7493606138107418E-2</v>
      </c>
      <c r="AH148" s="12" t="s">
        <v>62</v>
      </c>
      <c r="AI148" s="13">
        <v>89</v>
      </c>
      <c r="AJ148" s="15">
        <f t="shared" si="29"/>
        <v>1.1381074168797954E-2</v>
      </c>
      <c r="AN148" s="13">
        <v>20051541</v>
      </c>
      <c r="AO148" s="13">
        <v>6790</v>
      </c>
      <c r="AP148" s="12" t="s">
        <v>68</v>
      </c>
      <c r="AQ148" s="13">
        <v>10559</v>
      </c>
      <c r="AR148" s="20">
        <v>3.07</v>
      </c>
      <c r="AS148" s="20">
        <v>261.33999999999997</v>
      </c>
      <c r="AT148" s="20">
        <v>70.58</v>
      </c>
    </row>
    <row r="149" spans="3:46" x14ac:dyDescent="0.15">
      <c r="C149" s="22">
        <v>1</v>
      </c>
      <c r="D149" s="22">
        <v>134</v>
      </c>
      <c r="E149" s="22"/>
      <c r="F149" s="49" t="s">
        <v>1973</v>
      </c>
      <c r="G149" s="25">
        <v>1</v>
      </c>
      <c r="H149" s="25">
        <v>394</v>
      </c>
      <c r="I149" s="25"/>
      <c r="J149" s="22">
        <v>1394</v>
      </c>
      <c r="K149" s="22"/>
      <c r="L149" s="22"/>
      <c r="M149" s="47"/>
      <c r="N149" s="22" t="s">
        <v>5</v>
      </c>
      <c r="O149" s="22" t="s">
        <v>62</v>
      </c>
      <c r="Q149" s="13">
        <v>4843</v>
      </c>
      <c r="R149" s="13">
        <v>4672</v>
      </c>
      <c r="S149" s="13">
        <v>2388</v>
      </c>
      <c r="T149" s="13">
        <v>1980</v>
      </c>
      <c r="U149" s="13">
        <v>2278</v>
      </c>
      <c r="V149" s="13">
        <v>1980</v>
      </c>
      <c r="W149" s="18">
        <f t="shared" si="30"/>
        <v>0.96469130704109018</v>
      </c>
      <c r="X149" s="18">
        <f t="shared" si="31"/>
        <v>0.95393634840871022</v>
      </c>
      <c r="Y149" s="15">
        <f t="shared" si="32"/>
        <v>0.17085427135678391</v>
      </c>
      <c r="Z149" s="15">
        <f t="shared" si="33"/>
        <v>0.13081650570676032</v>
      </c>
      <c r="AA149" s="15"/>
      <c r="AB149" s="12" t="s">
        <v>63</v>
      </c>
      <c r="AC149" s="13">
        <v>150</v>
      </c>
      <c r="AD149" s="15">
        <f t="shared" si="34"/>
        <v>6.2814070351758788E-2</v>
      </c>
      <c r="AE149" s="12" t="s">
        <v>68</v>
      </c>
      <c r="AF149" s="13">
        <v>136</v>
      </c>
      <c r="AG149" s="15">
        <f t="shared" si="28"/>
        <v>5.6951423785594639E-2</v>
      </c>
      <c r="AH149" s="12" t="s">
        <v>70</v>
      </c>
      <c r="AI149" s="13">
        <v>20</v>
      </c>
      <c r="AJ149" s="15">
        <f t="shared" si="29"/>
        <v>8.3752093802345051E-3</v>
      </c>
      <c r="AN149" s="13">
        <v>4586408</v>
      </c>
      <c r="AO149" s="13">
        <v>1845</v>
      </c>
      <c r="AP149" s="12" t="s">
        <v>62</v>
      </c>
      <c r="AQ149" s="13">
        <v>0</v>
      </c>
      <c r="AR149" s="20">
        <v>0</v>
      </c>
      <c r="AS149" s="20">
        <v>449.78</v>
      </c>
      <c r="AT149" s="20">
        <v>73.459999999999994</v>
      </c>
    </row>
    <row r="150" spans="3:46" x14ac:dyDescent="0.15">
      <c r="C150" s="22">
        <v>1</v>
      </c>
      <c r="D150" s="22">
        <v>134</v>
      </c>
      <c r="E150" s="22"/>
      <c r="F150" s="49" t="s">
        <v>1973</v>
      </c>
      <c r="G150" s="25">
        <v>1</v>
      </c>
      <c r="H150" s="25">
        <v>395</v>
      </c>
      <c r="I150" s="25"/>
      <c r="J150" s="22">
        <v>1395</v>
      </c>
      <c r="K150" s="22">
        <v>22</v>
      </c>
      <c r="L150" s="22">
        <v>1</v>
      </c>
      <c r="M150" s="47" t="s">
        <v>2427</v>
      </c>
      <c r="N150" s="22" t="s">
        <v>5</v>
      </c>
      <c r="O150" s="22" t="s">
        <v>63</v>
      </c>
      <c r="Q150" s="13">
        <v>4958</v>
      </c>
      <c r="R150" s="13">
        <v>4880</v>
      </c>
      <c r="S150" s="13">
        <v>2523</v>
      </c>
      <c r="T150" s="13">
        <v>1895</v>
      </c>
      <c r="U150" s="13">
        <v>2492</v>
      </c>
      <c r="V150" s="13">
        <v>1895</v>
      </c>
      <c r="W150" s="18">
        <f t="shared" si="30"/>
        <v>0.98426784993949168</v>
      </c>
      <c r="X150" s="18">
        <f t="shared" si="31"/>
        <v>0.98771304003170823</v>
      </c>
      <c r="Y150" s="15">
        <f t="shared" si="32"/>
        <v>0.24891002774474832</v>
      </c>
      <c r="Z150" s="15">
        <f t="shared" si="33"/>
        <v>0.23956661316211877</v>
      </c>
      <c r="AA150" s="15"/>
      <c r="AB150" s="12" t="s">
        <v>68</v>
      </c>
      <c r="AC150" s="13">
        <v>342</v>
      </c>
      <c r="AD150" s="15">
        <f t="shared" si="34"/>
        <v>0.13555291319857313</v>
      </c>
      <c r="AE150" s="13" t="s">
        <v>1862</v>
      </c>
      <c r="AF150" s="13">
        <v>76</v>
      </c>
      <c r="AG150" s="15">
        <f t="shared" si="28"/>
        <v>3.0122869599682918E-2</v>
      </c>
      <c r="AH150" s="13" t="s">
        <v>1863</v>
      </c>
      <c r="AI150" s="13">
        <v>54</v>
      </c>
      <c r="AJ150" s="15">
        <f t="shared" si="29"/>
        <v>2.1403091557669441E-2</v>
      </c>
      <c r="AN150" s="13">
        <v>4893075</v>
      </c>
      <c r="AO150" s="13">
        <v>1988</v>
      </c>
      <c r="AP150" s="12" t="s">
        <v>63</v>
      </c>
      <c r="AQ150" s="13">
        <v>0</v>
      </c>
      <c r="AR150" s="20">
        <v>0</v>
      </c>
      <c r="AS150" s="20">
        <v>197.13</v>
      </c>
      <c r="AT150" s="20">
        <v>52.8</v>
      </c>
    </row>
    <row r="151" spans="3:46" x14ac:dyDescent="0.15">
      <c r="C151" s="22">
        <v>1</v>
      </c>
      <c r="D151" s="22">
        <v>134</v>
      </c>
      <c r="E151" s="22"/>
      <c r="F151" s="49" t="s">
        <v>1973</v>
      </c>
      <c r="G151" s="25">
        <v>1</v>
      </c>
      <c r="H151" s="25">
        <v>396</v>
      </c>
      <c r="I151" s="25"/>
      <c r="J151" s="22">
        <v>1396</v>
      </c>
      <c r="K151" s="22"/>
      <c r="L151" s="22"/>
      <c r="M151" s="47"/>
      <c r="N151" s="22" t="s">
        <v>5</v>
      </c>
      <c r="O151" s="22" t="s">
        <v>64</v>
      </c>
      <c r="Q151" s="13">
        <v>2103</v>
      </c>
      <c r="R151" s="13">
        <v>2193</v>
      </c>
      <c r="S151" s="13">
        <v>1144</v>
      </c>
      <c r="T151" s="13">
        <v>959</v>
      </c>
      <c r="U151" s="13">
        <v>1213</v>
      </c>
      <c r="V151" s="13">
        <v>959</v>
      </c>
      <c r="W151" s="18">
        <f t="shared" si="30"/>
        <v>1.0427960057061341</v>
      </c>
      <c r="X151" s="18">
        <f t="shared" si="31"/>
        <v>1.0603146853146854</v>
      </c>
      <c r="Y151" s="15">
        <f t="shared" si="32"/>
        <v>0.16171328671328672</v>
      </c>
      <c r="Z151" s="15">
        <f t="shared" si="33"/>
        <v>0.20939818631492169</v>
      </c>
      <c r="AA151" s="15"/>
      <c r="AB151" s="12" t="s">
        <v>68</v>
      </c>
      <c r="AC151" s="13">
        <v>53</v>
      </c>
      <c r="AD151" s="15">
        <f t="shared" si="34"/>
        <v>4.6328671328671328E-2</v>
      </c>
      <c r="AE151" s="12" t="s">
        <v>1864</v>
      </c>
      <c r="AF151" s="13">
        <v>34</v>
      </c>
      <c r="AG151" s="15">
        <f t="shared" si="28"/>
        <v>2.972027972027972E-2</v>
      </c>
      <c r="AH151" s="12" t="s">
        <v>65</v>
      </c>
      <c r="AI151" s="13">
        <v>31</v>
      </c>
      <c r="AJ151" s="15">
        <f t="shared" si="29"/>
        <v>2.7097902097902096E-2</v>
      </c>
      <c r="AN151" s="13">
        <v>2373621</v>
      </c>
      <c r="AO151" s="13">
        <v>874</v>
      </c>
      <c r="AP151" s="12" t="s">
        <v>64</v>
      </c>
      <c r="AQ151" s="13">
        <v>0</v>
      </c>
      <c r="AR151" s="20">
        <v>0</v>
      </c>
      <c r="AS151" s="20">
        <v>114.25</v>
      </c>
      <c r="AT151" s="20">
        <v>35.880000000000003</v>
      </c>
    </row>
    <row r="152" spans="3:46" x14ac:dyDescent="0.15">
      <c r="C152" s="22">
        <v>1</v>
      </c>
      <c r="D152" s="22">
        <v>134</v>
      </c>
      <c r="E152" s="22"/>
      <c r="F152" s="49" t="s">
        <v>1973</v>
      </c>
      <c r="G152" s="25">
        <v>1</v>
      </c>
      <c r="H152" s="25">
        <v>397</v>
      </c>
      <c r="I152" s="25"/>
      <c r="J152" s="22">
        <v>1397</v>
      </c>
      <c r="K152" s="22"/>
      <c r="L152" s="22"/>
      <c r="M152" s="47"/>
      <c r="N152" s="22" t="s">
        <v>5</v>
      </c>
      <c r="O152" s="22" t="s">
        <v>65</v>
      </c>
      <c r="Q152" s="13">
        <v>1907</v>
      </c>
      <c r="R152" s="13">
        <v>2290</v>
      </c>
      <c r="S152" s="13">
        <v>1213</v>
      </c>
      <c r="T152" s="13">
        <v>1098</v>
      </c>
      <c r="U152" s="13">
        <v>1577</v>
      </c>
      <c r="V152" s="13">
        <v>1098</v>
      </c>
      <c r="W152" s="18">
        <f t="shared" si="30"/>
        <v>1.200839014158364</v>
      </c>
      <c r="X152" s="18">
        <f t="shared" si="31"/>
        <v>1.3000824402308326</v>
      </c>
      <c r="Y152" s="15">
        <f t="shared" si="32"/>
        <v>9.4806265457543282E-2</v>
      </c>
      <c r="Z152" s="15">
        <f t="shared" si="33"/>
        <v>0.30374128091312619</v>
      </c>
      <c r="AA152" s="15"/>
      <c r="AB152" s="12" t="s">
        <v>64</v>
      </c>
      <c r="AC152" s="13">
        <v>30</v>
      </c>
      <c r="AD152" s="15">
        <f t="shared" si="34"/>
        <v>2.47320692497939E-2</v>
      </c>
      <c r="AE152" s="12" t="s">
        <v>66</v>
      </c>
      <c r="AF152" s="13">
        <v>28</v>
      </c>
      <c r="AG152" s="15">
        <f t="shared" ref="AG152:AG182" si="35">AF152/$S152</f>
        <v>2.3083264633140973E-2</v>
      </c>
      <c r="AH152" s="12" t="s">
        <v>68</v>
      </c>
      <c r="AI152" s="13">
        <v>17</v>
      </c>
      <c r="AJ152" s="15">
        <f t="shared" ref="AJ152:AJ182" si="36">AI152/$S152</f>
        <v>1.4014839241549877E-2</v>
      </c>
      <c r="AN152" s="13">
        <v>2202491</v>
      </c>
      <c r="AO152" s="13">
        <v>855</v>
      </c>
      <c r="AP152" s="12" t="s">
        <v>65</v>
      </c>
      <c r="AQ152" s="13">
        <v>0</v>
      </c>
      <c r="AR152" s="20">
        <v>0</v>
      </c>
      <c r="AS152" s="20">
        <v>119.84</v>
      </c>
      <c r="AT152" s="20">
        <v>38.94</v>
      </c>
    </row>
    <row r="153" spans="3:46" x14ac:dyDescent="0.15">
      <c r="C153" s="22">
        <v>1</v>
      </c>
      <c r="D153" s="22">
        <v>134</v>
      </c>
      <c r="E153" s="22"/>
      <c r="F153" s="49" t="s">
        <v>1973</v>
      </c>
      <c r="G153" s="25">
        <v>1</v>
      </c>
      <c r="H153" s="25">
        <v>398</v>
      </c>
      <c r="I153" s="25"/>
      <c r="J153" s="22">
        <v>1398</v>
      </c>
      <c r="K153" s="22"/>
      <c r="L153" s="22"/>
      <c r="M153" s="47"/>
      <c r="N153" s="22" t="s">
        <v>5</v>
      </c>
      <c r="O153" s="22" t="s">
        <v>66</v>
      </c>
      <c r="Q153" s="13">
        <v>2294</v>
      </c>
      <c r="R153" s="13">
        <v>2260</v>
      </c>
      <c r="S153" s="13">
        <v>1202</v>
      </c>
      <c r="T153" s="13">
        <v>898</v>
      </c>
      <c r="U153" s="13">
        <v>1194</v>
      </c>
      <c r="V153" s="13">
        <v>898</v>
      </c>
      <c r="W153" s="18">
        <f t="shared" si="30"/>
        <v>0.98517872711421095</v>
      </c>
      <c r="X153" s="18">
        <f t="shared" si="31"/>
        <v>0.99334442595673877</v>
      </c>
      <c r="Y153" s="15">
        <f t="shared" si="32"/>
        <v>0.25291181364392679</v>
      </c>
      <c r="Z153" s="15">
        <f t="shared" si="33"/>
        <v>0.24790619765494137</v>
      </c>
      <c r="AA153" s="15"/>
      <c r="AB153" s="12" t="s">
        <v>65</v>
      </c>
      <c r="AC153" s="13">
        <v>173</v>
      </c>
      <c r="AD153" s="15">
        <f t="shared" si="34"/>
        <v>0.14392678868552414</v>
      </c>
      <c r="AE153" s="12" t="s">
        <v>67</v>
      </c>
      <c r="AF153" s="13">
        <v>34</v>
      </c>
      <c r="AG153" s="15">
        <f t="shared" si="35"/>
        <v>2.8286189683860232E-2</v>
      </c>
      <c r="AH153" s="12" t="s">
        <v>68</v>
      </c>
      <c r="AI153" s="13">
        <v>50</v>
      </c>
      <c r="AJ153" s="15">
        <f t="shared" si="36"/>
        <v>4.1597337770382693E-2</v>
      </c>
      <c r="AN153" s="13">
        <v>1919391</v>
      </c>
      <c r="AO153" s="13">
        <v>845</v>
      </c>
      <c r="AP153" s="12" t="s">
        <v>66</v>
      </c>
      <c r="AQ153" s="13">
        <v>0</v>
      </c>
      <c r="AR153" s="20">
        <v>0</v>
      </c>
      <c r="AS153" s="20">
        <v>189.41</v>
      </c>
      <c r="AT153" s="20">
        <v>30.86</v>
      </c>
    </row>
    <row r="154" spans="3:46" x14ac:dyDescent="0.15">
      <c r="C154" s="22">
        <v>1</v>
      </c>
      <c r="D154" s="22">
        <v>134</v>
      </c>
      <c r="E154" s="22"/>
      <c r="F154" s="49" t="s">
        <v>1973</v>
      </c>
      <c r="G154" s="25">
        <v>1</v>
      </c>
      <c r="H154" s="25">
        <v>399</v>
      </c>
      <c r="I154" s="25"/>
      <c r="J154" s="22">
        <v>1399</v>
      </c>
      <c r="K154" s="22">
        <v>22</v>
      </c>
      <c r="L154" s="22">
        <v>1</v>
      </c>
      <c r="M154" s="47" t="s">
        <v>2427</v>
      </c>
      <c r="N154" s="22" t="s">
        <v>5</v>
      </c>
      <c r="O154" s="22" t="s">
        <v>67</v>
      </c>
      <c r="Q154" s="13">
        <v>3187</v>
      </c>
      <c r="R154" s="13">
        <v>3278</v>
      </c>
      <c r="S154" s="13">
        <v>1546</v>
      </c>
      <c r="T154" s="13">
        <v>1228</v>
      </c>
      <c r="U154" s="13">
        <v>1690</v>
      </c>
      <c r="V154" s="13">
        <v>1228</v>
      </c>
      <c r="W154" s="18">
        <f t="shared" si="30"/>
        <v>1.0285534985880138</v>
      </c>
      <c r="X154" s="18">
        <f t="shared" si="31"/>
        <v>1.0931435963777489</v>
      </c>
      <c r="Y154" s="15">
        <f t="shared" si="32"/>
        <v>0.2056921086675291</v>
      </c>
      <c r="Z154" s="15">
        <f t="shared" si="33"/>
        <v>0.27337278106508878</v>
      </c>
      <c r="AA154" s="15"/>
      <c r="AB154" s="12" t="s">
        <v>68</v>
      </c>
      <c r="AC154" s="13">
        <v>166</v>
      </c>
      <c r="AD154" s="15">
        <f t="shared" si="34"/>
        <v>0.1073738680465718</v>
      </c>
      <c r="AE154" s="13" t="s">
        <v>66</v>
      </c>
      <c r="AF154" s="13">
        <v>62</v>
      </c>
      <c r="AG154" s="15">
        <f t="shared" si="35"/>
        <v>4.0103492884864166E-2</v>
      </c>
      <c r="AH154" s="13" t="s">
        <v>1863</v>
      </c>
      <c r="AI154" s="13">
        <v>23</v>
      </c>
      <c r="AJ154" s="15">
        <f t="shared" si="36"/>
        <v>1.4877102199223804E-2</v>
      </c>
      <c r="AN154" s="13">
        <v>3398674</v>
      </c>
      <c r="AO154" s="13">
        <v>1309</v>
      </c>
      <c r="AP154" s="12" t="s">
        <v>67</v>
      </c>
      <c r="AQ154" s="13">
        <v>0</v>
      </c>
      <c r="AR154" s="20">
        <v>0</v>
      </c>
      <c r="AS154" s="20">
        <v>231.49</v>
      </c>
      <c r="AT154" s="20">
        <v>36.4</v>
      </c>
    </row>
    <row r="155" spans="3:46" x14ac:dyDescent="0.15">
      <c r="C155" s="22">
        <v>0</v>
      </c>
      <c r="D155" s="22">
        <v>135</v>
      </c>
      <c r="E155" s="22"/>
      <c r="F155" s="49" t="s">
        <v>1974</v>
      </c>
      <c r="G155" s="25">
        <v>1</v>
      </c>
      <c r="H155" s="25">
        <v>402</v>
      </c>
      <c r="I155" s="25"/>
      <c r="J155" s="22">
        <v>1402</v>
      </c>
      <c r="K155" s="22">
        <v>23</v>
      </c>
      <c r="L155" s="22">
        <v>0</v>
      </c>
      <c r="M155" s="47" t="s">
        <v>2428</v>
      </c>
      <c r="N155" s="22" t="s">
        <v>5</v>
      </c>
      <c r="O155" s="22" t="s">
        <v>70</v>
      </c>
      <c r="Q155" s="13">
        <v>13042</v>
      </c>
      <c r="R155" s="13">
        <v>12254</v>
      </c>
      <c r="S155" s="13">
        <v>6281</v>
      </c>
      <c r="T155" s="13">
        <v>4505</v>
      </c>
      <c r="U155" s="13">
        <v>5490</v>
      </c>
      <c r="V155" s="13">
        <v>4505</v>
      </c>
      <c r="W155" s="18">
        <f t="shared" si="30"/>
        <v>0.93957981904615862</v>
      </c>
      <c r="X155" s="18">
        <f t="shared" si="31"/>
        <v>0.87406463938863244</v>
      </c>
      <c r="Y155" s="15">
        <f t="shared" si="32"/>
        <v>0.28275752268747018</v>
      </c>
      <c r="Z155" s="15">
        <f t="shared" si="33"/>
        <v>0.17941712204007285</v>
      </c>
      <c r="AA155" s="15"/>
      <c r="AB155" s="12" t="s">
        <v>69</v>
      </c>
      <c r="AC155" s="13">
        <v>690</v>
      </c>
      <c r="AD155" s="15">
        <f t="shared" si="34"/>
        <v>0.10985511861168604</v>
      </c>
      <c r="AE155" s="12" t="s">
        <v>71</v>
      </c>
      <c r="AF155" s="13">
        <v>646</v>
      </c>
      <c r="AG155" s="15">
        <f t="shared" si="35"/>
        <v>0.1028498646712307</v>
      </c>
      <c r="AH155" s="12" t="s">
        <v>68</v>
      </c>
      <c r="AI155" s="13">
        <v>125</v>
      </c>
      <c r="AJ155" s="15">
        <f t="shared" si="36"/>
        <v>1.9901289603566311E-2</v>
      </c>
      <c r="AN155" s="13">
        <v>13703304</v>
      </c>
      <c r="AO155" s="13">
        <v>5160</v>
      </c>
      <c r="AP155" s="12" t="s">
        <v>70</v>
      </c>
      <c r="AQ155" s="13">
        <v>10272</v>
      </c>
      <c r="AR155" s="20">
        <v>3.4</v>
      </c>
      <c r="AS155" s="20">
        <v>70.599999999999994</v>
      </c>
      <c r="AT155" s="20">
        <v>13.68</v>
      </c>
    </row>
    <row r="156" spans="3:46" x14ac:dyDescent="0.15">
      <c r="C156" s="22">
        <v>1</v>
      </c>
      <c r="D156" s="22">
        <v>135</v>
      </c>
      <c r="E156" s="22"/>
      <c r="F156" s="49" t="s">
        <v>1974</v>
      </c>
      <c r="G156" s="25">
        <v>1</v>
      </c>
      <c r="H156" s="25">
        <v>401</v>
      </c>
      <c r="I156" s="25"/>
      <c r="J156" s="22">
        <v>1401</v>
      </c>
      <c r="K156" s="22">
        <v>23</v>
      </c>
      <c r="L156" s="22">
        <v>1</v>
      </c>
      <c r="M156" s="47" t="s">
        <v>2428</v>
      </c>
      <c r="N156" s="22" t="s">
        <v>5</v>
      </c>
      <c r="O156" s="22" t="s">
        <v>69</v>
      </c>
      <c r="Q156" s="13">
        <v>6224</v>
      </c>
      <c r="R156" s="13">
        <v>5784</v>
      </c>
      <c r="S156" s="13">
        <v>3496</v>
      </c>
      <c r="T156" s="13">
        <v>2195</v>
      </c>
      <c r="U156" s="13">
        <v>3177</v>
      </c>
      <c r="V156" s="13">
        <v>2195</v>
      </c>
      <c r="W156" s="18">
        <f t="shared" si="30"/>
        <v>0.92930591259640105</v>
      </c>
      <c r="X156" s="18">
        <f t="shared" si="31"/>
        <v>0.90875286041189929</v>
      </c>
      <c r="Y156" s="15">
        <f t="shared" si="32"/>
        <v>0.37213958810068648</v>
      </c>
      <c r="Z156" s="15">
        <f t="shared" si="33"/>
        <v>0.30909663204280768</v>
      </c>
      <c r="AA156" s="15"/>
      <c r="AB156" s="12" t="s">
        <v>71</v>
      </c>
      <c r="AC156" s="13">
        <v>589</v>
      </c>
      <c r="AD156" s="15">
        <f t="shared" si="34"/>
        <v>0.16847826086956522</v>
      </c>
      <c r="AE156" s="12" t="s">
        <v>70</v>
      </c>
      <c r="AF156" s="13">
        <v>478</v>
      </c>
      <c r="AG156" s="15">
        <f t="shared" si="35"/>
        <v>0.13672768878718536</v>
      </c>
      <c r="AH156" s="12" t="s">
        <v>68</v>
      </c>
      <c r="AI156" s="13">
        <v>141</v>
      </c>
      <c r="AJ156" s="15">
        <f t="shared" si="36"/>
        <v>4.0331807780320368E-2</v>
      </c>
      <c r="AN156" s="13">
        <v>7290883</v>
      </c>
      <c r="AO156" s="13">
        <v>2549</v>
      </c>
      <c r="AP156" s="12" t="s">
        <v>69</v>
      </c>
      <c r="AQ156" s="13">
        <v>0</v>
      </c>
      <c r="AR156" s="20">
        <v>0</v>
      </c>
      <c r="AS156" s="20">
        <v>304.91000000000003</v>
      </c>
      <c r="AT156" s="20">
        <v>89.39</v>
      </c>
    </row>
    <row r="157" spans="3:46" x14ac:dyDescent="0.15">
      <c r="C157" s="22">
        <v>1</v>
      </c>
      <c r="D157" s="22">
        <v>135</v>
      </c>
      <c r="E157" s="22"/>
      <c r="F157" s="49" t="s">
        <v>1974</v>
      </c>
      <c r="G157" s="25">
        <v>1</v>
      </c>
      <c r="H157" s="25">
        <v>403</v>
      </c>
      <c r="I157" s="25"/>
      <c r="J157" s="22">
        <v>1403</v>
      </c>
      <c r="K157" s="22"/>
      <c r="L157" s="22"/>
      <c r="M157" s="47"/>
      <c r="N157" s="22" t="s">
        <v>5</v>
      </c>
      <c r="O157" s="22" t="s">
        <v>71</v>
      </c>
      <c r="Q157" s="13">
        <v>1771</v>
      </c>
      <c r="R157" s="13">
        <v>3079</v>
      </c>
      <c r="S157" s="13">
        <v>887</v>
      </c>
      <c r="T157" s="13">
        <v>718</v>
      </c>
      <c r="U157" s="13">
        <v>2222</v>
      </c>
      <c r="V157" s="13">
        <v>718</v>
      </c>
      <c r="W157" s="18">
        <f t="shared" si="30"/>
        <v>1.738565782044043</v>
      </c>
      <c r="X157" s="18">
        <f t="shared" si="31"/>
        <v>2.5050732807215335</v>
      </c>
      <c r="Y157" s="15">
        <f t="shared" si="32"/>
        <v>0.19052987598647125</v>
      </c>
      <c r="Z157" s="15">
        <f t="shared" si="33"/>
        <v>0.67686768676867681</v>
      </c>
      <c r="AA157" s="15"/>
      <c r="AB157" s="12" t="s">
        <v>70</v>
      </c>
      <c r="AC157" s="13">
        <v>81</v>
      </c>
      <c r="AD157" s="15">
        <f t="shared" si="34"/>
        <v>9.1319052987598653E-2</v>
      </c>
      <c r="AE157" s="12" t="s">
        <v>69</v>
      </c>
      <c r="AF157" s="13">
        <v>39</v>
      </c>
      <c r="AG157" s="15">
        <f t="shared" si="35"/>
        <v>4.3968432919954906E-2</v>
      </c>
      <c r="AH157" s="12" t="s">
        <v>72</v>
      </c>
      <c r="AI157" s="13">
        <v>17</v>
      </c>
      <c r="AJ157" s="15">
        <f t="shared" si="36"/>
        <v>1.9165727170236752E-2</v>
      </c>
      <c r="AN157" s="13">
        <v>1735010</v>
      </c>
      <c r="AO157" s="13">
        <v>644</v>
      </c>
      <c r="AP157" s="12" t="s">
        <v>71</v>
      </c>
      <c r="AQ157" s="13">
        <v>0</v>
      </c>
      <c r="AR157" s="20">
        <v>0</v>
      </c>
      <c r="AS157" s="20">
        <v>82.28</v>
      </c>
      <c r="AT157" s="20">
        <v>5.57</v>
      </c>
    </row>
    <row r="158" spans="3:46" x14ac:dyDescent="0.15">
      <c r="C158" s="22">
        <v>1</v>
      </c>
      <c r="D158" s="22">
        <v>135</v>
      </c>
      <c r="E158" s="22"/>
      <c r="F158" s="49" t="s">
        <v>1974</v>
      </c>
      <c r="G158" s="25">
        <v>1</v>
      </c>
      <c r="H158" s="25">
        <v>404</v>
      </c>
      <c r="I158" s="25"/>
      <c r="J158" s="22">
        <v>1404</v>
      </c>
      <c r="K158" s="22"/>
      <c r="L158" s="22"/>
      <c r="M158" s="47"/>
      <c r="N158" s="22" t="s">
        <v>5</v>
      </c>
      <c r="O158" s="22" t="s">
        <v>72</v>
      </c>
      <c r="Q158" s="13">
        <v>1004</v>
      </c>
      <c r="R158" s="13">
        <v>924</v>
      </c>
      <c r="S158" s="13">
        <v>472</v>
      </c>
      <c r="T158" s="13">
        <v>361</v>
      </c>
      <c r="U158" s="13">
        <v>410</v>
      </c>
      <c r="V158" s="13">
        <v>361</v>
      </c>
      <c r="W158" s="18">
        <f t="shared" si="30"/>
        <v>0.92031872509960155</v>
      </c>
      <c r="X158" s="18">
        <f t="shared" si="31"/>
        <v>0.86864406779661019</v>
      </c>
      <c r="Y158" s="15">
        <f t="shared" si="32"/>
        <v>0.23516949152542374</v>
      </c>
      <c r="Z158" s="15">
        <f t="shared" si="33"/>
        <v>0.11951219512195121</v>
      </c>
      <c r="AA158" s="15"/>
      <c r="AB158" s="12" t="s">
        <v>1866</v>
      </c>
      <c r="AC158" s="13">
        <v>49</v>
      </c>
      <c r="AD158" s="15">
        <f t="shared" si="34"/>
        <v>0.1038135593220339</v>
      </c>
      <c r="AE158" s="12" t="s">
        <v>70</v>
      </c>
      <c r="AF158" s="13">
        <v>32</v>
      </c>
      <c r="AG158" s="15">
        <f t="shared" si="35"/>
        <v>6.7796610169491525E-2</v>
      </c>
      <c r="AH158" s="12" t="s">
        <v>69</v>
      </c>
      <c r="AI158" s="13">
        <v>15</v>
      </c>
      <c r="AJ158" s="15">
        <f t="shared" si="36"/>
        <v>3.1779661016949151E-2</v>
      </c>
      <c r="AN158" s="13">
        <v>986952</v>
      </c>
      <c r="AO158" s="13">
        <v>352</v>
      </c>
      <c r="AP158" s="12" t="s">
        <v>72</v>
      </c>
      <c r="AQ158" s="13">
        <v>0</v>
      </c>
      <c r="AR158" s="20">
        <v>0</v>
      </c>
      <c r="AS158" s="20">
        <v>147.80000000000001</v>
      </c>
      <c r="AT158" s="20">
        <v>9.65</v>
      </c>
    </row>
    <row r="159" spans="3:46" x14ac:dyDescent="0.15">
      <c r="C159" s="22">
        <v>0</v>
      </c>
      <c r="D159" s="22">
        <v>136</v>
      </c>
      <c r="E159" s="22"/>
      <c r="F159" s="49" t="s">
        <v>1975</v>
      </c>
      <c r="G159" s="25">
        <v>1</v>
      </c>
      <c r="H159" s="25">
        <v>408</v>
      </c>
      <c r="I159" s="25"/>
      <c r="J159" s="22">
        <v>1408</v>
      </c>
      <c r="K159" s="42">
        <v>1</v>
      </c>
      <c r="L159" s="42">
        <v>1</v>
      </c>
      <c r="M159" s="48" t="s">
        <v>2401</v>
      </c>
      <c r="N159" s="22" t="s">
        <v>5</v>
      </c>
      <c r="O159" s="22" t="s">
        <v>76</v>
      </c>
      <c r="Q159" s="13">
        <v>19607</v>
      </c>
      <c r="R159" s="13">
        <v>19027</v>
      </c>
      <c r="S159" s="13">
        <v>8938</v>
      </c>
      <c r="T159" s="13">
        <v>7037</v>
      </c>
      <c r="U159" s="13">
        <v>8617</v>
      </c>
      <c r="V159" s="13">
        <v>7037</v>
      </c>
      <c r="W159" s="18">
        <f t="shared" si="30"/>
        <v>0.97041872800530427</v>
      </c>
      <c r="X159" s="18">
        <f t="shared" si="31"/>
        <v>0.96408592526292236</v>
      </c>
      <c r="Y159" s="15">
        <f t="shared" si="32"/>
        <v>0.21268740210337883</v>
      </c>
      <c r="Z159" s="15">
        <f t="shared" si="33"/>
        <v>0.18335847742833933</v>
      </c>
      <c r="AA159" s="15"/>
      <c r="AB159" s="12" t="s">
        <v>8</v>
      </c>
      <c r="AC159" s="13">
        <v>813</v>
      </c>
      <c r="AD159" s="15">
        <f t="shared" si="34"/>
        <v>9.095994629671067E-2</v>
      </c>
      <c r="AE159" s="12" t="s">
        <v>75</v>
      </c>
      <c r="AF159" s="13">
        <v>405</v>
      </c>
      <c r="AG159" s="15">
        <f t="shared" si="35"/>
        <v>4.5312150369210116E-2</v>
      </c>
      <c r="AH159" s="12" t="s">
        <v>1846</v>
      </c>
      <c r="AI159" s="13">
        <v>161</v>
      </c>
      <c r="AJ159" s="15">
        <f t="shared" si="36"/>
        <v>1.8012978294920563E-2</v>
      </c>
      <c r="AN159" s="13">
        <v>18185386</v>
      </c>
      <c r="AO159" s="13">
        <v>7351</v>
      </c>
      <c r="AP159" s="12" t="s">
        <v>76</v>
      </c>
      <c r="AQ159" s="13">
        <v>8913</v>
      </c>
      <c r="AR159" s="20">
        <v>2.84</v>
      </c>
      <c r="AS159" s="20">
        <v>140.59</v>
      </c>
      <c r="AT159" s="20">
        <v>39.53</v>
      </c>
    </row>
    <row r="160" spans="3:46" x14ac:dyDescent="0.15">
      <c r="C160" s="22">
        <v>1</v>
      </c>
      <c r="D160" s="22">
        <v>136</v>
      </c>
      <c r="E160" s="22"/>
      <c r="F160" s="49" t="s">
        <v>1975</v>
      </c>
      <c r="G160" s="25">
        <v>1</v>
      </c>
      <c r="H160" s="25">
        <v>405</v>
      </c>
      <c r="I160" s="25"/>
      <c r="J160" s="22">
        <v>1405</v>
      </c>
      <c r="K160" s="22"/>
      <c r="L160" s="22"/>
      <c r="M160" s="47"/>
      <c r="N160" s="22" t="s">
        <v>5</v>
      </c>
      <c r="O160" s="22" t="s">
        <v>73</v>
      </c>
      <c r="Q160" s="13">
        <v>2115</v>
      </c>
      <c r="R160" s="13">
        <v>1990</v>
      </c>
      <c r="S160" s="13">
        <v>1043</v>
      </c>
      <c r="T160" s="13">
        <v>821</v>
      </c>
      <c r="U160" s="13">
        <v>963</v>
      </c>
      <c r="V160" s="13">
        <v>821</v>
      </c>
      <c r="W160" s="18">
        <f t="shared" si="30"/>
        <v>0.94089834515366433</v>
      </c>
      <c r="X160" s="18">
        <f t="shared" si="31"/>
        <v>0.92329817833173533</v>
      </c>
      <c r="Y160" s="15">
        <f t="shared" si="32"/>
        <v>0.21284755512943432</v>
      </c>
      <c r="Z160" s="15">
        <f t="shared" si="33"/>
        <v>0.14745586708203531</v>
      </c>
      <c r="AA160" s="15"/>
      <c r="AB160" s="12" t="s">
        <v>74</v>
      </c>
      <c r="AC160" s="13">
        <v>91</v>
      </c>
      <c r="AD160" s="15">
        <f t="shared" si="34"/>
        <v>8.7248322147651006E-2</v>
      </c>
      <c r="AE160" s="12" t="s">
        <v>76</v>
      </c>
      <c r="AF160" s="13">
        <v>57</v>
      </c>
      <c r="AG160" s="15">
        <f t="shared" si="35"/>
        <v>5.4650047938638542E-2</v>
      </c>
      <c r="AH160" s="12" t="s">
        <v>8</v>
      </c>
      <c r="AI160" s="13">
        <v>13</v>
      </c>
      <c r="AJ160" s="15">
        <f t="shared" si="36"/>
        <v>1.2464046021093002E-2</v>
      </c>
      <c r="AN160" s="13">
        <v>1687925</v>
      </c>
      <c r="AO160" s="13">
        <v>696</v>
      </c>
      <c r="AP160" s="12" t="s">
        <v>73</v>
      </c>
      <c r="AQ160" s="13">
        <v>0</v>
      </c>
      <c r="AR160" s="20">
        <v>0</v>
      </c>
      <c r="AS160" s="20">
        <v>238.14</v>
      </c>
      <c r="AT160" s="20">
        <v>50.74</v>
      </c>
    </row>
    <row r="161" spans="3:46" x14ac:dyDescent="0.15">
      <c r="C161" s="22">
        <v>1</v>
      </c>
      <c r="D161" s="22">
        <v>136</v>
      </c>
      <c r="E161" s="22"/>
      <c r="F161" s="49" t="s">
        <v>1975</v>
      </c>
      <c r="G161" s="25">
        <v>1</v>
      </c>
      <c r="H161" s="25">
        <v>406</v>
      </c>
      <c r="I161" s="25"/>
      <c r="J161" s="22">
        <v>1406</v>
      </c>
      <c r="K161" s="42">
        <v>1</v>
      </c>
      <c r="L161" s="42">
        <v>2</v>
      </c>
      <c r="M161" s="48" t="s">
        <v>2401</v>
      </c>
      <c r="N161" s="22" t="s">
        <v>5</v>
      </c>
      <c r="O161" s="22" t="s">
        <v>74</v>
      </c>
      <c r="Q161" s="13">
        <v>3188</v>
      </c>
      <c r="R161" s="13">
        <v>3107</v>
      </c>
      <c r="S161" s="13">
        <v>1574</v>
      </c>
      <c r="T161" s="13">
        <v>1263</v>
      </c>
      <c r="U161" s="13">
        <v>1553</v>
      </c>
      <c r="V161" s="13">
        <v>1263</v>
      </c>
      <c r="W161" s="18">
        <f t="shared" si="30"/>
        <v>0.97459222082810537</v>
      </c>
      <c r="X161" s="18">
        <f t="shared" si="31"/>
        <v>0.98665819567979673</v>
      </c>
      <c r="Y161" s="15">
        <f t="shared" si="32"/>
        <v>0.19758576874205844</v>
      </c>
      <c r="Z161" s="15">
        <f t="shared" si="33"/>
        <v>0.18673535093367674</v>
      </c>
      <c r="AA161" s="15"/>
      <c r="AB161" s="12" t="s">
        <v>76</v>
      </c>
      <c r="AC161" s="13">
        <v>176</v>
      </c>
      <c r="AD161" s="15">
        <f t="shared" si="34"/>
        <v>0.11181702668360864</v>
      </c>
      <c r="AE161" s="12" t="s">
        <v>8</v>
      </c>
      <c r="AF161" s="13">
        <v>35</v>
      </c>
      <c r="AG161" s="15">
        <f t="shared" si="35"/>
        <v>2.2236340533672173E-2</v>
      </c>
      <c r="AH161" s="12" t="s">
        <v>73</v>
      </c>
      <c r="AI161" s="13">
        <v>35</v>
      </c>
      <c r="AJ161" s="15">
        <f t="shared" si="36"/>
        <v>2.2236340533672173E-2</v>
      </c>
      <c r="AN161" s="13">
        <v>2290095</v>
      </c>
      <c r="AO161" s="13">
        <v>982</v>
      </c>
      <c r="AP161" s="12" t="s">
        <v>74</v>
      </c>
      <c r="AQ161" s="13">
        <v>0</v>
      </c>
      <c r="AR161" s="20">
        <v>0</v>
      </c>
      <c r="AS161" s="20">
        <v>188.36</v>
      </c>
      <c r="AT161" s="20">
        <v>26.67</v>
      </c>
    </row>
    <row r="162" spans="3:46" x14ac:dyDescent="0.15">
      <c r="C162" s="22">
        <v>1</v>
      </c>
      <c r="D162" s="22">
        <v>136</v>
      </c>
      <c r="E162" s="22"/>
      <c r="F162" s="49" t="s">
        <v>1975</v>
      </c>
      <c r="G162" s="25">
        <v>1</v>
      </c>
      <c r="H162" s="25">
        <v>407</v>
      </c>
      <c r="I162" s="25"/>
      <c r="J162" s="22">
        <v>1407</v>
      </c>
      <c r="K162" s="42">
        <v>1</v>
      </c>
      <c r="L162" s="42">
        <v>2</v>
      </c>
      <c r="M162" s="48" t="s">
        <v>2401</v>
      </c>
      <c r="N162" s="22" t="s">
        <v>5</v>
      </c>
      <c r="O162" s="22" t="s">
        <v>75</v>
      </c>
      <c r="Q162" s="13">
        <v>3498</v>
      </c>
      <c r="R162" s="13">
        <v>3632</v>
      </c>
      <c r="S162" s="13">
        <v>1873</v>
      </c>
      <c r="T162" s="13">
        <v>1459</v>
      </c>
      <c r="U162" s="13">
        <v>2103</v>
      </c>
      <c r="V162" s="13">
        <v>1459</v>
      </c>
      <c r="W162" s="18">
        <f t="shared" si="30"/>
        <v>1.0383076043453401</v>
      </c>
      <c r="X162" s="18">
        <f t="shared" si="31"/>
        <v>1.1227976508275495</v>
      </c>
      <c r="Y162" s="15">
        <f t="shared" si="32"/>
        <v>0.22103577148958889</v>
      </c>
      <c r="Z162" s="15">
        <f t="shared" si="33"/>
        <v>0.30622919638611507</v>
      </c>
      <c r="AA162" s="15"/>
      <c r="AB162" s="12" t="s">
        <v>76</v>
      </c>
      <c r="AC162" s="13">
        <v>242</v>
      </c>
      <c r="AD162" s="15">
        <f t="shared" si="34"/>
        <v>0.12920448478376936</v>
      </c>
      <c r="AE162" s="12" t="s">
        <v>8</v>
      </c>
      <c r="AF162" s="13">
        <v>79</v>
      </c>
      <c r="AG162" s="15">
        <f t="shared" si="35"/>
        <v>4.217832354511479E-2</v>
      </c>
      <c r="AH162" s="12" t="s">
        <v>6</v>
      </c>
      <c r="AI162" s="13">
        <v>16</v>
      </c>
      <c r="AJ162" s="15">
        <f t="shared" si="36"/>
        <v>8.5424452749599568E-3</v>
      </c>
      <c r="AN162" s="13">
        <v>2933235</v>
      </c>
      <c r="AO162" s="13">
        <v>1128</v>
      </c>
      <c r="AP162" s="12" t="s">
        <v>75</v>
      </c>
      <c r="AQ162" s="13">
        <v>0</v>
      </c>
      <c r="AR162" s="20">
        <v>0</v>
      </c>
      <c r="AS162" s="20">
        <v>167.96</v>
      </c>
      <c r="AT162" s="20">
        <v>40.71</v>
      </c>
    </row>
    <row r="163" spans="3:46" x14ac:dyDescent="0.15">
      <c r="C163" s="22">
        <v>0</v>
      </c>
      <c r="D163" s="22">
        <v>137</v>
      </c>
      <c r="E163" s="22"/>
      <c r="F163" s="49" t="s">
        <v>1976</v>
      </c>
      <c r="G163" s="25">
        <v>1</v>
      </c>
      <c r="H163" s="25">
        <v>429</v>
      </c>
      <c r="I163" s="25"/>
      <c r="J163" s="22">
        <v>1429</v>
      </c>
      <c r="K163" s="22"/>
      <c r="L163" s="22"/>
      <c r="M163" s="47"/>
      <c r="N163" s="22" t="s">
        <v>5</v>
      </c>
      <c r="O163" s="22" t="s">
        <v>83</v>
      </c>
      <c r="Q163" s="13">
        <v>12344</v>
      </c>
      <c r="R163" s="13">
        <v>12379</v>
      </c>
      <c r="S163" s="13">
        <v>5847</v>
      </c>
      <c r="T163" s="13">
        <v>4354</v>
      </c>
      <c r="U163" s="13">
        <v>6016</v>
      </c>
      <c r="V163" s="13">
        <v>4354</v>
      </c>
      <c r="W163" s="18">
        <f t="shared" si="30"/>
        <v>1.0028353856124432</v>
      </c>
      <c r="X163" s="18">
        <f t="shared" si="31"/>
        <v>1.0289037113049426</v>
      </c>
      <c r="Y163" s="15">
        <f t="shared" si="32"/>
        <v>0.25534462117325124</v>
      </c>
      <c r="Z163" s="15">
        <f t="shared" si="33"/>
        <v>0.27626329787234044</v>
      </c>
      <c r="AA163" s="15"/>
      <c r="AB163" s="12" t="s">
        <v>15</v>
      </c>
      <c r="AC163" s="13">
        <v>298</v>
      </c>
      <c r="AD163" s="15">
        <f t="shared" si="34"/>
        <v>5.0966307508123823E-2</v>
      </c>
      <c r="AE163" s="12" t="s">
        <v>82</v>
      </c>
      <c r="AF163" s="13">
        <v>259</v>
      </c>
      <c r="AG163" s="15">
        <f t="shared" si="35"/>
        <v>4.4296220283906278E-2</v>
      </c>
      <c r="AH163" s="12" t="s">
        <v>81</v>
      </c>
      <c r="AI163" s="13">
        <v>250</v>
      </c>
      <c r="AJ163" s="15">
        <f t="shared" si="36"/>
        <v>4.2756969386009917E-2</v>
      </c>
      <c r="AN163" s="13">
        <v>11800316</v>
      </c>
      <c r="AO163" s="13">
        <v>4714</v>
      </c>
      <c r="AP163" s="12" t="s">
        <v>83</v>
      </c>
      <c r="AQ163" s="13">
        <v>6441</v>
      </c>
      <c r="AR163" s="20">
        <v>1.67</v>
      </c>
      <c r="AS163" s="20">
        <v>203.93</v>
      </c>
      <c r="AT163" s="20">
        <v>93.21</v>
      </c>
    </row>
    <row r="164" spans="3:46" x14ac:dyDescent="0.15">
      <c r="C164" s="22">
        <v>1</v>
      </c>
      <c r="D164" s="22">
        <v>137</v>
      </c>
      <c r="E164" s="22"/>
      <c r="F164" s="49" t="s">
        <v>1976</v>
      </c>
      <c r="G164" s="25">
        <v>1</v>
      </c>
      <c r="H164" s="25">
        <v>427</v>
      </c>
      <c r="I164" s="25"/>
      <c r="J164" s="22">
        <v>1427</v>
      </c>
      <c r="K164" s="22"/>
      <c r="L164" s="22"/>
      <c r="M164" s="47"/>
      <c r="N164" s="22" t="s">
        <v>5</v>
      </c>
      <c r="O164" s="22" t="s">
        <v>81</v>
      </c>
      <c r="Q164" s="13">
        <v>5314</v>
      </c>
      <c r="R164" s="13">
        <v>5326</v>
      </c>
      <c r="S164" s="13">
        <v>2760</v>
      </c>
      <c r="T164" s="13">
        <v>2025</v>
      </c>
      <c r="U164" s="13">
        <v>2929</v>
      </c>
      <c r="V164" s="13">
        <v>2025</v>
      </c>
      <c r="W164" s="18">
        <f t="shared" ref="W164:W182" si="37">R164/Q164</f>
        <v>1.0022581859239743</v>
      </c>
      <c r="X164" s="18">
        <f t="shared" ref="X164:X182" si="38">U164/S164</f>
        <v>1.0612318840579711</v>
      </c>
      <c r="Y164" s="15">
        <f t="shared" ref="Y164:Y182" si="39">(S164-T164)/S164</f>
        <v>0.26630434782608697</v>
      </c>
      <c r="Z164" s="15">
        <f t="shared" ref="Z164:Z182" si="40">(U164-V164)/U164</f>
        <v>0.30863776032775692</v>
      </c>
      <c r="AA164" s="15"/>
      <c r="AB164" s="12" t="s">
        <v>83</v>
      </c>
      <c r="AC164" s="13">
        <v>246</v>
      </c>
      <c r="AD164" s="15">
        <f t="shared" ref="AD164:AD182" si="41">AC164/$S164</f>
        <v>8.9130434782608695E-2</v>
      </c>
      <c r="AE164" s="12" t="s">
        <v>82</v>
      </c>
      <c r="AF164" s="13">
        <v>121</v>
      </c>
      <c r="AG164" s="15">
        <f t="shared" si="35"/>
        <v>4.3840579710144927E-2</v>
      </c>
      <c r="AH164" s="12" t="s">
        <v>29</v>
      </c>
      <c r="AI164" s="13">
        <v>72</v>
      </c>
      <c r="AJ164" s="15">
        <f t="shared" si="36"/>
        <v>2.6086956521739129E-2</v>
      </c>
      <c r="AN164" s="13">
        <v>5009979</v>
      </c>
      <c r="AO164" s="13">
        <v>2051</v>
      </c>
      <c r="AP164" s="12" t="s">
        <v>81</v>
      </c>
      <c r="AQ164" s="13">
        <v>0</v>
      </c>
      <c r="AR164" s="20">
        <v>0</v>
      </c>
      <c r="AS164" s="20">
        <v>133.74</v>
      </c>
      <c r="AT164" s="20">
        <v>84.35</v>
      </c>
    </row>
    <row r="165" spans="3:46" x14ac:dyDescent="0.15">
      <c r="C165" s="22">
        <v>1</v>
      </c>
      <c r="D165" s="22">
        <v>137</v>
      </c>
      <c r="E165" s="22"/>
      <c r="F165" s="49" t="s">
        <v>1976</v>
      </c>
      <c r="G165" s="25">
        <v>1</v>
      </c>
      <c r="H165" s="25">
        <v>428</v>
      </c>
      <c r="I165" s="25"/>
      <c r="J165" s="22">
        <v>1428</v>
      </c>
      <c r="K165" s="22"/>
      <c r="L165" s="22"/>
      <c r="M165" s="47"/>
      <c r="N165" s="22" t="s">
        <v>5</v>
      </c>
      <c r="O165" s="22" t="s">
        <v>82</v>
      </c>
      <c r="Q165" s="13">
        <v>11076</v>
      </c>
      <c r="R165" s="13">
        <v>11140</v>
      </c>
      <c r="S165" s="13">
        <v>5851</v>
      </c>
      <c r="T165" s="13">
        <v>4289</v>
      </c>
      <c r="U165" s="13">
        <v>6151</v>
      </c>
      <c r="V165" s="13">
        <v>4289</v>
      </c>
      <c r="W165" s="18">
        <f t="shared" si="37"/>
        <v>1.005778259299386</v>
      </c>
      <c r="X165" s="18">
        <f t="shared" si="38"/>
        <v>1.0512732866176722</v>
      </c>
      <c r="Y165" s="15">
        <f t="shared" si="39"/>
        <v>0.26696291232267988</v>
      </c>
      <c r="Z165" s="15">
        <f t="shared" si="40"/>
        <v>0.30271500569013171</v>
      </c>
      <c r="AA165" s="15"/>
      <c r="AB165" s="22" t="s">
        <v>6</v>
      </c>
      <c r="AC165" s="23">
        <v>367</v>
      </c>
      <c r="AD165" s="26">
        <f t="shared" si="41"/>
        <v>6.2724320628952321E-2</v>
      </c>
      <c r="AE165" s="22" t="s">
        <v>38</v>
      </c>
      <c r="AF165" s="23">
        <v>235</v>
      </c>
      <c r="AG165" s="26">
        <f t="shared" si="35"/>
        <v>4.0164074517176553E-2</v>
      </c>
      <c r="AH165" s="12" t="s">
        <v>83</v>
      </c>
      <c r="AI165" s="13">
        <v>186</v>
      </c>
      <c r="AJ165" s="15">
        <f t="shared" si="36"/>
        <v>3.1789437702956759E-2</v>
      </c>
      <c r="AN165" s="13">
        <v>12764692</v>
      </c>
      <c r="AO165" s="13">
        <v>4671</v>
      </c>
      <c r="AP165" s="12" t="s">
        <v>82</v>
      </c>
      <c r="AQ165" s="13">
        <v>0</v>
      </c>
      <c r="AR165" s="20">
        <v>0</v>
      </c>
      <c r="AS165" s="20">
        <v>168.52</v>
      </c>
      <c r="AT165" s="20">
        <v>150.07</v>
      </c>
    </row>
    <row r="166" spans="3:46" x14ac:dyDescent="0.15">
      <c r="C166" s="22">
        <v>0</v>
      </c>
      <c r="D166" s="22">
        <v>138</v>
      </c>
      <c r="E166" s="22"/>
      <c r="F166" s="49" t="s">
        <v>1977</v>
      </c>
      <c r="G166" s="25">
        <v>1</v>
      </c>
      <c r="H166" s="25">
        <v>484</v>
      </c>
      <c r="I166" s="25"/>
      <c r="J166" s="22">
        <v>1484</v>
      </c>
      <c r="K166" s="22"/>
      <c r="L166" s="22"/>
      <c r="M166" s="47"/>
      <c r="N166" s="22" t="s">
        <v>5</v>
      </c>
      <c r="O166" s="22" t="s">
        <v>114</v>
      </c>
      <c r="Q166" s="13">
        <v>7327</v>
      </c>
      <c r="R166" s="13">
        <v>7327</v>
      </c>
      <c r="S166" s="13">
        <v>3579</v>
      </c>
      <c r="T166" s="13">
        <v>3261</v>
      </c>
      <c r="U166" s="13">
        <v>3567</v>
      </c>
      <c r="V166" s="13">
        <v>3261</v>
      </c>
      <c r="W166" s="18">
        <f t="shared" si="37"/>
        <v>1</v>
      </c>
      <c r="X166" s="18">
        <f t="shared" si="38"/>
        <v>0.99664710813076274</v>
      </c>
      <c r="Y166" s="15">
        <f t="shared" si="39"/>
        <v>8.8851634534786256E-2</v>
      </c>
      <c r="Z166" s="15">
        <f t="shared" si="40"/>
        <v>8.5786375105130361E-2</v>
      </c>
      <c r="AA166" s="15"/>
      <c r="AB166" s="12" t="s">
        <v>113</v>
      </c>
      <c r="AC166" s="13">
        <v>131</v>
      </c>
      <c r="AD166" s="15">
        <f t="shared" si="41"/>
        <v>3.6602402905839618E-2</v>
      </c>
      <c r="AE166" s="12" t="s">
        <v>115</v>
      </c>
      <c r="AF166" s="13">
        <v>39</v>
      </c>
      <c r="AG166" s="15">
        <f t="shared" si="35"/>
        <v>1.0896898575020955E-2</v>
      </c>
      <c r="AH166" s="12" t="s">
        <v>1870</v>
      </c>
      <c r="AI166" s="13">
        <v>24</v>
      </c>
      <c r="AJ166" s="15">
        <f t="shared" si="36"/>
        <v>6.7057837384744343E-3</v>
      </c>
      <c r="AN166" s="13">
        <v>7563714</v>
      </c>
      <c r="AO166" s="13">
        <v>2944</v>
      </c>
      <c r="AP166" s="12" t="s">
        <v>114</v>
      </c>
      <c r="AQ166" s="13">
        <v>0</v>
      </c>
      <c r="AR166" s="20">
        <v>0</v>
      </c>
      <c r="AS166" s="20">
        <v>472.65</v>
      </c>
      <c r="AT166" s="20">
        <v>81.73</v>
      </c>
    </row>
    <row r="167" spans="3:46" x14ac:dyDescent="0.15">
      <c r="C167" s="22">
        <v>1</v>
      </c>
      <c r="D167" s="22">
        <v>138</v>
      </c>
      <c r="E167" s="22"/>
      <c r="F167" s="49" t="s">
        <v>1977</v>
      </c>
      <c r="G167" s="25">
        <v>1</v>
      </c>
      <c r="H167" s="25">
        <v>483</v>
      </c>
      <c r="I167" s="25"/>
      <c r="J167" s="22">
        <v>1483</v>
      </c>
      <c r="K167" s="22"/>
      <c r="L167" s="22"/>
      <c r="M167" s="47"/>
      <c r="N167" s="22" t="s">
        <v>5</v>
      </c>
      <c r="O167" s="22" t="s">
        <v>113</v>
      </c>
      <c r="Q167" s="13">
        <v>3265</v>
      </c>
      <c r="R167" s="13">
        <v>3283</v>
      </c>
      <c r="S167" s="13">
        <v>1643</v>
      </c>
      <c r="T167" s="13">
        <v>1484</v>
      </c>
      <c r="U167" s="13">
        <v>1690</v>
      </c>
      <c r="V167" s="13">
        <v>1484</v>
      </c>
      <c r="W167" s="18">
        <f t="shared" si="37"/>
        <v>1.0055130168453292</v>
      </c>
      <c r="X167" s="18">
        <f t="shared" si="38"/>
        <v>1.0286062081558125</v>
      </c>
      <c r="Y167" s="15">
        <f t="shared" si="39"/>
        <v>9.6774193548387094E-2</v>
      </c>
      <c r="Z167" s="15">
        <f t="shared" si="40"/>
        <v>0.12189349112426036</v>
      </c>
      <c r="AA167" s="15"/>
      <c r="AB167" s="12" t="s">
        <v>114</v>
      </c>
      <c r="AC167" s="13">
        <v>111</v>
      </c>
      <c r="AD167" s="15">
        <f t="shared" si="41"/>
        <v>6.7559342665855143E-2</v>
      </c>
      <c r="AE167" s="12" t="s">
        <v>17</v>
      </c>
      <c r="AF167" s="13">
        <v>16</v>
      </c>
      <c r="AG167" s="15">
        <f t="shared" si="35"/>
        <v>9.7382836275106514E-3</v>
      </c>
      <c r="AH167" s="12" t="s">
        <v>112</v>
      </c>
      <c r="AI167" s="13">
        <v>13</v>
      </c>
      <c r="AJ167" s="15">
        <f t="shared" si="36"/>
        <v>7.9123554473524045E-3</v>
      </c>
      <c r="AN167" s="13">
        <v>3292632</v>
      </c>
      <c r="AO167" s="13">
        <v>1198</v>
      </c>
      <c r="AP167" s="12" t="s">
        <v>113</v>
      </c>
      <c r="AQ167" s="13">
        <v>0</v>
      </c>
      <c r="AR167" s="20">
        <v>0</v>
      </c>
      <c r="AS167" s="20">
        <v>454.6</v>
      </c>
      <c r="AT167" s="20">
        <v>90.33</v>
      </c>
    </row>
    <row r="168" spans="3:46" x14ac:dyDescent="0.15">
      <c r="C168" s="22">
        <v>1</v>
      </c>
      <c r="D168" s="22">
        <v>138</v>
      </c>
      <c r="E168" s="22"/>
      <c r="F168" s="49" t="s">
        <v>1977</v>
      </c>
      <c r="G168" s="25">
        <v>1</v>
      </c>
      <c r="H168" s="25">
        <v>485</v>
      </c>
      <c r="I168" s="25"/>
      <c r="J168" s="22">
        <v>1485</v>
      </c>
      <c r="K168" s="22"/>
      <c r="L168" s="22"/>
      <c r="M168" s="47"/>
      <c r="N168" s="22" t="s">
        <v>5</v>
      </c>
      <c r="O168" s="22" t="s">
        <v>115</v>
      </c>
      <c r="Q168" s="13">
        <v>1217</v>
      </c>
      <c r="R168" s="13">
        <v>1197</v>
      </c>
      <c r="S168" s="13">
        <v>634</v>
      </c>
      <c r="T168" s="13">
        <v>580</v>
      </c>
      <c r="U168" s="13">
        <v>643</v>
      </c>
      <c r="V168" s="13">
        <v>580</v>
      </c>
      <c r="W168" s="18">
        <f t="shared" si="37"/>
        <v>0.98356614626129824</v>
      </c>
      <c r="X168" s="18">
        <f t="shared" si="38"/>
        <v>1.0141955835962144</v>
      </c>
      <c r="Y168" s="15">
        <f t="shared" si="39"/>
        <v>8.5173501577287064E-2</v>
      </c>
      <c r="Z168" s="15">
        <f t="shared" si="40"/>
        <v>9.7978227060653192E-2</v>
      </c>
      <c r="AA168" s="15"/>
      <c r="AB168" s="12" t="s">
        <v>114</v>
      </c>
      <c r="AC168" s="13">
        <v>31</v>
      </c>
      <c r="AD168" s="15">
        <f t="shared" si="41"/>
        <v>4.8895899053627762E-2</v>
      </c>
      <c r="AE168" s="12" t="s">
        <v>116</v>
      </c>
      <c r="AF168" s="13">
        <v>9</v>
      </c>
      <c r="AG168" s="15">
        <f t="shared" si="35"/>
        <v>1.4195583596214511E-2</v>
      </c>
      <c r="AH168" s="12" t="s">
        <v>113</v>
      </c>
      <c r="AI168" s="13">
        <v>3</v>
      </c>
      <c r="AJ168" s="15">
        <f t="shared" si="36"/>
        <v>4.7318611987381704E-3</v>
      </c>
      <c r="AN168" s="13">
        <v>1363652</v>
      </c>
      <c r="AO168" s="13">
        <v>458</v>
      </c>
      <c r="AP168" s="12" t="s">
        <v>115</v>
      </c>
      <c r="AQ168" s="13">
        <v>0</v>
      </c>
      <c r="AR168" s="20">
        <v>0</v>
      </c>
      <c r="AS168" s="20">
        <v>279.51</v>
      </c>
      <c r="AT168" s="20">
        <v>50.17</v>
      </c>
    </row>
    <row r="169" spans="3:46" x14ac:dyDescent="0.15">
      <c r="C169" s="22">
        <v>0</v>
      </c>
      <c r="D169" s="22">
        <v>139</v>
      </c>
      <c r="E169" s="22"/>
      <c r="F169" s="49" t="s">
        <v>1979</v>
      </c>
      <c r="G169" s="25">
        <v>1</v>
      </c>
      <c r="H169" s="25">
        <v>555</v>
      </c>
      <c r="I169" s="25"/>
      <c r="J169" s="22">
        <v>1555</v>
      </c>
      <c r="K169" s="22">
        <v>25</v>
      </c>
      <c r="L169" s="22">
        <v>0</v>
      </c>
      <c r="M169" s="47" t="s">
        <v>2430</v>
      </c>
      <c r="N169" s="22" t="s">
        <v>5</v>
      </c>
      <c r="O169" s="22" t="s">
        <v>135</v>
      </c>
      <c r="Q169" s="13">
        <v>20873</v>
      </c>
      <c r="R169" s="13">
        <v>20655</v>
      </c>
      <c r="S169" s="13">
        <v>9676</v>
      </c>
      <c r="T169" s="13">
        <v>8635</v>
      </c>
      <c r="U169" s="13">
        <v>9438</v>
      </c>
      <c r="V169" s="13">
        <v>8635</v>
      </c>
      <c r="W169" s="18">
        <f t="shared" si="37"/>
        <v>0.98955588559382934</v>
      </c>
      <c r="X169" s="18">
        <f t="shared" si="38"/>
        <v>0.97540305911533687</v>
      </c>
      <c r="Y169" s="15">
        <f t="shared" si="39"/>
        <v>0.10758577924762298</v>
      </c>
      <c r="Z169" s="15">
        <f t="shared" si="40"/>
        <v>8.5081585081585087E-2</v>
      </c>
      <c r="AA169" s="15"/>
      <c r="AB169" s="12" t="s">
        <v>136</v>
      </c>
      <c r="AC169" s="13">
        <v>624</v>
      </c>
      <c r="AD169" s="15">
        <f t="shared" si="41"/>
        <v>6.4489458453906578E-2</v>
      </c>
      <c r="AE169" s="12" t="s">
        <v>13</v>
      </c>
      <c r="AF169" s="13">
        <v>119</v>
      </c>
      <c r="AG169" s="15">
        <f t="shared" si="35"/>
        <v>1.2298470442331542E-2</v>
      </c>
      <c r="AH169" s="12" t="s">
        <v>134</v>
      </c>
      <c r="AI169" s="13">
        <v>76</v>
      </c>
      <c r="AJ169" s="15">
        <f t="shared" si="36"/>
        <v>7.8544853245142623E-3</v>
      </c>
      <c r="AN169" s="13">
        <v>23464480</v>
      </c>
      <c r="AO169" s="13">
        <v>8619</v>
      </c>
      <c r="AP169" s="12" t="s">
        <v>135</v>
      </c>
      <c r="AQ169" s="13">
        <v>10851</v>
      </c>
      <c r="AR169" s="20">
        <v>3.74</v>
      </c>
      <c r="AS169" s="20">
        <v>1332.45</v>
      </c>
      <c r="AT169" s="20">
        <v>199.95</v>
      </c>
    </row>
    <row r="170" spans="3:46" x14ac:dyDescent="0.15">
      <c r="C170" s="22">
        <v>1</v>
      </c>
      <c r="D170" s="22">
        <v>139</v>
      </c>
      <c r="E170" s="22"/>
      <c r="F170" s="49" t="s">
        <v>1979</v>
      </c>
      <c r="G170" s="25">
        <v>1</v>
      </c>
      <c r="H170" s="25">
        <v>559</v>
      </c>
      <c r="I170" s="25"/>
      <c r="J170" s="22">
        <v>1559</v>
      </c>
      <c r="K170" s="22"/>
      <c r="L170" s="22"/>
      <c r="M170" s="47"/>
      <c r="N170" s="22" t="s">
        <v>5</v>
      </c>
      <c r="O170" s="22" t="s">
        <v>136</v>
      </c>
      <c r="Q170" s="13">
        <v>9231</v>
      </c>
      <c r="R170" s="13">
        <v>9379</v>
      </c>
      <c r="S170" s="13">
        <v>4775</v>
      </c>
      <c r="T170" s="13">
        <v>4181</v>
      </c>
      <c r="U170" s="13">
        <v>5025</v>
      </c>
      <c r="V170" s="13">
        <v>4181</v>
      </c>
      <c r="W170" s="18">
        <f t="shared" si="37"/>
        <v>1.0160329325100206</v>
      </c>
      <c r="X170" s="18">
        <f t="shared" si="38"/>
        <v>1.0523560209424083</v>
      </c>
      <c r="Y170" s="15">
        <f t="shared" si="39"/>
        <v>0.12439790575916231</v>
      </c>
      <c r="Z170" s="15">
        <f t="shared" si="40"/>
        <v>0.16796019900497514</v>
      </c>
      <c r="AA170" s="15"/>
      <c r="AB170" s="12" t="s">
        <v>135</v>
      </c>
      <c r="AC170" s="13">
        <v>420</v>
      </c>
      <c r="AD170" s="15">
        <f t="shared" si="41"/>
        <v>8.7958115183246074E-2</v>
      </c>
      <c r="AE170" s="12" t="s">
        <v>24</v>
      </c>
      <c r="AF170" s="13">
        <v>72</v>
      </c>
      <c r="AG170" s="15">
        <f t="shared" si="35"/>
        <v>1.5078534031413612E-2</v>
      </c>
      <c r="AH170" s="12" t="s">
        <v>134</v>
      </c>
      <c r="AI170" s="13">
        <v>29</v>
      </c>
      <c r="AJ170" s="15">
        <f t="shared" si="36"/>
        <v>6.0732984293193721E-3</v>
      </c>
      <c r="AN170" s="13">
        <v>12492114</v>
      </c>
      <c r="AO170" s="13">
        <v>3969</v>
      </c>
      <c r="AP170" s="12" t="s">
        <v>136</v>
      </c>
      <c r="AQ170" s="13">
        <v>0</v>
      </c>
      <c r="AR170" s="20">
        <v>0</v>
      </c>
      <c r="AS170" s="20">
        <v>505.79</v>
      </c>
      <c r="AT170" s="20">
        <v>166.04</v>
      </c>
    </row>
    <row r="171" spans="3:46" x14ac:dyDescent="0.15">
      <c r="C171" s="22">
        <v>0</v>
      </c>
      <c r="D171" s="22">
        <v>140</v>
      </c>
      <c r="E171" s="22"/>
      <c r="F171" s="49" t="s">
        <v>1980</v>
      </c>
      <c r="G171" s="25">
        <v>1</v>
      </c>
      <c r="H171" s="25">
        <v>610</v>
      </c>
      <c r="I171" s="25"/>
      <c r="J171" s="22">
        <v>1610</v>
      </c>
      <c r="K171" s="22">
        <v>26</v>
      </c>
      <c r="L171" s="22">
        <v>0</v>
      </c>
      <c r="M171" s="47" t="s">
        <v>2429</v>
      </c>
      <c r="N171" s="22" t="s">
        <v>5</v>
      </c>
      <c r="O171" s="22" t="s">
        <v>155</v>
      </c>
      <c r="Q171" s="13">
        <v>23231</v>
      </c>
      <c r="R171" s="13">
        <v>23371</v>
      </c>
      <c r="S171" s="13">
        <v>11258</v>
      </c>
      <c r="T171" s="13">
        <v>10151</v>
      </c>
      <c r="U171" s="13">
        <v>11320</v>
      </c>
      <c r="V171" s="13">
        <v>10151</v>
      </c>
      <c r="W171" s="18">
        <f t="shared" si="37"/>
        <v>1.0060264302010244</v>
      </c>
      <c r="X171" s="18">
        <f t="shared" si="38"/>
        <v>1.0055071948836383</v>
      </c>
      <c r="Y171" s="15">
        <f t="shared" si="39"/>
        <v>9.8330076390122576E-2</v>
      </c>
      <c r="Z171" s="15">
        <f t="shared" si="40"/>
        <v>0.10326855123674912</v>
      </c>
      <c r="AA171" s="15"/>
      <c r="AB171" s="12" t="s">
        <v>1876</v>
      </c>
      <c r="AC171" s="13">
        <v>474</v>
      </c>
      <c r="AD171" s="15">
        <f t="shared" si="41"/>
        <v>4.2103393142654114E-2</v>
      </c>
      <c r="AE171" s="12" t="s">
        <v>152</v>
      </c>
      <c r="AF171" s="13">
        <v>243</v>
      </c>
      <c r="AG171" s="15">
        <f t="shared" si="35"/>
        <v>2.1584650914904958E-2</v>
      </c>
      <c r="AH171" s="12" t="s">
        <v>149</v>
      </c>
      <c r="AI171" s="13">
        <v>88</v>
      </c>
      <c r="AJ171" s="15">
        <f t="shared" si="36"/>
        <v>7.8166637058092025E-3</v>
      </c>
      <c r="AN171" s="13">
        <v>24413333</v>
      </c>
      <c r="AO171" s="13">
        <v>9302</v>
      </c>
      <c r="AP171" s="12" t="s">
        <v>155</v>
      </c>
      <c r="AQ171" s="13">
        <v>11640</v>
      </c>
      <c r="AR171" s="20">
        <v>3.46</v>
      </c>
      <c r="AS171" s="20">
        <v>1147.55</v>
      </c>
      <c r="AT171" s="20">
        <v>233.07</v>
      </c>
    </row>
    <row r="172" spans="3:46" x14ac:dyDescent="0.15">
      <c r="C172" s="22">
        <v>1</v>
      </c>
      <c r="D172" s="22">
        <v>140</v>
      </c>
      <c r="E172" s="22"/>
      <c r="F172" s="49" t="s">
        <v>1980</v>
      </c>
      <c r="G172" s="25">
        <v>1</v>
      </c>
      <c r="H172" s="25">
        <v>601</v>
      </c>
      <c r="I172" s="25"/>
      <c r="J172" s="22">
        <v>1601</v>
      </c>
      <c r="K172" s="22"/>
      <c r="L172" s="22"/>
      <c r="M172" s="47"/>
      <c r="N172" s="22" t="s">
        <v>5</v>
      </c>
      <c r="O172" s="22" t="s">
        <v>149</v>
      </c>
      <c r="Q172" s="13">
        <v>12378</v>
      </c>
      <c r="R172" s="13">
        <v>12226</v>
      </c>
      <c r="S172" s="13">
        <v>6591</v>
      </c>
      <c r="T172" s="13">
        <v>5766</v>
      </c>
      <c r="U172" s="13">
        <v>6602</v>
      </c>
      <c r="V172" s="13">
        <v>5766</v>
      </c>
      <c r="W172" s="18">
        <f t="shared" si="37"/>
        <v>0.98772014865083213</v>
      </c>
      <c r="X172" s="18">
        <f t="shared" si="38"/>
        <v>1.0016689424973448</v>
      </c>
      <c r="Y172" s="15">
        <f t="shared" si="39"/>
        <v>0.12517068730086481</v>
      </c>
      <c r="Z172" s="15">
        <f t="shared" si="40"/>
        <v>0.12662829445622539</v>
      </c>
      <c r="AA172" s="15"/>
      <c r="AB172" s="12" t="s">
        <v>150</v>
      </c>
      <c r="AC172" s="13">
        <v>252</v>
      </c>
      <c r="AD172" s="15">
        <f t="shared" si="41"/>
        <v>3.823395539371871E-2</v>
      </c>
      <c r="AE172" s="12" t="s">
        <v>148</v>
      </c>
      <c r="AF172" s="13">
        <v>146</v>
      </c>
      <c r="AG172" s="15">
        <f t="shared" si="35"/>
        <v>2.2151418601122744E-2</v>
      </c>
      <c r="AH172" s="12" t="s">
        <v>18</v>
      </c>
      <c r="AI172" s="13">
        <v>139</v>
      </c>
      <c r="AJ172" s="15">
        <f t="shared" si="36"/>
        <v>2.1089364284630558E-2</v>
      </c>
      <c r="AN172" s="13">
        <v>14334313</v>
      </c>
      <c r="AO172" s="13">
        <v>5167</v>
      </c>
      <c r="AP172" s="12" t="s">
        <v>149</v>
      </c>
      <c r="AQ172" s="13">
        <v>0</v>
      </c>
      <c r="AR172" s="20">
        <v>0</v>
      </c>
      <c r="AS172" s="20">
        <v>992.11</v>
      </c>
      <c r="AT172" s="20">
        <v>230.3</v>
      </c>
    </row>
    <row r="173" spans="3:46" x14ac:dyDescent="0.15">
      <c r="C173" s="22">
        <v>1</v>
      </c>
      <c r="D173" s="22">
        <v>140</v>
      </c>
      <c r="E173" s="22"/>
      <c r="F173" s="49" t="s">
        <v>1980</v>
      </c>
      <c r="G173" s="25">
        <v>1</v>
      </c>
      <c r="H173" s="25">
        <v>602</v>
      </c>
      <c r="I173" s="25"/>
      <c r="J173" s="22">
        <v>1602</v>
      </c>
      <c r="K173" s="22"/>
      <c r="L173" s="22"/>
      <c r="M173" s="47"/>
      <c r="N173" s="22" t="s">
        <v>5</v>
      </c>
      <c r="O173" s="22" t="s">
        <v>150</v>
      </c>
      <c r="Q173" s="13">
        <v>5315</v>
      </c>
      <c r="R173" s="13">
        <v>5380</v>
      </c>
      <c r="S173" s="13">
        <v>2842</v>
      </c>
      <c r="T173" s="13">
        <v>2472</v>
      </c>
      <c r="U173" s="13">
        <v>2912</v>
      </c>
      <c r="V173" s="13">
        <v>2472</v>
      </c>
      <c r="W173" s="18">
        <f t="shared" si="37"/>
        <v>1.0122295390404517</v>
      </c>
      <c r="X173" s="18">
        <f t="shared" si="38"/>
        <v>1.0246305418719213</v>
      </c>
      <c r="Y173" s="15">
        <f t="shared" si="39"/>
        <v>0.13019000703729769</v>
      </c>
      <c r="Z173" s="15">
        <f t="shared" si="40"/>
        <v>0.15109890109890109</v>
      </c>
      <c r="AA173" s="15"/>
      <c r="AB173" s="12" t="s">
        <v>149</v>
      </c>
      <c r="AC173" s="13">
        <v>210</v>
      </c>
      <c r="AD173" s="15">
        <f t="shared" si="41"/>
        <v>7.3891625615763554E-2</v>
      </c>
      <c r="AE173" s="13" t="s">
        <v>1875</v>
      </c>
      <c r="AF173" s="13">
        <v>57</v>
      </c>
      <c r="AG173" s="15">
        <f t="shared" si="35"/>
        <v>2.0056298381421533E-2</v>
      </c>
      <c r="AH173" s="12" t="s">
        <v>18</v>
      </c>
      <c r="AI173" s="13">
        <v>41</v>
      </c>
      <c r="AJ173" s="15">
        <f t="shared" si="36"/>
        <v>1.4426460239268121E-2</v>
      </c>
      <c r="AN173" s="13">
        <v>6227638</v>
      </c>
      <c r="AO173" s="13">
        <v>2178</v>
      </c>
      <c r="AP173" s="12" t="s">
        <v>150</v>
      </c>
      <c r="AQ173" s="13">
        <v>0</v>
      </c>
      <c r="AR173" s="20">
        <v>0</v>
      </c>
      <c r="AS173" s="20">
        <v>743.09</v>
      </c>
      <c r="AT173" s="20">
        <v>129.65</v>
      </c>
    </row>
    <row r="174" spans="3:46" x14ac:dyDescent="0.15">
      <c r="C174" s="22">
        <v>1</v>
      </c>
      <c r="D174" s="22">
        <v>140</v>
      </c>
      <c r="E174" s="22"/>
      <c r="F174" s="49" t="s">
        <v>1980</v>
      </c>
      <c r="G174" s="25">
        <v>1</v>
      </c>
      <c r="H174" s="25">
        <v>604</v>
      </c>
      <c r="I174" s="25"/>
      <c r="J174" s="22">
        <v>1604</v>
      </c>
      <c r="K174" s="22">
        <v>26</v>
      </c>
      <c r="L174" s="22">
        <v>1</v>
      </c>
      <c r="M174" s="47" t="s">
        <v>2429</v>
      </c>
      <c r="N174" s="22" t="s">
        <v>5</v>
      </c>
      <c r="O174" s="22" t="s">
        <v>151</v>
      </c>
      <c r="Q174" s="13">
        <v>5592</v>
      </c>
      <c r="R174" s="13">
        <v>5372</v>
      </c>
      <c r="S174" s="13">
        <v>2934</v>
      </c>
      <c r="T174" s="13">
        <v>2219</v>
      </c>
      <c r="U174" s="13">
        <v>2827</v>
      </c>
      <c r="V174" s="13">
        <v>2219</v>
      </c>
      <c r="W174" s="18">
        <f t="shared" si="37"/>
        <v>0.96065808297567956</v>
      </c>
      <c r="X174" s="18">
        <f t="shared" si="38"/>
        <v>0.96353101567825494</v>
      </c>
      <c r="Y174" s="15">
        <f t="shared" si="39"/>
        <v>0.24369461486025903</v>
      </c>
      <c r="Z174" s="15">
        <f t="shared" si="40"/>
        <v>0.21506897771489211</v>
      </c>
      <c r="AA174" s="15"/>
      <c r="AB174" s="12" t="s">
        <v>155</v>
      </c>
      <c r="AC174" s="13">
        <v>557</v>
      </c>
      <c r="AD174" s="15">
        <f t="shared" si="41"/>
        <v>0.18984321745057942</v>
      </c>
      <c r="AE174" s="12" t="s">
        <v>149</v>
      </c>
      <c r="AF174" s="13">
        <v>83</v>
      </c>
      <c r="AG174" s="15">
        <f t="shared" si="35"/>
        <v>2.8289025221540559E-2</v>
      </c>
      <c r="AH174" s="12" t="s">
        <v>18</v>
      </c>
      <c r="AI174" s="13">
        <v>16</v>
      </c>
      <c r="AJ174" s="15">
        <f t="shared" si="36"/>
        <v>5.4533060668029995E-3</v>
      </c>
      <c r="AN174" s="13">
        <v>5667017</v>
      </c>
      <c r="AO174" s="13">
        <v>2162</v>
      </c>
      <c r="AP174" s="12" t="s">
        <v>151</v>
      </c>
      <c r="AQ174" s="13">
        <v>0</v>
      </c>
      <c r="AR174" s="20">
        <v>0</v>
      </c>
      <c r="AS174" s="20">
        <v>585.80999999999995</v>
      </c>
      <c r="AT174" s="20">
        <v>146.11000000000001</v>
      </c>
    </row>
    <row r="175" spans="3:46" x14ac:dyDescent="0.15">
      <c r="C175" s="22">
        <v>1</v>
      </c>
      <c r="D175" s="22">
        <v>140</v>
      </c>
      <c r="E175" s="22"/>
      <c r="F175" s="49" t="s">
        <v>1981</v>
      </c>
      <c r="G175" s="25">
        <v>1</v>
      </c>
      <c r="H175" s="25">
        <v>607</v>
      </c>
      <c r="I175" s="25"/>
      <c r="J175" s="22">
        <v>1607</v>
      </c>
      <c r="K175" s="22"/>
      <c r="L175" s="22"/>
      <c r="M175" s="47"/>
      <c r="N175" s="22" t="s">
        <v>5</v>
      </c>
      <c r="O175" s="22" t="s">
        <v>152</v>
      </c>
      <c r="Q175" s="13">
        <v>13075</v>
      </c>
      <c r="R175" s="13">
        <v>13409</v>
      </c>
      <c r="S175" s="13">
        <v>6739</v>
      </c>
      <c r="T175" s="13">
        <v>6288</v>
      </c>
      <c r="U175" s="13">
        <v>7011</v>
      </c>
      <c r="V175" s="13">
        <v>6288</v>
      </c>
      <c r="W175" s="18">
        <f t="shared" si="37"/>
        <v>1.0255449330783939</v>
      </c>
      <c r="X175" s="18">
        <f t="shared" si="38"/>
        <v>1.040362071523965</v>
      </c>
      <c r="Y175" s="15">
        <f t="shared" si="39"/>
        <v>6.6923875945986047E-2</v>
      </c>
      <c r="Z175" s="15">
        <f t="shared" si="40"/>
        <v>0.10312366281557553</v>
      </c>
      <c r="AA175" s="15"/>
      <c r="AB175" s="12" t="s">
        <v>155</v>
      </c>
      <c r="AC175" s="13">
        <v>189</v>
      </c>
      <c r="AD175" s="15">
        <f t="shared" si="41"/>
        <v>2.8045704110402137E-2</v>
      </c>
      <c r="AE175" s="12" t="s">
        <v>153</v>
      </c>
      <c r="AF175" s="13">
        <v>165</v>
      </c>
      <c r="AG175" s="15">
        <f t="shared" si="35"/>
        <v>2.4484344858287578E-2</v>
      </c>
      <c r="AH175" s="12" t="s">
        <v>154</v>
      </c>
      <c r="AI175" s="13">
        <v>19</v>
      </c>
      <c r="AJ175" s="15">
        <f t="shared" si="36"/>
        <v>2.8194094079240241E-3</v>
      </c>
      <c r="AN175" s="13">
        <v>15214448</v>
      </c>
      <c r="AO175" s="13">
        <v>5373</v>
      </c>
      <c r="AP175" s="12" t="s">
        <v>152</v>
      </c>
      <c r="AQ175" s="13">
        <v>0</v>
      </c>
      <c r="AR175" s="20">
        <v>0</v>
      </c>
      <c r="AS175" s="20">
        <v>694.26</v>
      </c>
      <c r="AT175" s="20">
        <v>126.58</v>
      </c>
    </row>
    <row r="176" spans="3:46" x14ac:dyDescent="0.15">
      <c r="C176" s="22">
        <v>1</v>
      </c>
      <c r="D176" s="22">
        <v>140</v>
      </c>
      <c r="E176" s="22"/>
      <c r="F176" s="49" t="s">
        <v>1981</v>
      </c>
      <c r="G176" s="25">
        <v>1</v>
      </c>
      <c r="H176" s="25">
        <v>608</v>
      </c>
      <c r="I176" s="25"/>
      <c r="J176" s="22">
        <v>1608</v>
      </c>
      <c r="K176" s="22"/>
      <c r="L176" s="22"/>
      <c r="M176" s="47"/>
      <c r="N176" s="22" t="s">
        <v>5</v>
      </c>
      <c r="O176" s="22" t="s">
        <v>153</v>
      </c>
      <c r="Q176" s="13">
        <v>4518</v>
      </c>
      <c r="R176" s="13">
        <v>4258</v>
      </c>
      <c r="S176" s="13">
        <v>2325</v>
      </c>
      <c r="T176" s="13">
        <v>1871</v>
      </c>
      <c r="U176" s="13">
        <v>2153</v>
      </c>
      <c r="V176" s="13">
        <v>1871</v>
      </c>
      <c r="W176" s="18">
        <f t="shared" si="37"/>
        <v>0.94245241257193446</v>
      </c>
      <c r="X176" s="18">
        <f t="shared" si="38"/>
        <v>0.92602150537634409</v>
      </c>
      <c r="Y176" s="15">
        <f t="shared" si="39"/>
        <v>0.19526881720430109</v>
      </c>
      <c r="Z176" s="15">
        <f t="shared" si="40"/>
        <v>0.13098002786809104</v>
      </c>
      <c r="AA176" s="15"/>
      <c r="AB176" s="12" t="s">
        <v>152</v>
      </c>
      <c r="AC176" s="13">
        <v>353</v>
      </c>
      <c r="AD176" s="15">
        <f t="shared" si="41"/>
        <v>0.15182795698924731</v>
      </c>
      <c r="AE176" s="12" t="s">
        <v>154</v>
      </c>
      <c r="AF176" s="13">
        <v>51</v>
      </c>
      <c r="AG176" s="15">
        <f t="shared" si="35"/>
        <v>2.1935483870967741E-2</v>
      </c>
      <c r="AH176" s="12" t="s">
        <v>155</v>
      </c>
      <c r="AI176" s="13">
        <v>10</v>
      </c>
      <c r="AJ176" s="15">
        <f t="shared" si="36"/>
        <v>4.3010752688172043E-3</v>
      </c>
      <c r="AN176" s="13">
        <v>4589954</v>
      </c>
      <c r="AO176" s="13">
        <v>1782</v>
      </c>
      <c r="AP176" s="12" t="s">
        <v>153</v>
      </c>
      <c r="AQ176" s="13">
        <v>0</v>
      </c>
      <c r="AR176" s="20">
        <v>0</v>
      </c>
      <c r="AS176" s="20">
        <v>364.3</v>
      </c>
      <c r="AT176" s="20">
        <v>37.75</v>
      </c>
    </row>
    <row r="177" spans="3:46" x14ac:dyDescent="0.15">
      <c r="C177" s="22">
        <v>1</v>
      </c>
      <c r="D177" s="22">
        <v>140</v>
      </c>
      <c r="E177" s="22"/>
      <c r="F177" s="49" t="s">
        <v>1981</v>
      </c>
      <c r="G177" s="25">
        <v>1</v>
      </c>
      <c r="H177" s="25">
        <v>609</v>
      </c>
      <c r="I177" s="25"/>
      <c r="J177" s="22">
        <v>1609</v>
      </c>
      <c r="K177" s="22"/>
      <c r="L177" s="22"/>
      <c r="M177" s="47"/>
      <c r="N177" s="22" t="s">
        <v>5</v>
      </c>
      <c r="O177" s="22" t="s">
        <v>154</v>
      </c>
      <c r="Q177" s="13">
        <v>4906</v>
      </c>
      <c r="R177" s="13">
        <v>4890</v>
      </c>
      <c r="S177" s="13">
        <v>2839</v>
      </c>
      <c r="T177" s="13">
        <v>2722</v>
      </c>
      <c r="U177" s="13">
        <v>2844</v>
      </c>
      <c r="V177" s="13">
        <v>2722</v>
      </c>
      <c r="W177" s="18">
        <f t="shared" si="37"/>
        <v>0.99673868732164694</v>
      </c>
      <c r="X177" s="18">
        <f t="shared" si="38"/>
        <v>1.0017611835153224</v>
      </c>
      <c r="Y177" s="15">
        <f t="shared" si="39"/>
        <v>4.1211694258541737E-2</v>
      </c>
      <c r="Z177" s="15">
        <f t="shared" si="40"/>
        <v>4.2897327707454289E-2</v>
      </c>
      <c r="AA177" s="15"/>
      <c r="AB177" s="12" t="s">
        <v>153</v>
      </c>
      <c r="AC177" s="13">
        <v>41</v>
      </c>
      <c r="AD177" s="15">
        <f t="shared" si="41"/>
        <v>1.4441704825642832E-2</v>
      </c>
      <c r="AE177" s="12" t="s">
        <v>152</v>
      </c>
      <c r="AF177" s="13">
        <v>26</v>
      </c>
      <c r="AG177" s="15">
        <f t="shared" si="35"/>
        <v>9.1581542796759421E-3</v>
      </c>
      <c r="AH177" s="12" t="s">
        <v>166</v>
      </c>
      <c r="AI177" s="13">
        <v>12</v>
      </c>
      <c r="AJ177" s="15">
        <f t="shared" si="36"/>
        <v>4.2268404367735114E-3</v>
      </c>
      <c r="AN177" s="13">
        <v>5658123</v>
      </c>
      <c r="AO177" s="13">
        <v>1977</v>
      </c>
      <c r="AP177" s="12" t="s">
        <v>154</v>
      </c>
      <c r="AQ177" s="13">
        <v>0</v>
      </c>
      <c r="AR177" s="20">
        <v>0</v>
      </c>
      <c r="AS177" s="20">
        <v>284</v>
      </c>
      <c r="AT177" s="20">
        <v>30.17</v>
      </c>
    </row>
    <row r="178" spans="3:46" x14ac:dyDescent="0.15">
      <c r="C178" s="22">
        <v>0</v>
      </c>
      <c r="D178" s="22">
        <v>141</v>
      </c>
      <c r="E178" s="22"/>
      <c r="F178" s="49" t="s">
        <v>1982</v>
      </c>
      <c r="G178" s="25">
        <v>1</v>
      </c>
      <c r="H178" s="25">
        <v>647</v>
      </c>
      <c r="I178" s="25"/>
      <c r="J178" s="22">
        <v>1647</v>
      </c>
      <c r="K178" s="22"/>
      <c r="L178" s="22"/>
      <c r="M178" s="47"/>
      <c r="N178" s="22" t="s">
        <v>5</v>
      </c>
      <c r="O178" s="22" t="s">
        <v>171</v>
      </c>
      <c r="Q178" s="13">
        <v>6990</v>
      </c>
      <c r="R178" s="13">
        <v>7064</v>
      </c>
      <c r="S178" s="13">
        <v>3516</v>
      </c>
      <c r="T178" s="13">
        <v>3191</v>
      </c>
      <c r="U178" s="13">
        <v>3605</v>
      </c>
      <c r="V178" s="13">
        <v>3191</v>
      </c>
      <c r="W178" s="18">
        <f t="shared" si="37"/>
        <v>1.0105865522174535</v>
      </c>
      <c r="X178" s="18">
        <f t="shared" si="38"/>
        <v>1.0253128555176336</v>
      </c>
      <c r="Y178" s="15">
        <f t="shared" si="39"/>
        <v>9.2434584755403865E-2</v>
      </c>
      <c r="Z178" s="15">
        <f t="shared" si="40"/>
        <v>0.11484049930651873</v>
      </c>
      <c r="AA178" s="15"/>
      <c r="AB178" s="12" t="s">
        <v>170</v>
      </c>
      <c r="AC178" s="13">
        <v>158</v>
      </c>
      <c r="AD178" s="15">
        <f t="shared" si="41"/>
        <v>4.4937428896473265E-2</v>
      </c>
      <c r="AE178" s="12" t="s">
        <v>172</v>
      </c>
      <c r="AF178" s="13">
        <v>46</v>
      </c>
      <c r="AG178" s="15">
        <f t="shared" si="35"/>
        <v>1.3083048919226393E-2</v>
      </c>
      <c r="AH178" s="12" t="s">
        <v>158</v>
      </c>
      <c r="AI178" s="13">
        <v>20</v>
      </c>
      <c r="AJ178" s="15">
        <f t="shared" si="36"/>
        <v>5.6882821387940841E-3</v>
      </c>
      <c r="AN178" s="13">
        <v>8427388</v>
      </c>
      <c r="AO178" s="13">
        <v>2945</v>
      </c>
      <c r="AP178" s="12" t="s">
        <v>171</v>
      </c>
      <c r="AQ178" s="13">
        <v>0</v>
      </c>
      <c r="AR178" s="20">
        <v>0</v>
      </c>
      <c r="AS178" s="20">
        <v>1408.04</v>
      </c>
      <c r="AT178" s="20">
        <v>191.36</v>
      </c>
    </row>
    <row r="179" spans="3:46" x14ac:dyDescent="0.15">
      <c r="C179" s="22">
        <v>1</v>
      </c>
      <c r="D179" s="22">
        <v>141</v>
      </c>
      <c r="E179" s="22"/>
      <c r="F179" s="49" t="s">
        <v>1982</v>
      </c>
      <c r="G179" s="25">
        <v>1</v>
      </c>
      <c r="H179" s="25">
        <v>646</v>
      </c>
      <c r="I179" s="25"/>
      <c r="J179" s="22">
        <v>1646</v>
      </c>
      <c r="K179" s="22"/>
      <c r="L179" s="22"/>
      <c r="M179" s="47"/>
      <c r="N179" s="22" t="s">
        <v>5</v>
      </c>
      <c r="O179" s="22" t="s">
        <v>170</v>
      </c>
      <c r="Q179" s="13">
        <v>7358</v>
      </c>
      <c r="R179" s="13">
        <v>7496</v>
      </c>
      <c r="S179" s="13">
        <v>3818</v>
      </c>
      <c r="T179" s="13">
        <v>3408</v>
      </c>
      <c r="U179" s="13">
        <v>3939</v>
      </c>
      <c r="V179" s="13">
        <v>3408</v>
      </c>
      <c r="W179" s="18">
        <f t="shared" si="37"/>
        <v>1.0187550964936123</v>
      </c>
      <c r="X179" s="18">
        <f t="shared" si="38"/>
        <v>1.031691985332635</v>
      </c>
      <c r="Y179" s="15">
        <f t="shared" si="39"/>
        <v>0.107386066003143</v>
      </c>
      <c r="Z179" s="15">
        <f t="shared" si="40"/>
        <v>0.13480578827113482</v>
      </c>
      <c r="AA179" s="15"/>
      <c r="AB179" s="12" t="s">
        <v>171</v>
      </c>
      <c r="AC179" s="13">
        <v>167</v>
      </c>
      <c r="AD179" s="15">
        <f t="shared" si="41"/>
        <v>4.3740178103719225E-2</v>
      </c>
      <c r="AE179" s="12" t="s">
        <v>173</v>
      </c>
      <c r="AF179" s="13">
        <v>56</v>
      </c>
      <c r="AG179" s="15">
        <f t="shared" si="35"/>
        <v>1.4667365112624411E-2</v>
      </c>
      <c r="AH179" s="12" t="s">
        <v>12</v>
      </c>
      <c r="AI179" s="13">
        <v>53</v>
      </c>
      <c r="AJ179" s="15">
        <f t="shared" si="36"/>
        <v>1.3881613410162389E-2</v>
      </c>
      <c r="AN179" s="13">
        <v>8628692</v>
      </c>
      <c r="AO179" s="13">
        <v>3171</v>
      </c>
      <c r="AP179" s="12" t="s">
        <v>170</v>
      </c>
      <c r="AQ179" s="13">
        <v>0</v>
      </c>
      <c r="AR179" s="20">
        <v>0</v>
      </c>
      <c r="AS179" s="20">
        <v>391.91</v>
      </c>
      <c r="AT179" s="20">
        <v>171.8</v>
      </c>
    </row>
    <row r="180" spans="3:46" x14ac:dyDescent="0.15">
      <c r="C180" s="22">
        <v>1</v>
      </c>
      <c r="D180" s="22">
        <v>141</v>
      </c>
      <c r="E180" s="22"/>
      <c r="F180" s="49" t="s">
        <v>1982</v>
      </c>
      <c r="G180" s="25">
        <v>1</v>
      </c>
      <c r="H180" s="25">
        <v>648</v>
      </c>
      <c r="I180" s="25"/>
      <c r="J180" s="22">
        <v>1648</v>
      </c>
      <c r="K180" s="22"/>
      <c r="L180" s="22"/>
      <c r="M180" s="47"/>
      <c r="N180" s="22" t="s">
        <v>5</v>
      </c>
      <c r="O180" s="22" t="s">
        <v>172</v>
      </c>
      <c r="Q180" s="13">
        <v>2482</v>
      </c>
      <c r="R180" s="13">
        <v>2510</v>
      </c>
      <c r="S180" s="13">
        <v>1254</v>
      </c>
      <c r="T180" s="13">
        <v>1186</v>
      </c>
      <c r="U180" s="13">
        <v>1322</v>
      </c>
      <c r="V180" s="13">
        <v>1186</v>
      </c>
      <c r="W180" s="18">
        <f t="shared" si="37"/>
        <v>1.0112812248186946</v>
      </c>
      <c r="X180" s="18">
        <f t="shared" si="38"/>
        <v>1.0542264752791068</v>
      </c>
      <c r="Y180" s="15">
        <f t="shared" si="39"/>
        <v>5.4226475279106859E-2</v>
      </c>
      <c r="Z180" s="15">
        <f t="shared" si="40"/>
        <v>0.10287443267776097</v>
      </c>
      <c r="AA180" s="15"/>
      <c r="AB180" s="12" t="s">
        <v>171</v>
      </c>
      <c r="AC180" s="13">
        <v>36</v>
      </c>
      <c r="AD180" s="15">
        <f t="shared" si="41"/>
        <v>2.8708133971291867E-2</v>
      </c>
      <c r="AE180" s="13" t="s">
        <v>1878</v>
      </c>
      <c r="AF180" s="13">
        <v>6</v>
      </c>
      <c r="AG180" s="15">
        <f t="shared" si="35"/>
        <v>4.7846889952153108E-3</v>
      </c>
      <c r="AH180" s="13" t="s">
        <v>1872</v>
      </c>
      <c r="AI180" s="13">
        <v>5</v>
      </c>
      <c r="AJ180" s="15">
        <f t="shared" si="36"/>
        <v>3.9872408293460922E-3</v>
      </c>
      <c r="AN180" s="13">
        <v>2892029</v>
      </c>
      <c r="AO180" s="13">
        <v>981</v>
      </c>
      <c r="AP180" s="12" t="s">
        <v>172</v>
      </c>
      <c r="AQ180" s="13">
        <v>0</v>
      </c>
      <c r="AR180" s="20">
        <v>0</v>
      </c>
      <c r="AS180" s="20">
        <v>608.9</v>
      </c>
      <c r="AT180" s="20">
        <v>93.3</v>
      </c>
    </row>
    <row r="181" spans="3:46" x14ac:dyDescent="0.15">
      <c r="C181" s="22">
        <v>0</v>
      </c>
      <c r="D181" s="22">
        <v>142</v>
      </c>
      <c r="E181" s="22"/>
      <c r="F181" s="63" t="s">
        <v>2693</v>
      </c>
      <c r="G181" s="25">
        <v>1</v>
      </c>
      <c r="H181" s="25">
        <v>409</v>
      </c>
      <c r="I181" s="25"/>
      <c r="J181" s="22">
        <v>1409</v>
      </c>
      <c r="K181" s="22"/>
      <c r="L181" s="22"/>
      <c r="M181" s="47"/>
      <c r="N181" s="22" t="s">
        <v>5</v>
      </c>
      <c r="O181" s="22" t="s">
        <v>2366</v>
      </c>
      <c r="Q181" s="13">
        <v>1121</v>
      </c>
      <c r="R181" s="13">
        <v>1242</v>
      </c>
      <c r="S181" s="13">
        <v>642</v>
      </c>
      <c r="T181" s="13">
        <v>556</v>
      </c>
      <c r="U181" s="13">
        <v>790</v>
      </c>
      <c r="V181" s="13">
        <v>556</v>
      </c>
      <c r="W181" s="18">
        <f t="shared" si="37"/>
        <v>1.1079393398751116</v>
      </c>
      <c r="X181" s="18">
        <f t="shared" si="38"/>
        <v>1.2305295950155763</v>
      </c>
      <c r="Y181" s="15">
        <f t="shared" si="39"/>
        <v>0.13395638629283488</v>
      </c>
      <c r="Z181" s="15">
        <f t="shared" si="40"/>
        <v>0.29620253164556964</v>
      </c>
      <c r="AA181" s="15"/>
      <c r="AB181" s="12" t="s">
        <v>76</v>
      </c>
      <c r="AC181" s="13">
        <v>38</v>
      </c>
      <c r="AD181" s="15">
        <f t="shared" si="41"/>
        <v>5.9190031152647975E-2</v>
      </c>
      <c r="AE181" s="12" t="s">
        <v>75</v>
      </c>
      <c r="AF181" s="13">
        <v>20</v>
      </c>
      <c r="AG181" s="15">
        <f t="shared" si="35"/>
        <v>3.1152647975077882E-2</v>
      </c>
      <c r="AH181" s="12" t="s">
        <v>8</v>
      </c>
      <c r="AI181" s="13">
        <v>12</v>
      </c>
      <c r="AJ181" s="15">
        <f t="shared" si="36"/>
        <v>1.8691588785046728E-2</v>
      </c>
      <c r="AN181" s="13">
        <v>997835</v>
      </c>
      <c r="AO181" s="13">
        <v>387</v>
      </c>
      <c r="AP181" s="12" t="s">
        <v>77</v>
      </c>
      <c r="AQ181" s="13">
        <v>0</v>
      </c>
      <c r="AR181" s="20">
        <v>0</v>
      </c>
      <c r="AS181" s="20">
        <v>280.08999999999997</v>
      </c>
      <c r="AT181" s="20">
        <v>26.65</v>
      </c>
    </row>
    <row r="182" spans="3:46" x14ac:dyDescent="0.15">
      <c r="C182" s="22">
        <v>0</v>
      </c>
      <c r="D182" s="22">
        <v>143</v>
      </c>
      <c r="E182" s="22"/>
      <c r="F182" s="49" t="s">
        <v>2405</v>
      </c>
      <c r="G182" s="25">
        <v>1</v>
      </c>
      <c r="H182" s="25">
        <v>457</v>
      </c>
      <c r="I182" s="25"/>
      <c r="J182" s="22">
        <v>1457</v>
      </c>
      <c r="K182" s="22"/>
      <c r="L182" s="22"/>
      <c r="M182" s="47"/>
      <c r="N182" s="22" t="s">
        <v>5</v>
      </c>
      <c r="O182" s="22" t="s">
        <v>97</v>
      </c>
      <c r="Q182" s="13">
        <v>4044</v>
      </c>
      <c r="R182" s="13">
        <v>4293</v>
      </c>
      <c r="S182" s="13">
        <v>2077</v>
      </c>
      <c r="T182" s="13">
        <v>1958</v>
      </c>
      <c r="U182" s="13">
        <v>2338</v>
      </c>
      <c r="V182" s="13">
        <v>1958</v>
      </c>
      <c r="W182" s="18">
        <f t="shared" si="37"/>
        <v>1.0615727002967359</v>
      </c>
      <c r="X182" s="18">
        <f t="shared" si="38"/>
        <v>1.125662012518055</v>
      </c>
      <c r="Y182" s="15">
        <f t="shared" si="39"/>
        <v>5.729417428984112E-2</v>
      </c>
      <c r="Z182" s="15">
        <f t="shared" si="40"/>
        <v>0.16253207869974337</v>
      </c>
      <c r="AA182" s="15"/>
      <c r="AB182" s="12" t="s">
        <v>9</v>
      </c>
      <c r="AC182" s="13">
        <v>59</v>
      </c>
      <c r="AD182" s="15">
        <f t="shared" si="41"/>
        <v>2.8406355320173327E-2</v>
      </c>
      <c r="AE182" s="12" t="s">
        <v>96</v>
      </c>
      <c r="AF182" s="13">
        <v>28</v>
      </c>
      <c r="AG182" s="15">
        <f t="shared" si="35"/>
        <v>1.3480982185844969E-2</v>
      </c>
      <c r="AH182" s="12" t="s">
        <v>6</v>
      </c>
      <c r="AI182" s="13">
        <v>5</v>
      </c>
      <c r="AJ182" s="15">
        <f t="shared" si="36"/>
        <v>2.4073182474723159E-3</v>
      </c>
      <c r="AN182" s="13">
        <v>3532604</v>
      </c>
      <c r="AO182" s="13">
        <v>1520</v>
      </c>
      <c r="AP182" s="12" t="s">
        <v>97</v>
      </c>
      <c r="AQ182" s="13">
        <v>0</v>
      </c>
      <c r="AR182" s="20">
        <v>0</v>
      </c>
      <c r="AS182" s="20">
        <v>1049.47</v>
      </c>
      <c r="AT182" s="20">
        <v>157.97999999999999</v>
      </c>
    </row>
    <row r="183" spans="3:46" x14ac:dyDescent="0.15">
      <c r="C183" s="22">
        <v>0</v>
      </c>
      <c r="D183" s="22">
        <v>201</v>
      </c>
      <c r="E183" s="22"/>
      <c r="F183" s="49" t="s">
        <v>1983</v>
      </c>
      <c r="G183" s="25">
        <v>2</v>
      </c>
      <c r="H183" s="25">
        <v>201</v>
      </c>
      <c r="I183" s="25"/>
      <c r="J183" s="22">
        <v>2201</v>
      </c>
      <c r="K183" s="22">
        <v>27</v>
      </c>
      <c r="L183" s="22">
        <v>0</v>
      </c>
      <c r="M183" s="47" t="s">
        <v>2431</v>
      </c>
      <c r="N183" s="22" t="s">
        <v>185</v>
      </c>
      <c r="O183" s="22" t="s">
        <v>186</v>
      </c>
      <c r="Q183" s="13">
        <v>287648</v>
      </c>
      <c r="R183" s="13">
        <v>291843</v>
      </c>
      <c r="S183" s="13">
        <v>130968</v>
      </c>
      <c r="T183" s="13">
        <v>120015</v>
      </c>
      <c r="U183" s="13">
        <v>134418</v>
      </c>
      <c r="V183" s="13">
        <v>120015</v>
      </c>
      <c r="W183" s="18">
        <f t="shared" ref="W183:W249" si="42">R183/Q183</f>
        <v>1.0145837968628324</v>
      </c>
      <c r="X183" s="18">
        <f t="shared" ref="X183:X249" si="43">U183/S183</f>
        <v>1.026342312625985</v>
      </c>
      <c r="Y183" s="15">
        <f t="shared" ref="Y183:Y249" si="44">(S183-T183)/S183</f>
        <v>8.3631115997800987E-2</v>
      </c>
      <c r="Z183" s="15">
        <f t="shared" ref="Z183:Z195" si="45">(U183-V183)/U183</f>
        <v>0.10715082801410525</v>
      </c>
      <c r="AA183" s="15"/>
      <c r="AB183" s="12" t="s">
        <v>187</v>
      </c>
      <c r="AC183" s="13">
        <v>2006</v>
      </c>
      <c r="AD183" s="15">
        <f t="shared" ref="AD183:AD195" si="46">AC183/$S183</f>
        <v>1.5316718587746626E-2</v>
      </c>
      <c r="AE183" s="12" t="s">
        <v>189</v>
      </c>
      <c r="AF183" s="13">
        <v>843</v>
      </c>
      <c r="AG183" s="15">
        <f t="shared" ref="AG183:AG217" si="47">AF183/$S183</f>
        <v>6.4366868242624149E-3</v>
      </c>
      <c r="AH183" s="12" t="s">
        <v>196</v>
      </c>
      <c r="AI183" s="13">
        <v>508</v>
      </c>
      <c r="AJ183" s="15">
        <f t="shared" ref="AJ183" si="48">AI183/$S183</f>
        <v>3.878810091014599E-3</v>
      </c>
      <c r="AN183" s="13">
        <v>322365637</v>
      </c>
      <c r="AO183" s="13">
        <v>118859</v>
      </c>
      <c r="AP183" s="12" t="s">
        <v>186</v>
      </c>
      <c r="AQ183" s="13">
        <v>224677</v>
      </c>
      <c r="AR183" s="20">
        <v>40.28</v>
      </c>
      <c r="AS183" s="20">
        <v>824.61</v>
      </c>
      <c r="AT183" s="20">
        <v>257.01</v>
      </c>
    </row>
    <row r="184" spans="3:46" x14ac:dyDescent="0.15">
      <c r="C184" s="22">
        <v>1</v>
      </c>
      <c r="D184" s="22">
        <v>201</v>
      </c>
      <c r="E184" s="22"/>
      <c r="F184" s="49" t="s">
        <v>1983</v>
      </c>
      <c r="G184" s="25">
        <v>2</v>
      </c>
      <c r="H184" s="25">
        <v>301</v>
      </c>
      <c r="I184" s="25"/>
      <c r="J184" s="22">
        <v>2301</v>
      </c>
      <c r="K184" s="22">
        <v>27</v>
      </c>
      <c r="L184" s="22">
        <v>1</v>
      </c>
      <c r="M184" s="47" t="s">
        <v>2431</v>
      </c>
      <c r="N184" s="22" t="s">
        <v>185</v>
      </c>
      <c r="O184" s="22" t="s">
        <v>196</v>
      </c>
      <c r="Q184" s="13">
        <v>11142</v>
      </c>
      <c r="R184" s="13">
        <v>10027</v>
      </c>
      <c r="S184" s="13">
        <v>5745</v>
      </c>
      <c r="T184" s="13">
        <v>4187</v>
      </c>
      <c r="U184" s="13">
        <v>4857</v>
      </c>
      <c r="V184" s="13">
        <v>4187</v>
      </c>
      <c r="W184" s="18">
        <f t="shared" si="42"/>
        <v>0.89992819960509784</v>
      </c>
      <c r="X184" s="18">
        <f t="shared" si="43"/>
        <v>0.84543080939947779</v>
      </c>
      <c r="Y184" s="15">
        <f t="shared" si="44"/>
        <v>0.27119234116623153</v>
      </c>
      <c r="Z184" s="15">
        <f t="shared" si="45"/>
        <v>0.13794523368334363</v>
      </c>
      <c r="AA184" s="15"/>
      <c r="AB184" s="12" t="s">
        <v>186</v>
      </c>
      <c r="AC184" s="13">
        <v>1097</v>
      </c>
      <c r="AD184" s="15">
        <f t="shared" si="46"/>
        <v>0.19094865100087033</v>
      </c>
      <c r="AE184" s="12" t="s">
        <v>209</v>
      </c>
      <c r="AF184" s="13">
        <v>216</v>
      </c>
      <c r="AG184" s="15">
        <f t="shared" si="47"/>
        <v>3.759791122715405E-2</v>
      </c>
      <c r="AH184" s="12" t="s">
        <v>214</v>
      </c>
      <c r="AI184" s="13">
        <v>57</v>
      </c>
      <c r="AJ184" s="15">
        <f t="shared" ref="AJ184:AJ217" si="49">AI184/$S184</f>
        <v>9.921671018276762E-3</v>
      </c>
      <c r="AN184" s="13">
        <v>9437678</v>
      </c>
      <c r="AO184" s="13">
        <v>4396</v>
      </c>
      <c r="AP184" s="12" t="s">
        <v>196</v>
      </c>
      <c r="AQ184" s="13">
        <v>0</v>
      </c>
      <c r="AR184" s="20">
        <v>0</v>
      </c>
      <c r="AS184" s="20">
        <v>217.09</v>
      </c>
      <c r="AT184" s="20">
        <v>46.71</v>
      </c>
    </row>
    <row r="185" spans="3:46" x14ac:dyDescent="0.15">
      <c r="C185" s="22">
        <v>1</v>
      </c>
      <c r="D185" s="22">
        <v>201</v>
      </c>
      <c r="E185" s="22"/>
      <c r="F185" s="49" t="s">
        <v>1983</v>
      </c>
      <c r="G185" s="25">
        <v>2</v>
      </c>
      <c r="H185" s="25">
        <v>303</v>
      </c>
      <c r="I185" s="25"/>
      <c r="J185" s="22">
        <v>2303</v>
      </c>
      <c r="K185" s="22">
        <v>27</v>
      </c>
      <c r="L185" s="22">
        <v>2</v>
      </c>
      <c r="M185" s="47" t="s">
        <v>2431</v>
      </c>
      <c r="N185" s="22" t="s">
        <v>185</v>
      </c>
      <c r="O185" s="22" t="s">
        <v>197</v>
      </c>
      <c r="P185" s="22" t="s">
        <v>2682</v>
      </c>
      <c r="Q185" s="13">
        <v>2756</v>
      </c>
      <c r="R185" s="13">
        <v>2656</v>
      </c>
      <c r="S185" s="13">
        <v>1081</v>
      </c>
      <c r="T185" s="13">
        <v>787</v>
      </c>
      <c r="U185" s="13">
        <v>998</v>
      </c>
      <c r="V185" s="13">
        <v>787</v>
      </c>
      <c r="W185" s="18">
        <f t="shared" si="42"/>
        <v>0.96371552975326558</v>
      </c>
      <c r="X185" s="18">
        <f t="shared" si="43"/>
        <v>0.92321924144310819</v>
      </c>
      <c r="Y185" s="15">
        <f t="shared" si="44"/>
        <v>0.27197039777983351</v>
      </c>
      <c r="Z185" s="15">
        <f t="shared" si="45"/>
        <v>0.21142284569138275</v>
      </c>
      <c r="AA185" s="15"/>
      <c r="AB185" s="12" t="s">
        <v>199</v>
      </c>
      <c r="AC185" s="13">
        <v>170</v>
      </c>
      <c r="AD185" s="15">
        <f t="shared" si="46"/>
        <v>0.15726179463459761</v>
      </c>
      <c r="AE185" s="12" t="s">
        <v>186</v>
      </c>
      <c r="AF185" s="13">
        <v>54</v>
      </c>
      <c r="AG185" s="15">
        <f t="shared" si="47"/>
        <v>4.9953746530989822E-2</v>
      </c>
      <c r="AH185" s="12" t="s">
        <v>198</v>
      </c>
      <c r="AI185" s="13">
        <v>18</v>
      </c>
      <c r="AJ185" s="15">
        <f t="shared" si="49"/>
        <v>1.6651248843663275E-2</v>
      </c>
      <c r="AN185" s="13">
        <v>1849417</v>
      </c>
      <c r="AO185" s="13">
        <v>845</v>
      </c>
      <c r="AP185" s="12" t="s">
        <v>197</v>
      </c>
      <c r="AQ185" s="13">
        <v>0</v>
      </c>
      <c r="AR185" s="20">
        <v>0</v>
      </c>
      <c r="AS185" s="20">
        <v>125.27</v>
      </c>
      <c r="AT185" s="20">
        <v>19.59</v>
      </c>
    </row>
    <row r="186" spans="3:46" x14ac:dyDescent="0.15">
      <c r="C186" s="22">
        <v>1</v>
      </c>
      <c r="D186" s="22">
        <v>201</v>
      </c>
      <c r="E186" s="22"/>
      <c r="F186" s="49" t="s">
        <v>1983</v>
      </c>
      <c r="G186" s="25">
        <v>2</v>
      </c>
      <c r="H186" s="25">
        <v>304</v>
      </c>
      <c r="I186" s="25"/>
      <c r="J186" s="22">
        <v>2304</v>
      </c>
      <c r="K186" s="22">
        <v>27</v>
      </c>
      <c r="L186" s="22">
        <v>1</v>
      </c>
      <c r="M186" s="47" t="s">
        <v>2431</v>
      </c>
      <c r="N186" s="22" t="s">
        <v>185</v>
      </c>
      <c r="O186" s="22" t="s">
        <v>198</v>
      </c>
      <c r="Q186" s="13">
        <v>2896</v>
      </c>
      <c r="R186" s="13">
        <v>2610</v>
      </c>
      <c r="S186" s="13">
        <v>1411</v>
      </c>
      <c r="T186" s="13">
        <v>878</v>
      </c>
      <c r="U186" s="13">
        <v>1223</v>
      </c>
      <c r="V186" s="13">
        <v>878</v>
      </c>
      <c r="W186" s="18">
        <f t="shared" si="42"/>
        <v>0.90124309392265189</v>
      </c>
      <c r="X186" s="18">
        <f t="shared" si="43"/>
        <v>0.86676116229624378</v>
      </c>
      <c r="Y186" s="15">
        <f t="shared" si="44"/>
        <v>0.37774627923458542</v>
      </c>
      <c r="Z186" s="15">
        <f t="shared" si="45"/>
        <v>0.28209321340964838</v>
      </c>
      <c r="AA186" s="15"/>
      <c r="AB186" s="12" t="s">
        <v>186</v>
      </c>
      <c r="AC186" s="13">
        <v>427</v>
      </c>
      <c r="AD186" s="15">
        <f t="shared" si="46"/>
        <v>0.3026222537207654</v>
      </c>
      <c r="AE186" s="12" t="s">
        <v>199</v>
      </c>
      <c r="AF186" s="13">
        <v>72</v>
      </c>
      <c r="AG186" s="15">
        <f t="shared" si="47"/>
        <v>5.1027639971651308E-2</v>
      </c>
      <c r="AH186" s="12" t="s">
        <v>187</v>
      </c>
      <c r="AI186" s="13">
        <v>5</v>
      </c>
      <c r="AJ186" s="15">
        <f t="shared" si="49"/>
        <v>3.5435861091424521E-3</v>
      </c>
      <c r="AN186" s="13">
        <v>2153001</v>
      </c>
      <c r="AO186" s="13">
        <v>989</v>
      </c>
      <c r="AP186" s="12" t="s">
        <v>198</v>
      </c>
      <c r="AQ186" s="13">
        <v>0</v>
      </c>
      <c r="AR186" s="20">
        <v>0</v>
      </c>
      <c r="AS186" s="20">
        <v>80.84</v>
      </c>
      <c r="AT186" s="20">
        <v>20.56</v>
      </c>
    </row>
    <row r="187" spans="3:46" x14ac:dyDescent="0.15">
      <c r="C187" s="22">
        <v>1</v>
      </c>
      <c r="D187" s="22">
        <v>201</v>
      </c>
      <c r="E187" s="22"/>
      <c r="F187" s="49" t="s">
        <v>1983</v>
      </c>
      <c r="G187" s="25">
        <v>2</v>
      </c>
      <c r="H187" s="25">
        <v>307</v>
      </c>
      <c r="I187" s="25"/>
      <c r="J187" s="22">
        <v>2307</v>
      </c>
      <c r="K187" s="22">
        <v>27</v>
      </c>
      <c r="L187" s="22">
        <v>1</v>
      </c>
      <c r="M187" s="47" t="s">
        <v>2431</v>
      </c>
      <c r="N187" s="22" t="s">
        <v>185</v>
      </c>
      <c r="O187" s="22" t="s">
        <v>199</v>
      </c>
      <c r="Q187" s="13">
        <v>6198</v>
      </c>
      <c r="R187" s="13">
        <v>6199</v>
      </c>
      <c r="S187" s="13">
        <v>2597</v>
      </c>
      <c r="T187" s="13">
        <v>2080</v>
      </c>
      <c r="U187" s="13">
        <v>2713</v>
      </c>
      <c r="V187" s="13">
        <v>2080</v>
      </c>
      <c r="W187" s="18">
        <f t="shared" si="42"/>
        <v>1.0001613423685061</v>
      </c>
      <c r="X187" s="18">
        <f t="shared" si="43"/>
        <v>1.0446669233731227</v>
      </c>
      <c r="Y187" s="15">
        <f t="shared" si="44"/>
        <v>0.19907585675779746</v>
      </c>
      <c r="Z187" s="15">
        <f t="shared" si="45"/>
        <v>0.23332104681164761</v>
      </c>
      <c r="AA187" s="15"/>
      <c r="AB187" s="12" t="s">
        <v>186</v>
      </c>
      <c r="AC187" s="13">
        <v>328</v>
      </c>
      <c r="AD187" s="15">
        <f t="shared" si="46"/>
        <v>0.12629957643434733</v>
      </c>
      <c r="AE187" s="12" t="s">
        <v>197</v>
      </c>
      <c r="AF187" s="13">
        <v>79</v>
      </c>
      <c r="AG187" s="15">
        <f t="shared" si="47"/>
        <v>3.0419715055833654E-2</v>
      </c>
      <c r="AH187" s="12" t="s">
        <v>198</v>
      </c>
      <c r="AI187" s="13">
        <v>73</v>
      </c>
      <c r="AJ187" s="15">
        <f t="shared" si="49"/>
        <v>2.8109356950327301E-2</v>
      </c>
      <c r="AN187" s="13">
        <v>4688582</v>
      </c>
      <c r="AO187" s="13">
        <v>2040</v>
      </c>
      <c r="AP187" s="12" t="s">
        <v>199</v>
      </c>
      <c r="AQ187" s="13">
        <v>0</v>
      </c>
      <c r="AR187" s="20">
        <v>0</v>
      </c>
      <c r="AS187" s="20">
        <v>230.29</v>
      </c>
      <c r="AT187" s="20">
        <v>31.05</v>
      </c>
    </row>
    <row r="188" spans="3:46" x14ac:dyDescent="0.15">
      <c r="C188" s="22">
        <v>0</v>
      </c>
      <c r="D188" s="22">
        <v>202</v>
      </c>
      <c r="E188" s="22"/>
      <c r="F188" s="49" t="s">
        <v>1984</v>
      </c>
      <c r="G188" s="25">
        <v>2</v>
      </c>
      <c r="H188" s="25">
        <v>202</v>
      </c>
      <c r="I188" s="25"/>
      <c r="J188" s="22">
        <v>2202</v>
      </c>
      <c r="K188" s="22">
        <v>28</v>
      </c>
      <c r="L188" s="22">
        <v>0</v>
      </c>
      <c r="M188" s="47" t="s">
        <v>2432</v>
      </c>
      <c r="N188" s="22" t="s">
        <v>185</v>
      </c>
      <c r="O188" s="22" t="s">
        <v>187</v>
      </c>
      <c r="Q188" s="13">
        <v>177411</v>
      </c>
      <c r="R188" s="13">
        <v>190230</v>
      </c>
      <c r="S188" s="13">
        <v>85719</v>
      </c>
      <c r="T188" s="13">
        <v>71927</v>
      </c>
      <c r="U188" s="13">
        <v>94939</v>
      </c>
      <c r="V188" s="13">
        <v>71927</v>
      </c>
      <c r="W188" s="18">
        <f t="shared" si="42"/>
        <v>1.0722559480528264</v>
      </c>
      <c r="X188" s="18">
        <f t="shared" si="43"/>
        <v>1.1075607508253713</v>
      </c>
      <c r="Y188" s="15">
        <f t="shared" si="44"/>
        <v>0.1608978172867159</v>
      </c>
      <c r="Z188" s="15">
        <f t="shared" si="45"/>
        <v>0.24238721705516172</v>
      </c>
      <c r="AA188" s="15"/>
      <c r="AB188" s="12" t="s">
        <v>186</v>
      </c>
      <c r="AC188" s="13">
        <v>2412</v>
      </c>
      <c r="AD188" s="15">
        <f t="shared" si="46"/>
        <v>2.813845238511882E-2</v>
      </c>
      <c r="AE188" s="12" t="s">
        <v>195</v>
      </c>
      <c r="AF188" s="13">
        <v>2043</v>
      </c>
      <c r="AG188" s="15">
        <f t="shared" si="47"/>
        <v>2.3833689147096909E-2</v>
      </c>
      <c r="AH188" s="12" t="s">
        <v>189</v>
      </c>
      <c r="AI188" s="13">
        <v>1384</v>
      </c>
      <c r="AJ188" s="15">
        <f t="shared" si="49"/>
        <v>1.614577864884098E-2</v>
      </c>
      <c r="AN188" s="13">
        <v>184204531</v>
      </c>
      <c r="AO188" s="13">
        <v>67283</v>
      </c>
      <c r="AP188" s="12" t="s">
        <v>187</v>
      </c>
      <c r="AQ188" s="13">
        <v>119063</v>
      </c>
      <c r="AR188" s="20">
        <v>25.49</v>
      </c>
      <c r="AS188" s="20">
        <v>524.20000000000005</v>
      </c>
      <c r="AT188" s="20">
        <v>294.66000000000003</v>
      </c>
    </row>
    <row r="189" spans="3:46" x14ac:dyDescent="0.15">
      <c r="C189" s="22">
        <v>1</v>
      </c>
      <c r="D189" s="22">
        <v>202</v>
      </c>
      <c r="E189" s="22"/>
      <c r="F189" s="49" t="s">
        <v>1984</v>
      </c>
      <c r="G189" s="25">
        <v>2</v>
      </c>
      <c r="H189" s="25">
        <v>204</v>
      </c>
      <c r="I189" s="25"/>
      <c r="J189" s="22">
        <v>2204</v>
      </c>
      <c r="K189" s="22">
        <v>28</v>
      </c>
      <c r="L189" s="22">
        <v>1</v>
      </c>
      <c r="M189" s="47" t="s">
        <v>2432</v>
      </c>
      <c r="N189" s="22" t="s">
        <v>185</v>
      </c>
      <c r="O189" s="22" t="s">
        <v>189</v>
      </c>
      <c r="Q189" s="13">
        <v>34284</v>
      </c>
      <c r="R189" s="13">
        <v>32054</v>
      </c>
      <c r="S189" s="13">
        <v>17552</v>
      </c>
      <c r="T189" s="13">
        <v>10823</v>
      </c>
      <c r="U189" s="13">
        <v>15802</v>
      </c>
      <c r="V189" s="13">
        <v>10823</v>
      </c>
      <c r="W189" s="18">
        <f t="shared" si="42"/>
        <v>0.93495508108738767</v>
      </c>
      <c r="X189" s="18">
        <f t="shared" si="43"/>
        <v>0.90029626253418416</v>
      </c>
      <c r="Y189" s="15">
        <f t="shared" si="44"/>
        <v>0.38337511394712853</v>
      </c>
      <c r="Z189" s="15">
        <f t="shared" si="45"/>
        <v>0.31508669788634353</v>
      </c>
      <c r="AA189" s="15"/>
      <c r="AB189" s="12" t="s">
        <v>187</v>
      </c>
      <c r="AC189" s="13">
        <v>2953</v>
      </c>
      <c r="AD189" s="15">
        <f t="shared" si="46"/>
        <v>0.168242935278031</v>
      </c>
      <c r="AE189" s="12" t="s">
        <v>186</v>
      </c>
      <c r="AF189" s="13">
        <v>1239</v>
      </c>
      <c r="AG189" s="15">
        <f t="shared" si="47"/>
        <v>7.0590246125797632E-2</v>
      </c>
      <c r="AH189" s="12" t="s">
        <v>195</v>
      </c>
      <c r="AI189" s="13">
        <v>1079</v>
      </c>
      <c r="AJ189" s="15">
        <f t="shared" si="49"/>
        <v>6.1474475843208753E-2</v>
      </c>
      <c r="AN189" s="13">
        <v>29204174</v>
      </c>
      <c r="AO189" s="13">
        <v>13241</v>
      </c>
      <c r="AP189" s="12" t="s">
        <v>189</v>
      </c>
      <c r="AQ189" s="13">
        <v>16009</v>
      </c>
      <c r="AR189" s="20">
        <v>4.43</v>
      </c>
      <c r="AS189" s="20">
        <v>217.05</v>
      </c>
      <c r="AT189" s="20">
        <v>74.180000000000007</v>
      </c>
    </row>
    <row r="190" spans="3:46" x14ac:dyDescent="0.15">
      <c r="C190" s="22">
        <v>1</v>
      </c>
      <c r="D190" s="22">
        <v>202</v>
      </c>
      <c r="E190" s="22"/>
      <c r="F190" s="49" t="s">
        <v>1984</v>
      </c>
      <c r="G190" s="25">
        <v>2</v>
      </c>
      <c r="H190" s="25">
        <v>210</v>
      </c>
      <c r="I190" s="25"/>
      <c r="J190" s="22">
        <v>2210</v>
      </c>
      <c r="K190" s="22">
        <v>28</v>
      </c>
      <c r="L190" s="22">
        <v>1</v>
      </c>
      <c r="M190" s="47" t="s">
        <v>2432</v>
      </c>
      <c r="N190" s="22" t="s">
        <v>185</v>
      </c>
      <c r="O190" s="22" t="s">
        <v>195</v>
      </c>
      <c r="Q190" s="13">
        <v>32106</v>
      </c>
      <c r="R190" s="13">
        <v>28534</v>
      </c>
      <c r="S190" s="13">
        <v>16331</v>
      </c>
      <c r="T190" s="13">
        <v>9089</v>
      </c>
      <c r="U190" s="13">
        <v>13512</v>
      </c>
      <c r="V190" s="13">
        <v>9089</v>
      </c>
      <c r="W190" s="18">
        <f t="shared" si="42"/>
        <v>0.88874353703357623</v>
      </c>
      <c r="X190" s="18">
        <f t="shared" si="43"/>
        <v>0.82738350376584413</v>
      </c>
      <c r="Y190" s="15">
        <f t="shared" si="44"/>
        <v>0.44345110525993509</v>
      </c>
      <c r="Z190" s="15">
        <f t="shared" si="45"/>
        <v>0.32733866193013617</v>
      </c>
      <c r="AA190" s="15"/>
      <c r="AB190" s="12" t="s">
        <v>187</v>
      </c>
      <c r="AC190" s="13">
        <v>4581</v>
      </c>
      <c r="AD190" s="15">
        <f t="shared" si="46"/>
        <v>0.2805094605351785</v>
      </c>
      <c r="AE190" s="12" t="s">
        <v>189</v>
      </c>
      <c r="AF190" s="13">
        <v>1223</v>
      </c>
      <c r="AG190" s="15">
        <f t="shared" si="47"/>
        <v>7.4888249341742694E-2</v>
      </c>
      <c r="AH190" s="12" t="s">
        <v>186</v>
      </c>
      <c r="AI190" s="13">
        <v>422</v>
      </c>
      <c r="AJ190" s="15">
        <f t="shared" si="49"/>
        <v>2.5840426183332314E-2</v>
      </c>
      <c r="AN190" s="13">
        <v>26104406</v>
      </c>
      <c r="AO190" s="13">
        <v>11317</v>
      </c>
      <c r="AP190" s="12" t="s">
        <v>195</v>
      </c>
      <c r="AQ190" s="13">
        <v>5222</v>
      </c>
      <c r="AR190" s="20">
        <v>1.42</v>
      </c>
      <c r="AS190" s="20">
        <v>346.01</v>
      </c>
      <c r="AT190" s="20">
        <v>95.24</v>
      </c>
    </row>
    <row r="191" spans="3:46" x14ac:dyDescent="0.15">
      <c r="C191" s="22">
        <v>1</v>
      </c>
      <c r="D191" s="22">
        <v>202</v>
      </c>
      <c r="E191" s="22"/>
      <c r="F191" s="49" t="s">
        <v>1984</v>
      </c>
      <c r="G191" s="25">
        <v>2</v>
      </c>
      <c r="H191" s="25">
        <v>343</v>
      </c>
      <c r="I191" s="25"/>
      <c r="J191" s="22">
        <v>2343</v>
      </c>
      <c r="K191" s="22">
        <v>28</v>
      </c>
      <c r="L191" s="22">
        <v>1</v>
      </c>
      <c r="M191" s="47" t="s">
        <v>2432</v>
      </c>
      <c r="N191" s="22" t="s">
        <v>185</v>
      </c>
      <c r="O191" s="22" t="s">
        <v>202</v>
      </c>
      <c r="Q191" s="13">
        <v>1415</v>
      </c>
      <c r="R191" s="13">
        <v>1293</v>
      </c>
      <c r="S191" s="13">
        <v>806</v>
      </c>
      <c r="T191" s="13">
        <v>488</v>
      </c>
      <c r="U191" s="13">
        <v>749</v>
      </c>
      <c r="V191" s="13">
        <v>488</v>
      </c>
      <c r="W191" s="18">
        <f t="shared" si="42"/>
        <v>0.91378091872791523</v>
      </c>
      <c r="X191" s="18">
        <f t="shared" si="43"/>
        <v>0.92928039702233256</v>
      </c>
      <c r="Y191" s="15">
        <f t="shared" si="44"/>
        <v>0.39454094292803971</v>
      </c>
      <c r="Z191" s="15">
        <f t="shared" si="45"/>
        <v>0.34846461949265689</v>
      </c>
      <c r="AA191" s="15"/>
      <c r="AB191" s="12" t="s">
        <v>187</v>
      </c>
      <c r="AC191" s="13">
        <v>282</v>
      </c>
      <c r="AD191" s="15">
        <f t="shared" si="46"/>
        <v>0.34987593052109184</v>
      </c>
      <c r="AE191" s="12" t="s">
        <v>189</v>
      </c>
      <c r="AF191" s="13">
        <v>7</v>
      </c>
      <c r="AG191" s="15">
        <f t="shared" si="47"/>
        <v>8.6848635235732014E-3</v>
      </c>
      <c r="AH191" s="12" t="s">
        <v>195</v>
      </c>
      <c r="AI191" s="13">
        <v>7</v>
      </c>
      <c r="AJ191" s="15">
        <f t="shared" si="49"/>
        <v>8.6848635235732014E-3</v>
      </c>
      <c r="AN191" s="13">
        <v>996852</v>
      </c>
      <c r="AO191" s="13">
        <v>449</v>
      </c>
      <c r="AP191" s="12" t="s">
        <v>202</v>
      </c>
      <c r="AQ191" s="13">
        <v>0</v>
      </c>
      <c r="AR191" s="20">
        <v>0</v>
      </c>
      <c r="AS191" s="20">
        <v>246.02</v>
      </c>
      <c r="AT191" s="20">
        <v>18.07</v>
      </c>
    </row>
    <row r="192" spans="3:46" x14ac:dyDescent="0.15">
      <c r="C192" s="22">
        <v>1</v>
      </c>
      <c r="D192" s="22">
        <v>202</v>
      </c>
      <c r="E192" s="22"/>
      <c r="F192" s="49" t="s">
        <v>1984</v>
      </c>
      <c r="G192" s="25">
        <v>2</v>
      </c>
      <c r="H192" s="25">
        <v>361</v>
      </c>
      <c r="I192" s="25"/>
      <c r="J192" s="22">
        <v>2361</v>
      </c>
      <c r="K192" s="22">
        <v>28</v>
      </c>
      <c r="L192" s="22">
        <v>1</v>
      </c>
      <c r="M192" s="47" t="s">
        <v>2432</v>
      </c>
      <c r="N192" s="22" t="s">
        <v>185</v>
      </c>
      <c r="O192" s="22" t="s">
        <v>203</v>
      </c>
      <c r="Q192" s="13">
        <v>15179</v>
      </c>
      <c r="R192" s="13">
        <v>13033</v>
      </c>
      <c r="S192" s="13">
        <v>8054</v>
      </c>
      <c r="T192" s="13">
        <v>3853</v>
      </c>
      <c r="U192" s="13">
        <v>6402</v>
      </c>
      <c r="V192" s="13">
        <v>3853</v>
      </c>
      <c r="W192" s="18">
        <f t="shared" si="42"/>
        <v>0.85862046248105939</v>
      </c>
      <c r="X192" s="18">
        <f t="shared" si="43"/>
        <v>0.794884529426372</v>
      </c>
      <c r="Y192" s="15">
        <f t="shared" si="44"/>
        <v>0.52160417184007946</v>
      </c>
      <c r="Z192" s="15">
        <f t="shared" si="45"/>
        <v>0.39815682599187752</v>
      </c>
      <c r="AA192" s="15"/>
      <c r="AB192" s="12" t="s">
        <v>187</v>
      </c>
      <c r="AC192" s="13">
        <v>2355</v>
      </c>
      <c r="AD192" s="15">
        <f t="shared" si="46"/>
        <v>0.29240129128383413</v>
      </c>
      <c r="AE192" s="12" t="s">
        <v>186</v>
      </c>
      <c r="AF192" s="13">
        <v>632</v>
      </c>
      <c r="AG192" s="15">
        <f t="shared" si="47"/>
        <v>7.8470325304196675E-2</v>
      </c>
      <c r="AH192" s="12" t="s">
        <v>189</v>
      </c>
      <c r="AI192" s="13">
        <v>390</v>
      </c>
      <c r="AJ192" s="15">
        <f t="shared" si="49"/>
        <v>4.8423143779488455E-2</v>
      </c>
      <c r="AN192" s="13">
        <v>12493266</v>
      </c>
      <c r="AO192" s="13">
        <v>5369</v>
      </c>
      <c r="AP192" s="12" t="s">
        <v>203</v>
      </c>
      <c r="AQ192" s="13">
        <v>0</v>
      </c>
      <c r="AR192" s="20">
        <v>0</v>
      </c>
      <c r="AS192" s="20">
        <v>37.29</v>
      </c>
      <c r="AT192" s="20">
        <v>37.29</v>
      </c>
    </row>
    <row r="193" spans="1:46" x14ac:dyDescent="0.15">
      <c r="C193" s="22">
        <v>1</v>
      </c>
      <c r="D193" s="22">
        <v>202</v>
      </c>
      <c r="E193" s="22"/>
      <c r="F193" s="49" t="s">
        <v>1984</v>
      </c>
      <c r="G193" s="25">
        <v>2</v>
      </c>
      <c r="H193" s="25">
        <v>362</v>
      </c>
      <c r="I193" s="25"/>
      <c r="J193" s="22">
        <v>2362</v>
      </c>
      <c r="K193" s="22">
        <v>28</v>
      </c>
      <c r="L193" s="22">
        <v>1</v>
      </c>
      <c r="M193" s="47" t="s">
        <v>2432</v>
      </c>
      <c r="N193" s="22" t="s">
        <v>185</v>
      </c>
      <c r="O193" s="22" t="s">
        <v>204</v>
      </c>
      <c r="Q193" s="13">
        <v>9676</v>
      </c>
      <c r="R193" s="13">
        <v>7881</v>
      </c>
      <c r="S193" s="13">
        <v>4783</v>
      </c>
      <c r="T193" s="13">
        <v>2448</v>
      </c>
      <c r="U193" s="13">
        <v>3301</v>
      </c>
      <c r="V193" s="13">
        <v>2448</v>
      </c>
      <c r="W193" s="18">
        <f t="shared" si="42"/>
        <v>0.81448945845390652</v>
      </c>
      <c r="X193" s="18">
        <f t="shared" si="43"/>
        <v>0.69015262387622833</v>
      </c>
      <c r="Y193" s="15">
        <f t="shared" si="44"/>
        <v>0.48818733012753501</v>
      </c>
      <c r="Z193" s="15">
        <f t="shared" si="45"/>
        <v>0.25840654347167524</v>
      </c>
      <c r="AA193" s="15"/>
      <c r="AB193" s="12" t="s">
        <v>187</v>
      </c>
      <c r="AC193" s="13">
        <v>1611</v>
      </c>
      <c r="AD193" s="15">
        <f t="shared" si="46"/>
        <v>0.33681789671754131</v>
      </c>
      <c r="AE193" s="12" t="s">
        <v>195</v>
      </c>
      <c r="AF193" s="13">
        <v>357</v>
      </c>
      <c r="AG193" s="15">
        <f t="shared" si="47"/>
        <v>7.4639347689734473E-2</v>
      </c>
      <c r="AH193" s="12" t="s">
        <v>189</v>
      </c>
      <c r="AI193" s="13">
        <v>128</v>
      </c>
      <c r="AJ193" s="15">
        <f t="shared" si="49"/>
        <v>2.6761446790717121E-2</v>
      </c>
      <c r="AN193" s="13">
        <v>7227811</v>
      </c>
      <c r="AO193" s="13">
        <v>3388</v>
      </c>
      <c r="AP193" s="12" t="s">
        <v>204</v>
      </c>
      <c r="AQ193" s="13">
        <v>0</v>
      </c>
      <c r="AR193" s="20">
        <v>0</v>
      </c>
      <c r="AS193" s="20">
        <v>163.43</v>
      </c>
      <c r="AT193" s="20">
        <v>38.33</v>
      </c>
    </row>
    <row r="194" spans="1:46" x14ac:dyDescent="0.15">
      <c r="C194" s="22">
        <v>1</v>
      </c>
      <c r="D194" s="22">
        <v>202</v>
      </c>
      <c r="E194" s="22"/>
      <c r="F194" s="49" t="s">
        <v>1984</v>
      </c>
      <c r="G194" s="25">
        <v>2</v>
      </c>
      <c r="H194" s="25">
        <v>367</v>
      </c>
      <c r="I194" s="25"/>
      <c r="J194" s="22">
        <v>2367</v>
      </c>
      <c r="K194" s="22">
        <v>28</v>
      </c>
      <c r="L194" s="22">
        <v>1</v>
      </c>
      <c r="M194" s="47" t="s">
        <v>2432</v>
      </c>
      <c r="N194" s="22" t="s">
        <v>185</v>
      </c>
      <c r="O194" s="22" t="s">
        <v>205</v>
      </c>
      <c r="Q194" s="13">
        <v>7783</v>
      </c>
      <c r="R194" s="13">
        <v>6298</v>
      </c>
      <c r="S194" s="13">
        <v>4049</v>
      </c>
      <c r="T194" s="13">
        <v>1636</v>
      </c>
      <c r="U194" s="13">
        <v>2855</v>
      </c>
      <c r="V194" s="13">
        <v>1636</v>
      </c>
      <c r="W194" s="18">
        <f t="shared" si="42"/>
        <v>0.8091995374534241</v>
      </c>
      <c r="X194" s="18">
        <f t="shared" si="43"/>
        <v>0.70511237342553712</v>
      </c>
      <c r="Y194" s="15">
        <f t="shared" si="44"/>
        <v>0.59594961718942951</v>
      </c>
      <c r="Z194" s="15">
        <f t="shared" si="45"/>
        <v>0.42697022767075304</v>
      </c>
      <c r="AA194" s="15"/>
      <c r="AB194" s="12" t="s">
        <v>187</v>
      </c>
      <c r="AC194" s="13">
        <v>1254</v>
      </c>
      <c r="AD194" s="15">
        <f t="shared" si="46"/>
        <v>0.309706100271672</v>
      </c>
      <c r="AE194" s="12" t="s">
        <v>189</v>
      </c>
      <c r="AF194" s="13">
        <v>426</v>
      </c>
      <c r="AG194" s="15">
        <f t="shared" si="47"/>
        <v>0.10521116325018523</v>
      </c>
      <c r="AH194" s="12" t="s">
        <v>195</v>
      </c>
      <c r="AI194" s="13">
        <v>230</v>
      </c>
      <c r="AJ194" s="15">
        <f t="shared" si="49"/>
        <v>5.6804149172635217E-2</v>
      </c>
      <c r="AN194" s="13">
        <v>6375606</v>
      </c>
      <c r="AO194" s="13">
        <v>2925</v>
      </c>
      <c r="AP194" s="12" t="s">
        <v>205</v>
      </c>
      <c r="AQ194" s="13">
        <v>0</v>
      </c>
      <c r="AR194" s="20">
        <v>0</v>
      </c>
      <c r="AS194" s="20">
        <v>22.35</v>
      </c>
      <c r="AT194" s="20">
        <v>22.35</v>
      </c>
    </row>
    <row r="195" spans="1:46" x14ac:dyDescent="0.15">
      <c r="C195" s="22">
        <v>1</v>
      </c>
      <c r="D195" s="22">
        <v>202</v>
      </c>
      <c r="E195" s="22"/>
      <c r="F195" s="49" t="s">
        <v>1984</v>
      </c>
      <c r="G195" s="25">
        <v>2</v>
      </c>
      <c r="H195" s="25">
        <v>381</v>
      </c>
      <c r="I195" s="25"/>
      <c r="J195" s="22">
        <v>2381</v>
      </c>
      <c r="K195" s="22">
        <v>28</v>
      </c>
      <c r="L195" s="22">
        <v>1</v>
      </c>
      <c r="M195" s="47" t="s">
        <v>2432</v>
      </c>
      <c r="N195" s="22" t="s">
        <v>185</v>
      </c>
      <c r="O195" s="22" t="s">
        <v>206</v>
      </c>
      <c r="Q195" s="13">
        <v>13935</v>
      </c>
      <c r="R195" s="13">
        <v>12215</v>
      </c>
      <c r="S195" s="13">
        <v>7897</v>
      </c>
      <c r="T195" s="13">
        <v>4997</v>
      </c>
      <c r="U195" s="13">
        <v>6509</v>
      </c>
      <c r="V195" s="13">
        <v>4997</v>
      </c>
      <c r="W195" s="18">
        <f t="shared" si="42"/>
        <v>0.87656978830283461</v>
      </c>
      <c r="X195" s="18">
        <f t="shared" si="43"/>
        <v>0.82423705204508046</v>
      </c>
      <c r="Y195" s="15">
        <f t="shared" si="44"/>
        <v>0.36722806128909713</v>
      </c>
      <c r="Z195" s="15">
        <f t="shared" si="45"/>
        <v>0.23229374711937317</v>
      </c>
      <c r="AA195" s="15"/>
      <c r="AB195" s="12" t="s">
        <v>187</v>
      </c>
      <c r="AC195" s="13">
        <v>1412</v>
      </c>
      <c r="AD195" s="15">
        <f t="shared" si="46"/>
        <v>0.17880207673800178</v>
      </c>
      <c r="AE195" s="12" t="s">
        <v>190</v>
      </c>
      <c r="AF195" s="13">
        <v>423</v>
      </c>
      <c r="AG195" s="15">
        <f t="shared" si="47"/>
        <v>5.3564644801823477E-2</v>
      </c>
      <c r="AH195" s="12" t="s">
        <v>186</v>
      </c>
      <c r="AI195" s="13">
        <v>291</v>
      </c>
      <c r="AJ195" s="15">
        <f t="shared" si="49"/>
        <v>3.6849436494871469E-2</v>
      </c>
      <c r="AN195" s="13">
        <v>12891299</v>
      </c>
      <c r="AO195" s="13">
        <v>4514</v>
      </c>
      <c r="AP195" s="12" t="s">
        <v>206</v>
      </c>
      <c r="AQ195" s="13">
        <v>0</v>
      </c>
      <c r="AR195" s="20">
        <v>0</v>
      </c>
      <c r="AS195" s="20">
        <v>41.88</v>
      </c>
      <c r="AT195" s="20">
        <v>41.88</v>
      </c>
    </row>
    <row r="196" spans="1:46" x14ac:dyDescent="0.15">
      <c r="A196" s="12">
        <v>18</v>
      </c>
      <c r="B196" s="12">
        <v>0</v>
      </c>
      <c r="C196" s="22">
        <v>0</v>
      </c>
      <c r="D196" s="22">
        <v>203</v>
      </c>
      <c r="E196" s="22"/>
      <c r="F196" s="49" t="s">
        <v>1985</v>
      </c>
      <c r="G196" s="25">
        <v>2</v>
      </c>
      <c r="H196" s="25">
        <v>203</v>
      </c>
      <c r="I196" s="25"/>
      <c r="J196" s="22">
        <v>2203</v>
      </c>
      <c r="K196" s="22">
        <v>29</v>
      </c>
      <c r="L196" s="22">
        <v>0</v>
      </c>
      <c r="M196" s="47" t="s">
        <v>2433</v>
      </c>
      <c r="N196" s="22" t="s">
        <v>185</v>
      </c>
      <c r="O196" s="22" t="s">
        <v>188</v>
      </c>
      <c r="Q196" s="13">
        <v>231257</v>
      </c>
      <c r="R196" s="13">
        <v>241823</v>
      </c>
      <c r="S196" s="13">
        <v>108032</v>
      </c>
      <c r="T196" s="13">
        <v>96661</v>
      </c>
      <c r="U196" s="13">
        <v>116047</v>
      </c>
      <c r="V196" s="13">
        <v>96661</v>
      </c>
      <c r="W196" s="18">
        <f t="shared" si="42"/>
        <v>1.0456894277794835</v>
      </c>
      <c r="X196" s="18">
        <f t="shared" si="43"/>
        <v>1.074190980450237</v>
      </c>
      <c r="Y196" s="15">
        <f t="shared" si="44"/>
        <v>0.10525585011848342</v>
      </c>
      <c r="Z196" s="15">
        <f t="shared" ref="Z196:Z262" si="50">(U196-V196)/U196</f>
        <v>0.16705300438615389</v>
      </c>
      <c r="AA196" s="15"/>
      <c r="AB196" s="12" t="s">
        <v>215</v>
      </c>
      <c r="AC196" s="13">
        <v>1313</v>
      </c>
      <c r="AD196" s="15">
        <f t="shared" ref="AD196:AD262" si="51">AC196/$S196</f>
        <v>1.2153806279620854E-2</v>
      </c>
      <c r="AE196" s="12" t="s">
        <v>224</v>
      </c>
      <c r="AF196" s="13">
        <v>1117</v>
      </c>
      <c r="AG196" s="15">
        <f t="shared" si="47"/>
        <v>1.0339529028436019E-2</v>
      </c>
      <c r="AH196" s="12" t="s">
        <v>221</v>
      </c>
      <c r="AI196" s="13">
        <v>958</v>
      </c>
      <c r="AJ196" s="15">
        <f t="shared" si="49"/>
        <v>8.8677428909952598E-3</v>
      </c>
      <c r="AN196" s="13">
        <v>268521534</v>
      </c>
      <c r="AO196" s="13">
        <v>97908</v>
      </c>
      <c r="AP196" s="12" t="s">
        <v>188</v>
      </c>
      <c r="AQ196" s="13">
        <v>156053</v>
      </c>
      <c r="AR196" s="20">
        <v>47.65</v>
      </c>
      <c r="AS196" s="20">
        <v>305.54000000000002</v>
      </c>
      <c r="AT196" s="20">
        <v>203.31</v>
      </c>
    </row>
    <row r="197" spans="1:46" x14ac:dyDescent="0.15">
      <c r="A197" s="12">
        <v>18</v>
      </c>
      <c r="B197" s="12">
        <v>1</v>
      </c>
      <c r="C197" s="22">
        <v>1</v>
      </c>
      <c r="D197" s="22">
        <v>203</v>
      </c>
      <c r="E197" s="22"/>
      <c r="F197" s="49" t="s">
        <v>1985</v>
      </c>
      <c r="G197" s="25">
        <v>2</v>
      </c>
      <c r="H197" s="25">
        <v>412</v>
      </c>
      <c r="I197" s="25"/>
      <c r="J197" s="22">
        <v>2412</v>
      </c>
      <c r="K197" s="22">
        <v>29</v>
      </c>
      <c r="L197" s="22">
        <v>1</v>
      </c>
      <c r="M197" s="47" t="s">
        <v>2433</v>
      </c>
      <c r="N197" s="22" t="s">
        <v>185</v>
      </c>
      <c r="O197" s="22" t="s">
        <v>215</v>
      </c>
      <c r="P197" s="22" t="s">
        <v>2683</v>
      </c>
      <c r="Q197" s="13">
        <v>24222</v>
      </c>
      <c r="R197" s="13">
        <v>20551</v>
      </c>
      <c r="S197" s="13">
        <v>12060</v>
      </c>
      <c r="T197" s="13">
        <v>5074</v>
      </c>
      <c r="U197" s="13">
        <v>9026</v>
      </c>
      <c r="V197" s="13">
        <v>5074</v>
      </c>
      <c r="W197" s="18">
        <f t="shared" si="42"/>
        <v>0.84844356370241925</v>
      </c>
      <c r="X197" s="18">
        <f t="shared" si="43"/>
        <v>0.74842454394693203</v>
      </c>
      <c r="Y197" s="15">
        <f t="shared" si="44"/>
        <v>0.57927031509121063</v>
      </c>
      <c r="Z197" s="15">
        <f t="shared" si="50"/>
        <v>0.43784622202526036</v>
      </c>
      <c r="AA197" s="15"/>
      <c r="AB197" s="12" t="s">
        <v>188</v>
      </c>
      <c r="AC197" s="13">
        <v>2551</v>
      </c>
      <c r="AD197" s="15">
        <f t="shared" si="51"/>
        <v>0.2115257048092869</v>
      </c>
      <c r="AE197" s="12" t="s">
        <v>192</v>
      </c>
      <c r="AF197" s="13">
        <v>2354</v>
      </c>
      <c r="AG197" s="15">
        <f t="shared" si="47"/>
        <v>0.19519071310116087</v>
      </c>
      <c r="AH197" s="12" t="s">
        <v>191</v>
      </c>
      <c r="AI197" s="13">
        <v>524</v>
      </c>
      <c r="AJ197" s="15">
        <f t="shared" si="49"/>
        <v>4.3449419568822555E-2</v>
      </c>
      <c r="AN197" s="13">
        <v>24682767</v>
      </c>
      <c r="AO197" s="13">
        <v>9788</v>
      </c>
      <c r="AP197" s="12" t="s">
        <v>215</v>
      </c>
      <c r="AQ197" s="13">
        <v>0</v>
      </c>
      <c r="AR197" s="20">
        <v>0</v>
      </c>
      <c r="AS197" s="20">
        <v>71.959999999999994</v>
      </c>
      <c r="AT197" s="20">
        <v>58.97</v>
      </c>
    </row>
    <row r="198" spans="1:46" x14ac:dyDescent="0.15">
      <c r="A198" s="12">
        <v>18</v>
      </c>
      <c r="B198" s="12">
        <v>1</v>
      </c>
      <c r="C198" s="22">
        <v>1</v>
      </c>
      <c r="D198" s="22">
        <v>203</v>
      </c>
      <c r="E198" s="22"/>
      <c r="F198" s="49" t="s">
        <v>1985</v>
      </c>
      <c r="G198" s="25">
        <v>2</v>
      </c>
      <c r="H198" s="25">
        <v>442</v>
      </c>
      <c r="I198" s="25"/>
      <c r="J198" s="22">
        <v>2442</v>
      </c>
      <c r="K198" s="22">
        <v>29</v>
      </c>
      <c r="L198" s="22">
        <v>1</v>
      </c>
      <c r="M198" s="47" t="s">
        <v>2433</v>
      </c>
      <c r="N198" s="22" t="s">
        <v>185</v>
      </c>
      <c r="O198" s="22" t="s">
        <v>221</v>
      </c>
      <c r="Q198" s="13">
        <v>17433</v>
      </c>
      <c r="R198" s="13">
        <v>15745</v>
      </c>
      <c r="S198" s="13">
        <v>9036</v>
      </c>
      <c r="T198" s="13">
        <v>5430</v>
      </c>
      <c r="U198" s="13">
        <v>7576</v>
      </c>
      <c r="V198" s="13">
        <v>5430</v>
      </c>
      <c r="W198" s="18">
        <f t="shared" si="42"/>
        <v>0.90317214478288299</v>
      </c>
      <c r="X198" s="18">
        <f t="shared" si="43"/>
        <v>0.83842408145196989</v>
      </c>
      <c r="Y198" s="15">
        <f t="shared" si="44"/>
        <v>0.399070385126162</v>
      </c>
      <c r="Z198" s="15">
        <f t="shared" si="50"/>
        <v>0.28326293558606125</v>
      </c>
      <c r="AA198" s="15"/>
      <c r="AB198" s="12" t="s">
        <v>188</v>
      </c>
      <c r="AC198" s="13">
        <v>2237</v>
      </c>
      <c r="AD198" s="15">
        <f t="shared" si="51"/>
        <v>0.24756529437804339</v>
      </c>
      <c r="AE198" s="12" t="s">
        <v>191</v>
      </c>
      <c r="AF198" s="13">
        <v>485</v>
      </c>
      <c r="AG198" s="15">
        <f t="shared" si="47"/>
        <v>5.3674192120407263E-2</v>
      </c>
      <c r="AH198" s="12" t="s">
        <v>215</v>
      </c>
      <c r="AI198" s="13">
        <v>197</v>
      </c>
      <c r="AJ198" s="15">
        <f t="shared" si="49"/>
        <v>2.1801682160247898E-2</v>
      </c>
      <c r="AN198" s="13">
        <v>15906005</v>
      </c>
      <c r="AO198" s="13">
        <v>6707</v>
      </c>
      <c r="AP198" s="12" t="s">
        <v>221</v>
      </c>
      <c r="AQ198" s="13">
        <v>0</v>
      </c>
      <c r="AR198" s="20">
        <v>0</v>
      </c>
      <c r="AS198" s="20">
        <v>177.67</v>
      </c>
      <c r="AT198" s="20">
        <v>84.89</v>
      </c>
    </row>
    <row r="199" spans="1:46" x14ac:dyDescent="0.15">
      <c r="A199" s="12">
        <v>18</v>
      </c>
      <c r="B199" s="12">
        <v>1</v>
      </c>
      <c r="C199" s="22">
        <v>1</v>
      </c>
      <c r="D199" s="22">
        <v>203</v>
      </c>
      <c r="E199" s="22"/>
      <c r="F199" s="49" t="s">
        <v>1985</v>
      </c>
      <c r="G199" s="25">
        <v>2</v>
      </c>
      <c r="H199" s="25">
        <v>445</v>
      </c>
      <c r="I199" s="25"/>
      <c r="J199" s="22">
        <v>2445</v>
      </c>
      <c r="K199" s="22">
        <v>29</v>
      </c>
      <c r="L199" s="22">
        <v>1</v>
      </c>
      <c r="M199" s="47" t="s">
        <v>2433</v>
      </c>
      <c r="N199" s="22" t="s">
        <v>185</v>
      </c>
      <c r="O199" s="22" t="s">
        <v>223</v>
      </c>
      <c r="Q199" s="13">
        <v>18312</v>
      </c>
      <c r="R199" s="13">
        <v>15501</v>
      </c>
      <c r="S199" s="13">
        <v>9370</v>
      </c>
      <c r="T199" s="13">
        <v>5281</v>
      </c>
      <c r="U199" s="13">
        <v>6974</v>
      </c>
      <c r="V199" s="13">
        <v>5281</v>
      </c>
      <c r="W199" s="18">
        <f t="shared" si="42"/>
        <v>0.84649410222804722</v>
      </c>
      <c r="X199" s="18">
        <f t="shared" si="43"/>
        <v>0.74429028815368192</v>
      </c>
      <c r="Y199" s="15">
        <f t="shared" si="44"/>
        <v>0.43639274279615797</v>
      </c>
      <c r="Z199" s="15">
        <f t="shared" si="50"/>
        <v>0.24275881846859765</v>
      </c>
      <c r="AA199" s="15"/>
      <c r="AB199" s="12" t="s">
        <v>188</v>
      </c>
      <c r="AC199" s="13">
        <v>2533</v>
      </c>
      <c r="AD199" s="15">
        <f t="shared" si="51"/>
        <v>0.27033084311632871</v>
      </c>
      <c r="AE199" s="12" t="s">
        <v>220</v>
      </c>
      <c r="AF199" s="13">
        <v>574</v>
      </c>
      <c r="AG199" s="15">
        <f t="shared" si="47"/>
        <v>6.1259338313767342E-2</v>
      </c>
      <c r="AH199" s="12" t="s">
        <v>221</v>
      </c>
      <c r="AI199" s="13">
        <v>267</v>
      </c>
      <c r="AJ199" s="15">
        <f t="shared" si="49"/>
        <v>2.8495197438633938E-2</v>
      </c>
      <c r="AN199" s="13">
        <v>15425697</v>
      </c>
      <c r="AO199" s="13">
        <v>6603</v>
      </c>
      <c r="AP199" s="12" t="s">
        <v>223</v>
      </c>
      <c r="AQ199" s="13">
        <v>0</v>
      </c>
      <c r="AR199" s="20">
        <v>0</v>
      </c>
      <c r="AS199" s="20">
        <v>153.12</v>
      </c>
      <c r="AT199" s="20">
        <v>75.63</v>
      </c>
    </row>
    <row r="200" spans="1:46" x14ac:dyDescent="0.15">
      <c r="A200" s="12">
        <v>18</v>
      </c>
      <c r="B200" s="12">
        <v>1</v>
      </c>
      <c r="C200" s="22">
        <v>1</v>
      </c>
      <c r="D200" s="22">
        <v>203</v>
      </c>
      <c r="E200" s="22"/>
      <c r="F200" s="49" t="s">
        <v>1985</v>
      </c>
      <c r="G200" s="25">
        <v>2</v>
      </c>
      <c r="H200" s="25">
        <v>446</v>
      </c>
      <c r="I200" s="25"/>
      <c r="J200" s="22">
        <v>2446</v>
      </c>
      <c r="K200" s="22">
        <v>29</v>
      </c>
      <c r="L200" s="22">
        <v>1</v>
      </c>
      <c r="M200" s="47" t="s">
        <v>2433</v>
      </c>
      <c r="N200" s="22" t="s">
        <v>185</v>
      </c>
      <c r="O200" s="22" t="s">
        <v>224</v>
      </c>
      <c r="Q200" s="13">
        <v>14025</v>
      </c>
      <c r="R200" s="13">
        <v>10593</v>
      </c>
      <c r="S200" s="13">
        <v>6480</v>
      </c>
      <c r="T200" s="13">
        <v>2264</v>
      </c>
      <c r="U200" s="13">
        <v>3905</v>
      </c>
      <c r="V200" s="13">
        <v>2264</v>
      </c>
      <c r="W200" s="55">
        <f t="shared" si="42"/>
        <v>0.75529411764705878</v>
      </c>
      <c r="X200" s="55">
        <f t="shared" si="43"/>
        <v>0.60262345679012341</v>
      </c>
      <c r="Y200" s="26">
        <f t="shared" si="44"/>
        <v>0.65061728395061724</v>
      </c>
      <c r="Z200" s="26">
        <f t="shared" si="50"/>
        <v>0.4202304737516005</v>
      </c>
      <c r="AA200" s="26"/>
      <c r="AB200" s="22" t="s">
        <v>188</v>
      </c>
      <c r="AC200" s="23">
        <v>3527</v>
      </c>
      <c r="AD200" s="26">
        <f t="shared" si="51"/>
        <v>0.54429012345679018</v>
      </c>
      <c r="AE200" s="22" t="s">
        <v>1882</v>
      </c>
      <c r="AF200" s="23">
        <v>127</v>
      </c>
      <c r="AG200" s="26">
        <f t="shared" si="47"/>
        <v>1.9598765432098767E-2</v>
      </c>
      <c r="AH200" s="23" t="s">
        <v>1850</v>
      </c>
      <c r="AI200" s="23">
        <v>38</v>
      </c>
      <c r="AJ200" s="15">
        <f t="shared" si="49"/>
        <v>5.8641975308641979E-3</v>
      </c>
      <c r="AN200" s="13">
        <v>13874817</v>
      </c>
      <c r="AO200" s="13">
        <v>5649</v>
      </c>
      <c r="AP200" s="12" t="s">
        <v>224</v>
      </c>
      <c r="AQ200" s="13">
        <v>0</v>
      </c>
      <c r="AR200" s="20">
        <v>0</v>
      </c>
      <c r="AS200" s="20">
        <v>94.01</v>
      </c>
      <c r="AT200" s="20">
        <v>39.31</v>
      </c>
    </row>
    <row r="201" spans="1:46" x14ac:dyDescent="0.15">
      <c r="A201" s="12">
        <v>18</v>
      </c>
      <c r="B201" s="12">
        <v>1</v>
      </c>
      <c r="C201" s="22">
        <v>1</v>
      </c>
      <c r="D201" s="22">
        <v>203</v>
      </c>
      <c r="E201" s="22"/>
      <c r="F201" s="49" t="s">
        <v>1985</v>
      </c>
      <c r="G201" s="25">
        <v>2</v>
      </c>
      <c r="H201" s="25">
        <v>450</v>
      </c>
      <c r="I201" s="25"/>
      <c r="J201" s="22">
        <v>2450</v>
      </c>
      <c r="K201" s="22">
        <v>29</v>
      </c>
      <c r="L201" s="22">
        <v>2</v>
      </c>
      <c r="M201" s="47" t="s">
        <v>2433</v>
      </c>
      <c r="N201" s="22" t="s">
        <v>185</v>
      </c>
      <c r="O201" s="22" t="s">
        <v>225</v>
      </c>
      <c r="Q201" s="13">
        <v>2509</v>
      </c>
      <c r="R201" s="13">
        <v>2341</v>
      </c>
      <c r="S201" s="13">
        <v>1407</v>
      </c>
      <c r="T201" s="13">
        <v>1047</v>
      </c>
      <c r="U201" s="13">
        <v>1296</v>
      </c>
      <c r="V201" s="13">
        <v>1047</v>
      </c>
      <c r="W201" s="55">
        <f t="shared" si="42"/>
        <v>0.9330410522120367</v>
      </c>
      <c r="X201" s="55">
        <f t="shared" si="43"/>
        <v>0.9211087420042644</v>
      </c>
      <c r="Y201" s="26">
        <f t="shared" si="44"/>
        <v>0.25586353944562901</v>
      </c>
      <c r="Z201" s="26">
        <f t="shared" si="50"/>
        <v>0.19212962962962962</v>
      </c>
      <c r="AA201" s="26"/>
      <c r="AB201" s="22" t="s">
        <v>221</v>
      </c>
      <c r="AC201" s="23">
        <v>151</v>
      </c>
      <c r="AD201" s="26">
        <f t="shared" si="51"/>
        <v>0.10732054015636106</v>
      </c>
      <c r="AE201" s="22" t="s">
        <v>188</v>
      </c>
      <c r="AF201" s="23">
        <v>105</v>
      </c>
      <c r="AG201" s="26">
        <f t="shared" si="47"/>
        <v>7.4626865671641784E-2</v>
      </c>
      <c r="AH201" s="22" t="s">
        <v>191</v>
      </c>
      <c r="AI201" s="23">
        <v>48</v>
      </c>
      <c r="AJ201" s="15">
        <f t="shared" si="49"/>
        <v>3.4115138592750532E-2</v>
      </c>
      <c r="AN201" s="13">
        <v>1808358</v>
      </c>
      <c r="AO201" s="13">
        <v>828</v>
      </c>
      <c r="AP201" s="12" t="s">
        <v>225</v>
      </c>
      <c r="AQ201" s="13">
        <v>0</v>
      </c>
      <c r="AR201" s="20">
        <v>0</v>
      </c>
      <c r="AS201" s="20">
        <v>150.77000000000001</v>
      </c>
      <c r="AT201" s="20">
        <v>33.46</v>
      </c>
    </row>
    <row r="202" spans="1:46" x14ac:dyDescent="0.15">
      <c r="C202" s="22">
        <v>1</v>
      </c>
      <c r="D202" s="22">
        <v>203</v>
      </c>
      <c r="E202" s="22"/>
      <c r="F202" s="49" t="s">
        <v>1985</v>
      </c>
      <c r="G202" s="17">
        <v>3</v>
      </c>
      <c r="H202" s="17">
        <v>507</v>
      </c>
      <c r="I202" s="17"/>
      <c r="J202" s="12">
        <v>3507</v>
      </c>
      <c r="K202" s="22">
        <v>29</v>
      </c>
      <c r="L202" s="22">
        <v>1</v>
      </c>
      <c r="M202" s="47" t="s">
        <v>2433</v>
      </c>
      <c r="N202" s="12" t="s">
        <v>226</v>
      </c>
      <c r="O202" s="22" t="s">
        <v>258</v>
      </c>
      <c r="P202" s="22" t="s">
        <v>2684</v>
      </c>
      <c r="Q202" s="13">
        <v>16693</v>
      </c>
      <c r="R202" s="13">
        <v>14303</v>
      </c>
      <c r="S202" s="13">
        <v>7781</v>
      </c>
      <c r="T202" s="13">
        <v>4722</v>
      </c>
      <c r="U202" s="13">
        <v>5644</v>
      </c>
      <c r="V202" s="13">
        <v>4722</v>
      </c>
      <c r="W202" s="55">
        <f t="shared" si="42"/>
        <v>0.85682621458096209</v>
      </c>
      <c r="X202" s="55">
        <f t="shared" si="43"/>
        <v>0.72535663796427197</v>
      </c>
      <c r="Y202" s="26">
        <f t="shared" si="44"/>
        <v>0.39313712890373986</v>
      </c>
      <c r="Z202" s="26">
        <f t="shared" si="50"/>
        <v>0.16335931963146705</v>
      </c>
      <c r="AA202" s="26"/>
      <c r="AB202" s="22" t="s">
        <v>2318</v>
      </c>
      <c r="AC202" s="32">
        <v>1107</v>
      </c>
      <c r="AD202" s="26">
        <f t="shared" si="51"/>
        <v>0.14226963115280813</v>
      </c>
      <c r="AE202" s="22" t="s">
        <v>232</v>
      </c>
      <c r="AF202" s="24">
        <v>856</v>
      </c>
      <c r="AG202" s="26">
        <f t="shared" si="47"/>
        <v>0.11001156663667909</v>
      </c>
      <c r="AH202" s="22" t="s">
        <v>2320</v>
      </c>
      <c r="AI202" s="23">
        <v>272</v>
      </c>
      <c r="AJ202" s="15">
        <f t="shared" si="49"/>
        <v>3.4956946407916717E-2</v>
      </c>
      <c r="AN202" s="13">
        <v>14806673</v>
      </c>
      <c r="AO202" s="13">
        <v>6201</v>
      </c>
      <c r="AP202" s="12" t="s">
        <v>258</v>
      </c>
      <c r="AQ202" s="13">
        <v>0</v>
      </c>
      <c r="AR202" s="20">
        <v>0</v>
      </c>
      <c r="AS202" s="20">
        <v>302.92</v>
      </c>
      <c r="AT202" s="20">
        <v>68.150000000000006</v>
      </c>
    </row>
    <row r="203" spans="1:46" x14ac:dyDescent="0.15">
      <c r="C203" s="22">
        <v>0</v>
      </c>
      <c r="D203" s="22">
        <v>204</v>
      </c>
      <c r="E203" s="22"/>
      <c r="F203" s="49" t="s">
        <v>1986</v>
      </c>
      <c r="G203" s="25">
        <v>2</v>
      </c>
      <c r="H203" s="25">
        <v>205</v>
      </c>
      <c r="I203" s="25"/>
      <c r="J203" s="22">
        <v>2205</v>
      </c>
      <c r="K203" s="22">
        <v>30</v>
      </c>
      <c r="L203" s="22">
        <v>0</v>
      </c>
      <c r="M203" s="47" t="s">
        <v>2435</v>
      </c>
      <c r="N203" s="22" t="s">
        <v>185</v>
      </c>
      <c r="O203" s="22" t="s">
        <v>190</v>
      </c>
      <c r="Q203" s="13">
        <v>55181</v>
      </c>
      <c r="R203" s="13">
        <v>55821</v>
      </c>
      <c r="S203" s="13">
        <v>26206</v>
      </c>
      <c r="T203" s="13">
        <v>18988</v>
      </c>
      <c r="U203" s="13">
        <v>26383</v>
      </c>
      <c r="V203" s="13">
        <v>18988</v>
      </c>
      <c r="W203" s="55">
        <f t="shared" si="42"/>
        <v>1.0115981950308983</v>
      </c>
      <c r="X203" s="55">
        <f t="shared" si="43"/>
        <v>1.0067541784324201</v>
      </c>
      <c r="Y203" s="26">
        <f t="shared" si="44"/>
        <v>0.2754331069220789</v>
      </c>
      <c r="Z203" s="26">
        <f t="shared" si="50"/>
        <v>0.28029412879505744</v>
      </c>
      <c r="AA203" s="26"/>
      <c r="AB203" s="22" t="s">
        <v>194</v>
      </c>
      <c r="AC203" s="23">
        <v>1822</v>
      </c>
      <c r="AD203" s="26">
        <f t="shared" si="51"/>
        <v>6.9526062733725108E-2</v>
      </c>
      <c r="AE203" s="22" t="s">
        <v>186</v>
      </c>
      <c r="AF203" s="23">
        <v>1347</v>
      </c>
      <c r="AG203" s="26">
        <f t="shared" si="47"/>
        <v>5.1400442646722125E-2</v>
      </c>
      <c r="AH203" s="22" t="s">
        <v>187</v>
      </c>
      <c r="AI203" s="23">
        <v>1074</v>
      </c>
      <c r="AJ203" s="15">
        <f t="shared" si="49"/>
        <v>4.0982980996718307E-2</v>
      </c>
      <c r="AN203" s="13">
        <v>48408122</v>
      </c>
      <c r="AO203" s="13">
        <v>19699</v>
      </c>
      <c r="AP203" s="12" t="s">
        <v>190</v>
      </c>
      <c r="AQ203" s="13">
        <v>16047</v>
      </c>
      <c r="AR203" s="20">
        <v>4.78</v>
      </c>
      <c r="AS203" s="20">
        <v>404.18</v>
      </c>
      <c r="AT203" s="20">
        <v>173.76</v>
      </c>
    </row>
    <row r="204" spans="1:46" x14ac:dyDescent="0.15">
      <c r="C204" s="22">
        <v>1</v>
      </c>
      <c r="D204" s="22">
        <v>204</v>
      </c>
      <c r="E204" s="22"/>
      <c r="F204" s="49" t="s">
        <v>1986</v>
      </c>
      <c r="G204" s="25">
        <v>2</v>
      </c>
      <c r="H204" s="25">
        <v>209</v>
      </c>
      <c r="I204" s="25"/>
      <c r="J204" s="22">
        <v>2209</v>
      </c>
      <c r="K204" s="22">
        <v>30</v>
      </c>
      <c r="L204" s="22">
        <v>1</v>
      </c>
      <c r="M204" s="47" t="s">
        <v>2435</v>
      </c>
      <c r="N204" s="22" t="s">
        <v>185</v>
      </c>
      <c r="O204" s="22" t="s">
        <v>194</v>
      </c>
      <c r="Q204" s="13">
        <v>33316</v>
      </c>
      <c r="R204" s="13">
        <v>31730</v>
      </c>
      <c r="S204" s="13">
        <v>15881</v>
      </c>
      <c r="T204" s="13">
        <v>11072</v>
      </c>
      <c r="U204" s="13">
        <v>14702</v>
      </c>
      <c r="V204" s="13">
        <v>11072</v>
      </c>
      <c r="W204" s="55">
        <f t="shared" si="42"/>
        <v>0.95239524552767441</v>
      </c>
      <c r="X204" s="55">
        <f t="shared" si="43"/>
        <v>0.92576034254769846</v>
      </c>
      <c r="Y204" s="26">
        <f t="shared" si="44"/>
        <v>0.30281468421384045</v>
      </c>
      <c r="Z204" s="26">
        <f t="shared" si="50"/>
        <v>0.24690518296830363</v>
      </c>
      <c r="AA204" s="26"/>
      <c r="AB204" s="22" t="s">
        <v>190</v>
      </c>
      <c r="AC204" s="23">
        <v>2486</v>
      </c>
      <c r="AD204" s="26">
        <f t="shared" si="51"/>
        <v>0.15653926075184182</v>
      </c>
      <c r="AE204" s="22" t="s">
        <v>187</v>
      </c>
      <c r="AF204" s="23">
        <v>525</v>
      </c>
      <c r="AG204" s="26">
        <f t="shared" si="47"/>
        <v>3.3058371639065547E-2</v>
      </c>
      <c r="AH204" s="22" t="s">
        <v>186</v>
      </c>
      <c r="AI204" s="23">
        <v>316</v>
      </c>
      <c r="AJ204" s="15">
        <f t="shared" si="49"/>
        <v>1.9897991310370882E-2</v>
      </c>
      <c r="AN204" s="13">
        <v>22393015</v>
      </c>
      <c r="AO204" s="13">
        <v>10187</v>
      </c>
      <c r="AP204" s="12" t="s">
        <v>194</v>
      </c>
      <c r="AQ204" s="13">
        <v>0</v>
      </c>
      <c r="AR204" s="20">
        <v>0</v>
      </c>
      <c r="AS204" s="20">
        <v>253.55</v>
      </c>
      <c r="AT204" s="20">
        <v>213.38</v>
      </c>
    </row>
    <row r="205" spans="1:46" x14ac:dyDescent="0.15">
      <c r="C205" s="22">
        <v>1</v>
      </c>
      <c r="D205" s="22">
        <v>204</v>
      </c>
      <c r="E205" s="22"/>
      <c r="F205" s="49" t="s">
        <v>1986</v>
      </c>
      <c r="G205" s="25">
        <v>2</v>
      </c>
      <c r="H205" s="25">
        <v>384</v>
      </c>
      <c r="I205" s="25"/>
      <c r="J205" s="22">
        <v>2384</v>
      </c>
      <c r="K205" s="22">
        <v>30</v>
      </c>
      <c r="L205" s="22">
        <v>1</v>
      </c>
      <c r="M205" s="47" t="s">
        <v>2435</v>
      </c>
      <c r="N205" s="22" t="s">
        <v>185</v>
      </c>
      <c r="O205" s="22" t="s">
        <v>207</v>
      </c>
      <c r="Q205" s="13">
        <v>13392</v>
      </c>
      <c r="R205" s="13">
        <v>11653</v>
      </c>
      <c r="S205" s="13">
        <v>7096</v>
      </c>
      <c r="T205" s="13">
        <v>4216</v>
      </c>
      <c r="U205" s="13">
        <v>5746</v>
      </c>
      <c r="V205" s="13">
        <v>4216</v>
      </c>
      <c r="W205" s="55">
        <f t="shared" si="42"/>
        <v>0.87014635603345281</v>
      </c>
      <c r="X205" s="55">
        <f t="shared" si="43"/>
        <v>0.80975197294250278</v>
      </c>
      <c r="Y205" s="26">
        <f t="shared" si="44"/>
        <v>0.40586245772266066</v>
      </c>
      <c r="Z205" s="26">
        <f t="shared" si="50"/>
        <v>0.26627218934911245</v>
      </c>
      <c r="AA205" s="26"/>
      <c r="AB205" s="22" t="s">
        <v>190</v>
      </c>
      <c r="AC205" s="23">
        <v>1054</v>
      </c>
      <c r="AD205" s="26">
        <f t="shared" si="51"/>
        <v>0.14853438556933485</v>
      </c>
      <c r="AE205" s="22" t="s">
        <v>187</v>
      </c>
      <c r="AF205" s="23">
        <v>674</v>
      </c>
      <c r="AG205" s="26">
        <f t="shared" si="47"/>
        <v>9.4983089064261561E-2</v>
      </c>
      <c r="AH205" s="22" t="s">
        <v>194</v>
      </c>
      <c r="AI205" s="23">
        <v>345</v>
      </c>
      <c r="AJ205" s="15">
        <f t="shared" si="49"/>
        <v>4.8618940248027057E-2</v>
      </c>
      <c r="AN205" s="13">
        <v>8917379</v>
      </c>
      <c r="AO205" s="13">
        <v>4039</v>
      </c>
      <c r="AP205" s="12" t="s">
        <v>207</v>
      </c>
      <c r="AQ205" s="13">
        <v>0</v>
      </c>
      <c r="AR205" s="20">
        <v>0</v>
      </c>
      <c r="AS205" s="20">
        <v>46.43</v>
      </c>
      <c r="AT205" s="20">
        <v>45.23</v>
      </c>
    </row>
    <row r="206" spans="1:46" x14ac:dyDescent="0.15">
      <c r="C206" s="22">
        <v>1</v>
      </c>
      <c r="D206" s="22">
        <v>204</v>
      </c>
      <c r="E206" s="22"/>
      <c r="F206" s="49" t="s">
        <v>1986</v>
      </c>
      <c r="G206" s="25">
        <v>2</v>
      </c>
      <c r="H206" s="25">
        <v>387</v>
      </c>
      <c r="I206" s="25"/>
      <c r="J206" s="22">
        <v>2387</v>
      </c>
      <c r="K206" s="22">
        <v>30</v>
      </c>
      <c r="L206" s="22">
        <v>1</v>
      </c>
      <c r="M206" s="47" t="s">
        <v>2435</v>
      </c>
      <c r="N206" s="22" t="s">
        <v>185</v>
      </c>
      <c r="O206" s="22" t="s">
        <v>208</v>
      </c>
      <c r="Q206" s="13">
        <v>11187</v>
      </c>
      <c r="R206" s="13">
        <v>10447</v>
      </c>
      <c r="S206" s="13">
        <v>4744</v>
      </c>
      <c r="T206" s="13">
        <v>3341</v>
      </c>
      <c r="U206" s="13">
        <v>4262</v>
      </c>
      <c r="V206" s="13">
        <v>3341</v>
      </c>
      <c r="W206" s="55">
        <f t="shared" si="42"/>
        <v>0.93385179225887194</v>
      </c>
      <c r="X206" s="55">
        <f t="shared" si="43"/>
        <v>0.89839797639123098</v>
      </c>
      <c r="Y206" s="26">
        <f t="shared" si="44"/>
        <v>0.29574198988195616</v>
      </c>
      <c r="Z206" s="26">
        <f t="shared" si="50"/>
        <v>0.21609572970436414</v>
      </c>
      <c r="AA206" s="26"/>
      <c r="AB206" s="22" t="s">
        <v>190</v>
      </c>
      <c r="AC206" s="23">
        <v>804</v>
      </c>
      <c r="AD206" s="26">
        <f t="shared" si="51"/>
        <v>0.16947723440134907</v>
      </c>
      <c r="AE206" s="22" t="s">
        <v>194</v>
      </c>
      <c r="AF206" s="23">
        <v>200</v>
      </c>
      <c r="AG206" s="26">
        <f t="shared" si="47"/>
        <v>4.2158516020236091E-2</v>
      </c>
      <c r="AH206" s="22" t="s">
        <v>186</v>
      </c>
      <c r="AI206" s="23">
        <v>76</v>
      </c>
      <c r="AJ206" s="15">
        <f t="shared" si="49"/>
        <v>1.6020236087689713E-2</v>
      </c>
      <c r="AN206" s="13">
        <v>7717796</v>
      </c>
      <c r="AO206" s="13">
        <v>3425</v>
      </c>
      <c r="AP206" s="12" t="s">
        <v>208</v>
      </c>
      <c r="AQ206" s="13">
        <v>0</v>
      </c>
      <c r="AR206" s="20">
        <v>0</v>
      </c>
      <c r="AS206" s="20">
        <v>216.32</v>
      </c>
      <c r="AT206" s="20">
        <v>69.63</v>
      </c>
    </row>
    <row r="207" spans="1:46" x14ac:dyDescent="0.15">
      <c r="C207" s="22">
        <v>0</v>
      </c>
      <c r="D207" s="22">
        <v>205</v>
      </c>
      <c r="E207" s="22"/>
      <c r="F207" s="49" t="s">
        <v>1987</v>
      </c>
      <c r="G207" s="25">
        <v>2</v>
      </c>
      <c r="H207" s="25">
        <v>206</v>
      </c>
      <c r="I207" s="25"/>
      <c r="J207" s="22">
        <v>2206</v>
      </c>
      <c r="K207" s="22">
        <v>31</v>
      </c>
      <c r="L207" s="22">
        <v>0</v>
      </c>
      <c r="M207" s="47" t="s">
        <v>2436</v>
      </c>
      <c r="N207" s="22" t="s">
        <v>185</v>
      </c>
      <c r="O207" s="22" t="s">
        <v>191</v>
      </c>
      <c r="Q207" s="13">
        <v>63429</v>
      </c>
      <c r="R207" s="13">
        <v>63542</v>
      </c>
      <c r="S207" s="13">
        <v>31098</v>
      </c>
      <c r="T207" s="13">
        <v>24654</v>
      </c>
      <c r="U207" s="13">
        <v>31075</v>
      </c>
      <c r="V207" s="13">
        <v>24654</v>
      </c>
      <c r="W207" s="55">
        <f t="shared" si="42"/>
        <v>1.0017815194942377</v>
      </c>
      <c r="X207" s="55">
        <f t="shared" si="43"/>
        <v>0.99926040259823778</v>
      </c>
      <c r="Y207" s="26">
        <f t="shared" si="44"/>
        <v>0.207215898128497</v>
      </c>
      <c r="Z207" s="26">
        <f t="shared" si="50"/>
        <v>0.20662912308930009</v>
      </c>
      <c r="AA207" s="26"/>
      <c r="AB207" s="22" t="s">
        <v>188</v>
      </c>
      <c r="AC207" s="23">
        <v>1052</v>
      </c>
      <c r="AD207" s="26">
        <f t="shared" si="51"/>
        <v>3.3828542028426264E-2</v>
      </c>
      <c r="AE207" s="22" t="s">
        <v>192</v>
      </c>
      <c r="AF207" s="23">
        <v>1003</v>
      </c>
      <c r="AG207" s="26">
        <f t="shared" si="47"/>
        <v>3.2252877998585117E-2</v>
      </c>
      <c r="AH207" s="22" t="s">
        <v>210</v>
      </c>
      <c r="AI207" s="23">
        <v>682</v>
      </c>
      <c r="AJ207" s="15">
        <f t="shared" si="49"/>
        <v>2.1930670782686991E-2</v>
      </c>
      <c r="AN207" s="13">
        <v>64632233</v>
      </c>
      <c r="AO207" s="13">
        <v>25325</v>
      </c>
      <c r="AP207" s="12" t="s">
        <v>191</v>
      </c>
      <c r="AQ207" s="13">
        <v>26779</v>
      </c>
      <c r="AR207" s="20">
        <v>7.56</v>
      </c>
      <c r="AS207" s="20">
        <v>725.65</v>
      </c>
      <c r="AT207" s="20">
        <v>205.06</v>
      </c>
    </row>
    <row r="208" spans="1:46" x14ac:dyDescent="0.15">
      <c r="C208" s="22">
        <v>1</v>
      </c>
      <c r="D208" s="22">
        <v>205</v>
      </c>
      <c r="E208" s="22"/>
      <c r="F208" s="49" t="s">
        <v>1987</v>
      </c>
      <c r="G208" s="25">
        <v>2</v>
      </c>
      <c r="H208" s="25">
        <v>402</v>
      </c>
      <c r="I208" s="25"/>
      <c r="J208" s="22">
        <v>2402</v>
      </c>
      <c r="K208" s="22">
        <v>31</v>
      </c>
      <c r="L208" s="22">
        <v>1</v>
      </c>
      <c r="M208" s="47" t="s">
        <v>2436</v>
      </c>
      <c r="N208" s="22" t="s">
        <v>185</v>
      </c>
      <c r="O208" s="22" t="s">
        <v>210</v>
      </c>
      <c r="Q208" s="13">
        <v>15709</v>
      </c>
      <c r="R208" s="13">
        <v>15043</v>
      </c>
      <c r="S208" s="13">
        <v>7894</v>
      </c>
      <c r="T208" s="13">
        <v>5196</v>
      </c>
      <c r="U208" s="13">
        <v>7163</v>
      </c>
      <c r="V208" s="13">
        <v>5196</v>
      </c>
      <c r="W208" s="55">
        <f t="shared" si="42"/>
        <v>0.95760392131898908</v>
      </c>
      <c r="X208" s="55">
        <f t="shared" si="43"/>
        <v>0.90739802381555612</v>
      </c>
      <c r="Y208" s="26">
        <f t="shared" si="44"/>
        <v>0.3417785659994933</v>
      </c>
      <c r="Z208" s="26">
        <f t="shared" si="50"/>
        <v>0.27460561217367024</v>
      </c>
      <c r="AA208" s="26"/>
      <c r="AB208" s="22" t="s">
        <v>1808</v>
      </c>
      <c r="AC208" s="23">
        <v>1007</v>
      </c>
      <c r="AD208" s="26">
        <f t="shared" si="51"/>
        <v>0.1275652394223461</v>
      </c>
      <c r="AE208" s="23" t="s">
        <v>1809</v>
      </c>
      <c r="AF208" s="23">
        <v>682</v>
      </c>
      <c r="AG208" s="26">
        <f t="shared" si="47"/>
        <v>8.6394730174816317E-2</v>
      </c>
      <c r="AH208" s="22" t="s">
        <v>214</v>
      </c>
      <c r="AI208" s="23">
        <v>210</v>
      </c>
      <c r="AJ208" s="15">
        <f t="shared" si="49"/>
        <v>2.6602482898403852E-2</v>
      </c>
      <c r="AN208" s="13">
        <v>13788160</v>
      </c>
      <c r="AO208" s="13">
        <v>5804</v>
      </c>
      <c r="AP208" s="12" t="s">
        <v>210</v>
      </c>
      <c r="AQ208" s="13">
        <v>0</v>
      </c>
      <c r="AR208" s="20">
        <v>0</v>
      </c>
      <c r="AS208" s="20">
        <v>337.23</v>
      </c>
      <c r="AT208" s="20">
        <v>117.37</v>
      </c>
    </row>
    <row r="209" spans="1:46" x14ac:dyDescent="0.15">
      <c r="C209" s="22">
        <v>1</v>
      </c>
      <c r="D209" s="22">
        <v>205</v>
      </c>
      <c r="E209" s="22"/>
      <c r="F209" s="49" t="s">
        <v>1987</v>
      </c>
      <c r="G209" s="25">
        <v>2</v>
      </c>
      <c r="H209" s="25">
        <v>405</v>
      </c>
      <c r="I209" s="25"/>
      <c r="J209" s="22">
        <v>2405</v>
      </c>
      <c r="K209" s="22">
        <v>31</v>
      </c>
      <c r="L209" s="22">
        <v>1</v>
      </c>
      <c r="M209" s="47" t="s">
        <v>2436</v>
      </c>
      <c r="N209" s="22" t="s">
        <v>185</v>
      </c>
      <c r="O209" s="22" t="s">
        <v>211</v>
      </c>
      <c r="P209" s="22" t="s">
        <v>2685</v>
      </c>
      <c r="Q209" s="13">
        <v>10423</v>
      </c>
      <c r="R209" s="13">
        <v>9028</v>
      </c>
      <c r="S209" s="13">
        <v>5378</v>
      </c>
      <c r="T209" s="13">
        <v>2460</v>
      </c>
      <c r="U209" s="13">
        <v>4185</v>
      </c>
      <c r="V209" s="13">
        <v>2460</v>
      </c>
      <c r="W209" s="55">
        <f t="shared" si="42"/>
        <v>0.86616137388467807</v>
      </c>
      <c r="X209" s="55">
        <f t="shared" si="43"/>
        <v>0.77817032354034954</v>
      </c>
      <c r="Y209" s="26">
        <f t="shared" si="44"/>
        <v>0.54258088508739311</v>
      </c>
      <c r="Z209" s="26">
        <f t="shared" si="50"/>
        <v>0.41218637992831542</v>
      </c>
      <c r="AA209" s="26"/>
      <c r="AB209" s="22" t="s">
        <v>191</v>
      </c>
      <c r="AC209" s="23">
        <v>875</v>
      </c>
      <c r="AD209" s="26">
        <f t="shared" si="51"/>
        <v>0.16269988843436223</v>
      </c>
      <c r="AE209" s="22" t="s">
        <v>192</v>
      </c>
      <c r="AF209" s="23">
        <v>794</v>
      </c>
      <c r="AG209" s="26">
        <f t="shared" si="47"/>
        <v>0.14763852733358127</v>
      </c>
      <c r="AH209" s="22" t="s">
        <v>188</v>
      </c>
      <c r="AI209" s="23">
        <v>404</v>
      </c>
      <c r="AJ209" s="15">
        <f t="shared" si="49"/>
        <v>7.5120862774265523E-2</v>
      </c>
      <c r="AN209" s="13">
        <v>10123633</v>
      </c>
      <c r="AO209" s="13">
        <v>4120</v>
      </c>
      <c r="AP209" s="12" t="s">
        <v>211</v>
      </c>
      <c r="AQ209" s="13">
        <v>0</v>
      </c>
      <c r="AR209" s="20">
        <v>0</v>
      </c>
      <c r="AS209" s="20">
        <v>83.89</v>
      </c>
      <c r="AT209" s="20">
        <v>56.55</v>
      </c>
    </row>
    <row r="210" spans="1:46" x14ac:dyDescent="0.15">
      <c r="C210" s="22">
        <v>1</v>
      </c>
      <c r="D210" s="22">
        <v>205</v>
      </c>
      <c r="E210" s="22"/>
      <c r="F210" s="49" t="s">
        <v>1988</v>
      </c>
      <c r="G210" s="25">
        <v>2</v>
      </c>
      <c r="H210" s="25">
        <v>408</v>
      </c>
      <c r="I210" s="25"/>
      <c r="J210" s="22">
        <v>2408</v>
      </c>
      <c r="K210" s="22"/>
      <c r="L210" s="22"/>
      <c r="M210" s="47"/>
      <c r="N210" s="22" t="s">
        <v>185</v>
      </c>
      <c r="O210" s="22" t="s">
        <v>213</v>
      </c>
      <c r="P210" s="44" t="s">
        <v>2381</v>
      </c>
      <c r="Q210" s="13">
        <v>17955</v>
      </c>
      <c r="R210" s="13">
        <v>16232</v>
      </c>
      <c r="S210" s="13">
        <v>9004</v>
      </c>
      <c r="T210" s="13">
        <v>5835</v>
      </c>
      <c r="U210" s="13">
        <v>7847</v>
      </c>
      <c r="V210" s="13">
        <v>5835</v>
      </c>
      <c r="W210" s="55">
        <f t="shared" si="42"/>
        <v>0.90403787245892508</v>
      </c>
      <c r="X210" s="55">
        <f t="shared" si="43"/>
        <v>0.87150155486450465</v>
      </c>
      <c r="Y210" s="26">
        <f t="shared" si="44"/>
        <v>0.35195468680586406</v>
      </c>
      <c r="Z210" s="26">
        <f t="shared" si="50"/>
        <v>0.25640372116732507</v>
      </c>
      <c r="AA210" s="26"/>
      <c r="AB210" s="22" t="s">
        <v>192</v>
      </c>
      <c r="AC210" s="23">
        <v>679</v>
      </c>
      <c r="AD210" s="26">
        <f t="shared" si="51"/>
        <v>7.5410928476232791E-2</v>
      </c>
      <c r="AE210" s="22" t="s">
        <v>210</v>
      </c>
      <c r="AF210" s="23">
        <v>621</v>
      </c>
      <c r="AG210" s="26">
        <f t="shared" si="47"/>
        <v>6.896934695690804E-2</v>
      </c>
      <c r="AH210" s="22" t="s">
        <v>191</v>
      </c>
      <c r="AI210" s="23">
        <v>613</v>
      </c>
      <c r="AJ210" s="26">
        <f t="shared" si="49"/>
        <v>6.8080852954242557E-2</v>
      </c>
      <c r="AN210" s="13">
        <v>15488001</v>
      </c>
      <c r="AO210" s="13">
        <v>6531</v>
      </c>
      <c r="AP210" s="12" t="s">
        <v>213</v>
      </c>
      <c r="AQ210" s="13">
        <v>0</v>
      </c>
      <c r="AR210" s="20">
        <v>0</v>
      </c>
      <c r="AS210" s="20">
        <v>326.5</v>
      </c>
      <c r="AT210" s="20">
        <v>114.65</v>
      </c>
    </row>
    <row r="211" spans="1:46" x14ac:dyDescent="0.15">
      <c r="C211" s="22">
        <v>1</v>
      </c>
      <c r="D211" s="22">
        <v>206</v>
      </c>
      <c r="E211" s="22"/>
      <c r="F211" s="49" t="s">
        <v>1988</v>
      </c>
      <c r="G211" s="25">
        <v>2</v>
      </c>
      <c r="H211" s="25">
        <v>405</v>
      </c>
      <c r="I211" s="25"/>
      <c r="J211" s="22">
        <v>2405</v>
      </c>
      <c r="K211" s="22">
        <v>31</v>
      </c>
      <c r="L211" s="22">
        <v>1</v>
      </c>
      <c r="M211" s="47" t="s">
        <v>2436</v>
      </c>
      <c r="N211" s="22" t="s">
        <v>185</v>
      </c>
      <c r="O211" s="22" t="s">
        <v>211</v>
      </c>
      <c r="P211" s="22" t="s">
        <v>2685</v>
      </c>
      <c r="Q211" s="13">
        <v>10423</v>
      </c>
      <c r="R211" s="13">
        <v>9028</v>
      </c>
      <c r="S211" s="13">
        <v>5378</v>
      </c>
      <c r="T211" s="13">
        <v>2460</v>
      </c>
      <c r="U211" s="13">
        <v>4185</v>
      </c>
      <c r="V211" s="13">
        <v>2460</v>
      </c>
      <c r="W211" s="55">
        <f t="shared" ref="W211" si="52">R211/Q211</f>
        <v>0.86616137388467807</v>
      </c>
      <c r="X211" s="55">
        <f t="shared" ref="X211" si="53">U211/S211</f>
        <v>0.77817032354034954</v>
      </c>
      <c r="Y211" s="26">
        <f t="shared" ref="Y211" si="54">(S211-T211)/S211</f>
        <v>0.54258088508739311</v>
      </c>
      <c r="Z211" s="26">
        <f t="shared" ref="Z211" si="55">(U211-V211)/U211</f>
        <v>0.41218637992831542</v>
      </c>
      <c r="AA211" s="26"/>
      <c r="AB211" s="22" t="s">
        <v>191</v>
      </c>
      <c r="AC211" s="23">
        <v>875</v>
      </c>
      <c r="AD211" s="26">
        <f t="shared" ref="AD211" si="56">AC211/$S211</f>
        <v>0.16269988843436223</v>
      </c>
      <c r="AE211" s="22" t="s">
        <v>192</v>
      </c>
      <c r="AF211" s="23">
        <v>794</v>
      </c>
      <c r="AG211" s="26">
        <f t="shared" ref="AG211" si="57">AF211/$S211</f>
        <v>0.14763852733358127</v>
      </c>
      <c r="AH211" s="22" t="s">
        <v>188</v>
      </c>
      <c r="AI211" s="23">
        <v>404</v>
      </c>
      <c r="AJ211" s="15">
        <f t="shared" ref="AJ211" si="58">AI211/$S211</f>
        <v>7.5120862774265523E-2</v>
      </c>
      <c r="AN211" s="13">
        <v>10123633</v>
      </c>
      <c r="AO211" s="13">
        <v>4120</v>
      </c>
      <c r="AP211" s="12" t="s">
        <v>211</v>
      </c>
      <c r="AQ211" s="13">
        <v>0</v>
      </c>
      <c r="AR211" s="20">
        <v>0</v>
      </c>
      <c r="AS211" s="20">
        <v>83.89</v>
      </c>
      <c r="AT211" s="20">
        <v>56.55</v>
      </c>
    </row>
    <row r="212" spans="1:46" x14ac:dyDescent="0.15">
      <c r="C212" s="22">
        <v>0</v>
      </c>
      <c r="D212" s="22">
        <v>206</v>
      </c>
      <c r="E212" s="22"/>
      <c r="F212" s="49" t="s">
        <v>1988</v>
      </c>
      <c r="G212" s="25">
        <v>2</v>
      </c>
      <c r="H212" s="25">
        <v>207</v>
      </c>
      <c r="I212" s="25"/>
      <c r="J212" s="22">
        <v>2207</v>
      </c>
      <c r="K212" s="22">
        <v>32</v>
      </c>
      <c r="L212" s="22">
        <v>0</v>
      </c>
      <c r="M212" s="47" t="s">
        <v>2438</v>
      </c>
      <c r="N212" s="22" t="s">
        <v>185</v>
      </c>
      <c r="O212" s="22" t="s">
        <v>192</v>
      </c>
      <c r="Q212" s="13">
        <v>40196</v>
      </c>
      <c r="R212" s="13">
        <v>41679</v>
      </c>
      <c r="S212" s="13">
        <v>19625</v>
      </c>
      <c r="T212" s="13">
        <v>13913</v>
      </c>
      <c r="U212" s="13">
        <v>21144</v>
      </c>
      <c r="V212" s="13">
        <v>13913</v>
      </c>
      <c r="W212" s="55">
        <f t="shared" si="42"/>
        <v>1.0368942183301821</v>
      </c>
      <c r="X212" s="55">
        <f t="shared" si="43"/>
        <v>1.0774012738853502</v>
      </c>
      <c r="Y212" s="26">
        <f t="shared" si="44"/>
        <v>0.29105732484076435</v>
      </c>
      <c r="Z212" s="26">
        <f t="shared" si="50"/>
        <v>0.34198827090427547</v>
      </c>
      <c r="AA212" s="26"/>
      <c r="AB212" s="22" t="s">
        <v>214</v>
      </c>
      <c r="AC212" s="23">
        <v>1518</v>
      </c>
      <c r="AD212" s="26">
        <f t="shared" si="51"/>
        <v>7.7350318471337581E-2</v>
      </c>
      <c r="AE212" s="22" t="s">
        <v>215</v>
      </c>
      <c r="AF212" s="23">
        <v>993</v>
      </c>
      <c r="AG212" s="26">
        <f t="shared" si="47"/>
        <v>5.0598726114649682E-2</v>
      </c>
      <c r="AH212" s="22" t="s">
        <v>188</v>
      </c>
      <c r="AI212" s="23">
        <v>871</v>
      </c>
      <c r="AJ212" s="15">
        <f t="shared" si="49"/>
        <v>4.4382165605095544E-2</v>
      </c>
      <c r="AN212" s="13">
        <v>49925906</v>
      </c>
      <c r="AO212" s="13">
        <v>17367</v>
      </c>
      <c r="AP212" s="12" t="s">
        <v>192</v>
      </c>
      <c r="AQ212" s="13">
        <v>23434</v>
      </c>
      <c r="AR212" s="20">
        <v>21.61</v>
      </c>
      <c r="AS212" s="20">
        <v>119.87</v>
      </c>
      <c r="AT212" s="20">
        <v>97.83</v>
      </c>
    </row>
    <row r="213" spans="1:46" x14ac:dyDescent="0.15">
      <c r="A213" s="12">
        <v>18</v>
      </c>
      <c r="B213" s="12">
        <v>1</v>
      </c>
      <c r="C213" s="22">
        <v>1</v>
      </c>
      <c r="D213" s="22">
        <v>206</v>
      </c>
      <c r="E213" s="22"/>
      <c r="F213" s="49" t="s">
        <v>1988</v>
      </c>
      <c r="G213" s="25">
        <v>2</v>
      </c>
      <c r="H213" s="25">
        <v>412</v>
      </c>
      <c r="I213" s="25"/>
      <c r="J213" s="22">
        <v>2412</v>
      </c>
      <c r="K213" s="22">
        <v>29</v>
      </c>
      <c r="L213" s="22">
        <v>1</v>
      </c>
      <c r="M213" s="47" t="s">
        <v>2433</v>
      </c>
      <c r="N213" s="22" t="s">
        <v>185</v>
      </c>
      <c r="O213" s="22" t="s">
        <v>215</v>
      </c>
      <c r="P213" s="22" t="s">
        <v>2683</v>
      </c>
      <c r="Q213" s="13">
        <v>24222</v>
      </c>
      <c r="R213" s="13">
        <v>20551</v>
      </c>
      <c r="S213" s="13">
        <v>12060</v>
      </c>
      <c r="T213" s="13">
        <v>5074</v>
      </c>
      <c r="U213" s="13">
        <v>9026</v>
      </c>
      <c r="V213" s="13">
        <v>5074</v>
      </c>
      <c r="W213" s="18">
        <f t="shared" ref="W213" si="59">R213/Q213</f>
        <v>0.84844356370241925</v>
      </c>
      <c r="X213" s="18">
        <f t="shared" ref="X213" si="60">U213/S213</f>
        <v>0.74842454394693203</v>
      </c>
      <c r="Y213" s="15">
        <f t="shared" ref="Y213" si="61">(S213-T213)/S213</f>
        <v>0.57927031509121063</v>
      </c>
      <c r="Z213" s="15">
        <f t="shared" ref="Z213" si="62">(U213-V213)/U213</f>
        <v>0.43784622202526036</v>
      </c>
      <c r="AA213" s="15"/>
      <c r="AB213" s="12" t="s">
        <v>188</v>
      </c>
      <c r="AC213" s="13">
        <v>2551</v>
      </c>
      <c r="AD213" s="15">
        <f t="shared" ref="AD213" si="63">AC213/$S213</f>
        <v>0.2115257048092869</v>
      </c>
      <c r="AE213" s="12" t="s">
        <v>192</v>
      </c>
      <c r="AF213" s="13">
        <v>2354</v>
      </c>
      <c r="AG213" s="15">
        <f t="shared" ref="AG213" si="64">AF213/$S213</f>
        <v>0.19519071310116087</v>
      </c>
      <c r="AH213" s="12" t="s">
        <v>191</v>
      </c>
      <c r="AI213" s="13">
        <v>524</v>
      </c>
      <c r="AJ213" s="15">
        <f t="shared" ref="AJ213" si="65">AI213/$S213</f>
        <v>4.3449419568822555E-2</v>
      </c>
      <c r="AN213" s="13">
        <v>24682767</v>
      </c>
      <c r="AO213" s="13">
        <v>9788</v>
      </c>
      <c r="AP213" s="12" t="s">
        <v>215</v>
      </c>
      <c r="AQ213" s="13">
        <v>0</v>
      </c>
      <c r="AR213" s="20">
        <v>0</v>
      </c>
      <c r="AS213" s="20">
        <v>71.959999999999994</v>
      </c>
      <c r="AT213" s="20">
        <v>58.97</v>
      </c>
    </row>
    <row r="214" spans="1:46" x14ac:dyDescent="0.15">
      <c r="C214" s="22">
        <v>0</v>
      </c>
      <c r="D214" s="22">
        <v>207</v>
      </c>
      <c r="E214" s="22"/>
      <c r="F214" s="49" t="s">
        <v>2395</v>
      </c>
      <c r="G214" s="25">
        <v>2</v>
      </c>
      <c r="H214" s="25">
        <v>208</v>
      </c>
      <c r="I214" s="25"/>
      <c r="J214" s="22">
        <v>2208</v>
      </c>
      <c r="K214" s="22">
        <v>33</v>
      </c>
      <c r="L214" s="22">
        <v>0</v>
      </c>
      <c r="M214" s="47" t="s">
        <v>2437</v>
      </c>
      <c r="N214" s="22" t="s">
        <v>185</v>
      </c>
      <c r="O214" s="22" t="s">
        <v>193</v>
      </c>
      <c r="Q214" s="13">
        <v>58493</v>
      </c>
      <c r="R214" s="13">
        <v>57664</v>
      </c>
      <c r="S214" s="13">
        <v>26565</v>
      </c>
      <c r="T214" s="13">
        <v>23464</v>
      </c>
      <c r="U214" s="13">
        <v>25630</v>
      </c>
      <c r="V214" s="13">
        <v>23464</v>
      </c>
      <c r="W214" s="55">
        <f t="shared" si="42"/>
        <v>0.98582736395808046</v>
      </c>
      <c r="X214" s="55">
        <f t="shared" si="43"/>
        <v>0.96480331262939956</v>
      </c>
      <c r="Y214" s="26">
        <f t="shared" si="44"/>
        <v>0.11673254281949934</v>
      </c>
      <c r="Z214" s="26">
        <f t="shared" si="50"/>
        <v>8.4510339445961757E-2</v>
      </c>
      <c r="AA214" s="26"/>
      <c r="AB214" s="22" t="s">
        <v>217</v>
      </c>
      <c r="AC214" s="23">
        <v>745</v>
      </c>
      <c r="AD214" s="26">
        <f t="shared" si="51"/>
        <v>2.8044419348767176E-2</v>
      </c>
      <c r="AE214" s="22" t="s">
        <v>214</v>
      </c>
      <c r="AF214" s="23">
        <v>504</v>
      </c>
      <c r="AG214" s="26">
        <f t="shared" si="47"/>
        <v>1.8972332015810278E-2</v>
      </c>
      <c r="AH214" s="22" t="s">
        <v>212</v>
      </c>
      <c r="AI214" s="23">
        <v>482</v>
      </c>
      <c r="AJ214" s="15">
        <f t="shared" si="49"/>
        <v>1.8144174665913795E-2</v>
      </c>
      <c r="AN214" s="13">
        <v>63629746</v>
      </c>
      <c r="AO214" s="13">
        <v>23496</v>
      </c>
      <c r="AP214" s="12" t="s">
        <v>193</v>
      </c>
      <c r="AQ214" s="13">
        <v>17156</v>
      </c>
      <c r="AR214" s="20">
        <v>4.93</v>
      </c>
      <c r="AS214" s="20">
        <v>864.16</v>
      </c>
      <c r="AT214" s="20">
        <v>135.29</v>
      </c>
    </row>
    <row r="215" spans="1:46" x14ac:dyDescent="0.15">
      <c r="C215" s="22">
        <v>0</v>
      </c>
      <c r="D215" s="22">
        <v>207</v>
      </c>
      <c r="E215" s="22"/>
      <c r="F215" s="49" t="s">
        <v>2395</v>
      </c>
      <c r="G215" s="25">
        <v>2</v>
      </c>
      <c r="H215" s="25">
        <v>423</v>
      </c>
      <c r="I215" s="25"/>
      <c r="J215" s="22">
        <v>2423</v>
      </c>
      <c r="K215" s="22"/>
      <c r="L215" s="22"/>
      <c r="M215" s="47"/>
      <c r="N215" s="22" t="s">
        <v>185</v>
      </c>
      <c r="O215" s="22" t="s">
        <v>216</v>
      </c>
      <c r="Q215" s="13">
        <v>5227</v>
      </c>
      <c r="R215" s="13">
        <v>5627</v>
      </c>
      <c r="S215" s="13">
        <v>2569</v>
      </c>
      <c r="T215" s="13">
        <v>2323</v>
      </c>
      <c r="U215" s="13">
        <v>2911</v>
      </c>
      <c r="V215" s="13">
        <v>2323</v>
      </c>
      <c r="W215" s="55">
        <f t="shared" si="42"/>
        <v>1.07652573177731</v>
      </c>
      <c r="X215" s="55">
        <f t="shared" si="43"/>
        <v>1.1331257298559752</v>
      </c>
      <c r="Y215" s="26">
        <f t="shared" si="44"/>
        <v>9.5757103931490853E-2</v>
      </c>
      <c r="Z215" s="26">
        <f t="shared" si="50"/>
        <v>0.20199244245963585</v>
      </c>
      <c r="AA215" s="26"/>
      <c r="AB215" s="22" t="s">
        <v>193</v>
      </c>
      <c r="AC215" s="23">
        <v>63</v>
      </c>
      <c r="AD215" s="26">
        <f t="shared" si="51"/>
        <v>2.4523160762942781E-2</v>
      </c>
      <c r="AE215" s="22" t="s">
        <v>219</v>
      </c>
      <c r="AF215" s="23">
        <v>56</v>
      </c>
      <c r="AG215" s="26">
        <f t="shared" si="47"/>
        <v>2.1798365122615803E-2</v>
      </c>
      <c r="AH215" s="22" t="s">
        <v>218</v>
      </c>
      <c r="AI215" s="23">
        <v>49</v>
      </c>
      <c r="AJ215" s="15">
        <f t="shared" si="49"/>
        <v>1.9073569482288829E-2</v>
      </c>
      <c r="AN215" s="13">
        <v>6064629</v>
      </c>
      <c r="AO215" s="13">
        <v>1937</v>
      </c>
      <c r="AP215" s="12" t="s">
        <v>216</v>
      </c>
      <c r="AQ215" s="13">
        <v>0</v>
      </c>
      <c r="AR215" s="20">
        <v>0</v>
      </c>
      <c r="AS215" s="20">
        <v>52.1</v>
      </c>
      <c r="AT215" s="20">
        <v>14.01</v>
      </c>
    </row>
    <row r="216" spans="1:46" x14ac:dyDescent="0.15">
      <c r="C216" s="22">
        <v>1</v>
      </c>
      <c r="D216" s="22">
        <v>207</v>
      </c>
      <c r="E216" s="22"/>
      <c r="F216" s="49" t="s">
        <v>1990</v>
      </c>
      <c r="G216" s="25">
        <v>2</v>
      </c>
      <c r="H216" s="25">
        <v>406</v>
      </c>
      <c r="I216" s="25"/>
      <c r="J216" s="22">
        <v>2406</v>
      </c>
      <c r="K216" s="22"/>
      <c r="L216" s="22"/>
      <c r="M216" s="47"/>
      <c r="N216" s="22" t="s">
        <v>185</v>
      </c>
      <c r="O216" s="22" t="s">
        <v>212</v>
      </c>
      <c r="Q216" s="13">
        <v>4535</v>
      </c>
      <c r="R216" s="13">
        <v>4545</v>
      </c>
      <c r="S216" s="13">
        <v>2308</v>
      </c>
      <c r="T216" s="13">
        <v>1674</v>
      </c>
      <c r="U216" s="13">
        <v>2437</v>
      </c>
      <c r="V216" s="13">
        <v>1674</v>
      </c>
      <c r="W216" s="55">
        <f t="shared" si="42"/>
        <v>1.0022050716648292</v>
      </c>
      <c r="X216" s="55">
        <f t="shared" si="43"/>
        <v>1.055892547660312</v>
      </c>
      <c r="Y216" s="26">
        <f t="shared" si="44"/>
        <v>0.27469670710571925</v>
      </c>
      <c r="Z216" s="26">
        <f t="shared" si="50"/>
        <v>0.31308986458760774</v>
      </c>
      <c r="AA216" s="26"/>
      <c r="AB216" s="22" t="s">
        <v>214</v>
      </c>
      <c r="AC216" s="23">
        <v>337</v>
      </c>
      <c r="AD216" s="26">
        <f t="shared" si="51"/>
        <v>0.14601386481802425</v>
      </c>
      <c r="AE216" s="22" t="s">
        <v>193</v>
      </c>
      <c r="AF216" s="23">
        <v>148</v>
      </c>
      <c r="AG216" s="26">
        <f t="shared" si="47"/>
        <v>6.4124783362218371E-2</v>
      </c>
      <c r="AH216" s="22" t="s">
        <v>209</v>
      </c>
      <c r="AI216" s="23">
        <v>52</v>
      </c>
      <c r="AJ216" s="15">
        <f t="shared" si="49"/>
        <v>2.2530329289428077E-2</v>
      </c>
      <c r="AN216" s="13">
        <v>4106489</v>
      </c>
      <c r="AO216" s="13">
        <v>1771</v>
      </c>
      <c r="AP216" s="12" t="s">
        <v>212</v>
      </c>
      <c r="AQ216" s="13">
        <v>0</v>
      </c>
      <c r="AR216" s="20">
        <v>0</v>
      </c>
      <c r="AS216" s="20">
        <v>126.38</v>
      </c>
      <c r="AT216" s="20">
        <v>29.83</v>
      </c>
    </row>
    <row r="217" spans="1:46" x14ac:dyDescent="0.15">
      <c r="C217" s="22">
        <v>1</v>
      </c>
      <c r="D217" s="22">
        <v>207</v>
      </c>
      <c r="E217" s="22"/>
      <c r="F217" s="49" t="s">
        <v>2395</v>
      </c>
      <c r="G217" s="25">
        <v>2</v>
      </c>
      <c r="H217" s="25">
        <v>424</v>
      </c>
      <c r="I217" s="25"/>
      <c r="J217" s="22">
        <v>2424</v>
      </c>
      <c r="K217" s="22">
        <v>33</v>
      </c>
      <c r="L217" s="22">
        <v>1</v>
      </c>
      <c r="M217" s="47" t="s">
        <v>2437</v>
      </c>
      <c r="N217" s="22" t="s">
        <v>185</v>
      </c>
      <c r="O217" s="22" t="s">
        <v>217</v>
      </c>
      <c r="Q217" s="13">
        <v>6607</v>
      </c>
      <c r="R217" s="13">
        <v>6343</v>
      </c>
      <c r="S217" s="13">
        <v>3466</v>
      </c>
      <c r="T217" s="13">
        <v>2410</v>
      </c>
      <c r="U217" s="13">
        <v>3357</v>
      </c>
      <c r="V217" s="13">
        <v>2410</v>
      </c>
      <c r="W217" s="55">
        <f t="shared" si="42"/>
        <v>0.9600423792946875</v>
      </c>
      <c r="X217" s="55">
        <f t="shared" si="43"/>
        <v>0.96855164454702825</v>
      </c>
      <c r="Y217" s="26">
        <f t="shared" si="44"/>
        <v>0.30467397576457012</v>
      </c>
      <c r="Z217" s="26">
        <f t="shared" si="50"/>
        <v>0.28209711051534109</v>
      </c>
      <c r="AA217" s="26"/>
      <c r="AB217" s="22" t="s">
        <v>193</v>
      </c>
      <c r="AC217" s="23">
        <v>705</v>
      </c>
      <c r="AD217" s="26">
        <f t="shared" si="51"/>
        <v>0.20340450086555106</v>
      </c>
      <c r="AE217" s="22" t="s">
        <v>214</v>
      </c>
      <c r="AF217" s="23">
        <v>179</v>
      </c>
      <c r="AG217" s="26">
        <f t="shared" si="47"/>
        <v>5.1644547028274666E-2</v>
      </c>
      <c r="AH217" s="22" t="s">
        <v>1880</v>
      </c>
      <c r="AI217" s="23">
        <v>37</v>
      </c>
      <c r="AJ217" s="15">
        <f t="shared" si="49"/>
        <v>1.0675129832660127E-2</v>
      </c>
      <c r="AN217" s="13">
        <v>6100618</v>
      </c>
      <c r="AO217" s="13">
        <v>2430</v>
      </c>
      <c r="AP217" s="12" t="s">
        <v>217</v>
      </c>
      <c r="AQ217" s="13">
        <v>0</v>
      </c>
      <c r="AR217" s="20">
        <v>0</v>
      </c>
      <c r="AS217" s="20">
        <v>295.27</v>
      </c>
      <c r="AT217" s="20">
        <v>61.1</v>
      </c>
    </row>
    <row r="218" spans="1:46" x14ac:dyDescent="0.15">
      <c r="C218" s="22">
        <v>1</v>
      </c>
      <c r="D218" s="22">
        <v>207</v>
      </c>
      <c r="E218" s="22"/>
      <c r="F218" s="49" t="s">
        <v>2395</v>
      </c>
      <c r="G218" s="25">
        <v>2</v>
      </c>
      <c r="H218" s="25">
        <v>425</v>
      </c>
      <c r="I218" s="25"/>
      <c r="J218" s="22">
        <v>2425</v>
      </c>
      <c r="K218" s="22">
        <v>33</v>
      </c>
      <c r="L218" s="22">
        <v>1</v>
      </c>
      <c r="M218" s="47" t="s">
        <v>2437</v>
      </c>
      <c r="N218" s="22" t="s">
        <v>185</v>
      </c>
      <c r="O218" s="22" t="s">
        <v>218</v>
      </c>
      <c r="P218" s="44"/>
      <c r="Q218" s="13">
        <v>1976</v>
      </c>
      <c r="R218" s="13">
        <v>1713</v>
      </c>
      <c r="S218" s="13">
        <v>955</v>
      </c>
      <c r="T218" s="13">
        <v>609</v>
      </c>
      <c r="U218" s="13">
        <v>736</v>
      </c>
      <c r="V218" s="13">
        <v>609</v>
      </c>
      <c r="W218" s="55">
        <f t="shared" si="42"/>
        <v>0.8669028340080972</v>
      </c>
      <c r="X218" s="55">
        <f t="shared" si="43"/>
        <v>0.77068062827225126</v>
      </c>
      <c r="Y218" s="26">
        <f t="shared" si="44"/>
        <v>0.36230366492146598</v>
      </c>
      <c r="Z218" s="26">
        <f t="shared" si="50"/>
        <v>0.17255434782608695</v>
      </c>
      <c r="AA218" s="26"/>
      <c r="AB218" s="22" t="s">
        <v>216</v>
      </c>
      <c r="AC218" s="23">
        <v>144</v>
      </c>
      <c r="AD218" s="26">
        <f t="shared" si="51"/>
        <v>0.15078534031413612</v>
      </c>
      <c r="AE218" s="22" t="s">
        <v>193</v>
      </c>
      <c r="AF218" s="23">
        <v>131</v>
      </c>
      <c r="AG218" s="26">
        <f t="shared" ref="AG218:AG282" si="66">AF218/$S218</f>
        <v>0.13717277486910995</v>
      </c>
      <c r="AH218" s="22" t="s">
        <v>219</v>
      </c>
      <c r="AI218" s="23">
        <v>9</v>
      </c>
      <c r="AJ218" s="15">
        <f t="shared" ref="AJ218:AJ232" si="67">AI218/$S218</f>
        <v>9.4240837696335077E-3</v>
      </c>
      <c r="AN218" s="13">
        <v>1501423</v>
      </c>
      <c r="AO218" s="13">
        <v>656</v>
      </c>
      <c r="AP218" s="12" t="s">
        <v>218</v>
      </c>
      <c r="AQ218" s="13">
        <v>0</v>
      </c>
      <c r="AR218" s="20">
        <v>0</v>
      </c>
      <c r="AS218" s="20">
        <v>69.55</v>
      </c>
      <c r="AT218" s="20">
        <v>5.3</v>
      </c>
    </row>
    <row r="219" spans="1:46" x14ac:dyDescent="0.15">
      <c r="A219" s="12">
        <v>18</v>
      </c>
      <c r="B219" s="12">
        <v>1</v>
      </c>
      <c r="C219" s="22">
        <v>1</v>
      </c>
      <c r="D219" s="22">
        <v>207</v>
      </c>
      <c r="E219" s="22"/>
      <c r="F219" s="49" t="s">
        <v>2395</v>
      </c>
      <c r="G219" s="25">
        <v>2</v>
      </c>
      <c r="H219" s="25">
        <v>426</v>
      </c>
      <c r="I219" s="25"/>
      <c r="J219" s="22">
        <v>2426</v>
      </c>
      <c r="K219" s="22"/>
      <c r="L219" s="22"/>
      <c r="M219" s="47"/>
      <c r="N219" s="22" t="s">
        <v>185</v>
      </c>
      <c r="O219" s="22" t="s">
        <v>219</v>
      </c>
      <c r="Q219" s="13">
        <v>2148</v>
      </c>
      <c r="R219" s="13">
        <v>1994</v>
      </c>
      <c r="S219" s="13">
        <v>973</v>
      </c>
      <c r="T219" s="13">
        <v>763</v>
      </c>
      <c r="U219" s="13">
        <v>863</v>
      </c>
      <c r="V219" s="13">
        <v>763</v>
      </c>
      <c r="W219" s="55">
        <f t="shared" si="42"/>
        <v>0.92830540037243947</v>
      </c>
      <c r="X219" s="55">
        <f t="shared" si="43"/>
        <v>0.88694758478931146</v>
      </c>
      <c r="Y219" s="26">
        <f t="shared" si="44"/>
        <v>0.21582733812949639</v>
      </c>
      <c r="Z219" s="26">
        <f t="shared" si="50"/>
        <v>0.11587485515643106</v>
      </c>
      <c r="AA219" s="26"/>
      <c r="AB219" s="22" t="s">
        <v>216</v>
      </c>
      <c r="AC219" s="23">
        <v>132</v>
      </c>
      <c r="AD219" s="26">
        <f t="shared" si="51"/>
        <v>0.13566289825282632</v>
      </c>
      <c r="AE219" s="22" t="s">
        <v>193</v>
      </c>
      <c r="AF219" s="23">
        <v>26</v>
      </c>
      <c r="AG219" s="26">
        <f t="shared" si="66"/>
        <v>2.6721479958890029E-2</v>
      </c>
      <c r="AH219" s="22" t="s">
        <v>218</v>
      </c>
      <c r="AI219" s="23">
        <v>16</v>
      </c>
      <c r="AJ219" s="15">
        <f t="shared" si="67"/>
        <v>1.644398766700925E-2</v>
      </c>
      <c r="AN219" s="13">
        <v>1438099</v>
      </c>
      <c r="AO219" s="13">
        <v>627</v>
      </c>
      <c r="AP219" s="12" t="s">
        <v>219</v>
      </c>
      <c r="AQ219" s="13">
        <v>0</v>
      </c>
      <c r="AR219" s="20">
        <v>0</v>
      </c>
      <c r="AS219" s="20">
        <v>135.04</v>
      </c>
      <c r="AT219" s="20">
        <v>16.87</v>
      </c>
    </row>
    <row r="220" spans="1:46" x14ac:dyDescent="0.15">
      <c r="C220" s="22">
        <v>0</v>
      </c>
      <c r="D220" s="22">
        <v>208</v>
      </c>
      <c r="E220" s="22"/>
      <c r="F220" s="49" t="s">
        <v>1989</v>
      </c>
      <c r="G220" s="25">
        <v>2</v>
      </c>
      <c r="H220" s="25">
        <v>321</v>
      </c>
      <c r="I220" s="25"/>
      <c r="J220" s="22">
        <v>2321</v>
      </c>
      <c r="K220" s="22"/>
      <c r="L220" s="22"/>
      <c r="M220" s="47"/>
      <c r="N220" s="22" t="s">
        <v>185</v>
      </c>
      <c r="O220" s="22" t="s">
        <v>200</v>
      </c>
      <c r="Q220" s="13">
        <v>10126</v>
      </c>
      <c r="R220" s="13">
        <v>9635</v>
      </c>
      <c r="S220" s="13">
        <v>4672</v>
      </c>
      <c r="T220" s="13">
        <v>3388</v>
      </c>
      <c r="U220" s="13">
        <v>4323</v>
      </c>
      <c r="V220" s="13">
        <v>3388</v>
      </c>
      <c r="W220" s="18">
        <f t="shared" si="42"/>
        <v>0.95151096188030815</v>
      </c>
      <c r="X220" s="18">
        <f t="shared" si="43"/>
        <v>0.92529965753424659</v>
      </c>
      <c r="Y220" s="15">
        <f t="shared" si="44"/>
        <v>0.27482876712328769</v>
      </c>
      <c r="Z220" s="15">
        <f t="shared" si="50"/>
        <v>0.21628498727735368</v>
      </c>
      <c r="AA220" s="15"/>
      <c r="AB220" s="12" t="s">
        <v>194</v>
      </c>
      <c r="AC220" s="13">
        <v>368</v>
      </c>
      <c r="AD220" s="15">
        <f t="shared" si="51"/>
        <v>7.8767123287671229E-2</v>
      </c>
      <c r="AE220" s="12" t="s">
        <v>1879</v>
      </c>
      <c r="AF220" s="13">
        <v>309</v>
      </c>
      <c r="AG220" s="15">
        <f t="shared" si="66"/>
        <v>6.613869863013698E-2</v>
      </c>
      <c r="AH220" s="12" t="s">
        <v>187</v>
      </c>
      <c r="AI220" s="13">
        <v>242</v>
      </c>
      <c r="AJ220" s="15">
        <f t="shared" si="67"/>
        <v>5.1797945205479451E-2</v>
      </c>
      <c r="AN220" s="13">
        <v>6998361</v>
      </c>
      <c r="AO220" s="13">
        <v>3157</v>
      </c>
      <c r="AP220" s="12" t="s">
        <v>200</v>
      </c>
      <c r="AQ220" s="13">
        <v>0</v>
      </c>
      <c r="AR220" s="20">
        <v>0</v>
      </c>
      <c r="AS220" s="20">
        <v>343.08</v>
      </c>
      <c r="AT220" s="20">
        <v>78.34</v>
      </c>
    </row>
    <row r="221" spans="1:46" x14ac:dyDescent="0.15">
      <c r="C221" s="22">
        <v>1</v>
      </c>
      <c r="D221" s="22">
        <v>208</v>
      </c>
      <c r="E221" s="22"/>
      <c r="F221" s="49" t="s">
        <v>1989</v>
      </c>
      <c r="G221" s="25">
        <v>2</v>
      </c>
      <c r="H221" s="25">
        <v>323</v>
      </c>
      <c r="I221" s="25"/>
      <c r="J221" s="22">
        <v>2323</v>
      </c>
      <c r="K221" s="22"/>
      <c r="L221" s="22"/>
      <c r="M221" s="47"/>
      <c r="N221" s="22" t="s">
        <v>185</v>
      </c>
      <c r="O221" s="22" t="s">
        <v>201</v>
      </c>
      <c r="Q221" s="13">
        <v>8429</v>
      </c>
      <c r="R221" s="13">
        <v>8126</v>
      </c>
      <c r="S221" s="13">
        <v>3670</v>
      </c>
      <c r="T221" s="13">
        <v>3205</v>
      </c>
      <c r="U221" s="13">
        <v>3502</v>
      </c>
      <c r="V221" s="13">
        <v>3205</v>
      </c>
      <c r="W221" s="18">
        <f t="shared" si="42"/>
        <v>0.96405267528769722</v>
      </c>
      <c r="X221" s="18">
        <f t="shared" si="43"/>
        <v>0.9542234332425068</v>
      </c>
      <c r="Y221" s="15">
        <f t="shared" si="44"/>
        <v>0.12670299727520437</v>
      </c>
      <c r="Z221" s="15">
        <f t="shared" si="50"/>
        <v>8.4808680753854934E-2</v>
      </c>
      <c r="AA221" s="15"/>
      <c r="AB221" s="12" t="s">
        <v>200</v>
      </c>
      <c r="AC221" s="13">
        <v>226</v>
      </c>
      <c r="AD221" s="15">
        <f t="shared" si="51"/>
        <v>6.1580381471389646E-2</v>
      </c>
      <c r="AE221" s="12" t="s">
        <v>190</v>
      </c>
      <c r="AF221" s="13">
        <v>45</v>
      </c>
      <c r="AG221" s="15">
        <f t="shared" si="66"/>
        <v>1.226158038147139E-2</v>
      </c>
      <c r="AH221" s="12" t="s">
        <v>194</v>
      </c>
      <c r="AI221" s="13">
        <v>40</v>
      </c>
      <c r="AJ221" s="15">
        <f t="shared" si="67"/>
        <v>1.0899182561307902E-2</v>
      </c>
      <c r="AN221" s="13">
        <v>5430587</v>
      </c>
      <c r="AO221" s="13">
        <v>2497</v>
      </c>
      <c r="AP221" s="12" t="s">
        <v>201</v>
      </c>
      <c r="AQ221" s="13">
        <v>0</v>
      </c>
      <c r="AR221" s="20">
        <v>0</v>
      </c>
      <c r="AS221" s="20">
        <v>488.89</v>
      </c>
      <c r="AT221" s="20">
        <v>65.22</v>
      </c>
    </row>
    <row r="222" spans="1:46" x14ac:dyDescent="0.15">
      <c r="C222" s="22">
        <v>0</v>
      </c>
      <c r="D222" s="22">
        <v>209</v>
      </c>
      <c r="E222" s="22"/>
      <c r="F222" s="49" t="s">
        <v>1990</v>
      </c>
      <c r="G222" s="25">
        <v>2</v>
      </c>
      <c r="H222" s="25">
        <v>411</v>
      </c>
      <c r="I222" s="25"/>
      <c r="J222" s="22">
        <v>2411</v>
      </c>
      <c r="K222" s="22"/>
      <c r="L222" s="22"/>
      <c r="M222" s="47"/>
      <c r="N222" s="22" t="s">
        <v>185</v>
      </c>
      <c r="O222" s="22" t="s">
        <v>214</v>
      </c>
      <c r="Q222" s="13">
        <v>10536</v>
      </c>
      <c r="R222" s="13">
        <v>15878</v>
      </c>
      <c r="S222" s="13">
        <v>6095</v>
      </c>
      <c r="T222" s="13">
        <v>5648</v>
      </c>
      <c r="U222" s="13">
        <v>11476</v>
      </c>
      <c r="V222" s="13">
        <v>5648</v>
      </c>
      <c r="W222" s="18">
        <f t="shared" si="42"/>
        <v>1.5070235383447228</v>
      </c>
      <c r="X222" s="18">
        <f t="shared" si="43"/>
        <v>1.8828547990155866</v>
      </c>
      <c r="Y222" s="15">
        <f t="shared" si="44"/>
        <v>7.3338802296964725E-2</v>
      </c>
      <c r="Z222" s="15">
        <f t="shared" si="50"/>
        <v>0.50784245381666082</v>
      </c>
      <c r="AA222" s="15"/>
      <c r="AB222" s="12" t="s">
        <v>192</v>
      </c>
      <c r="AC222" s="13">
        <v>98</v>
      </c>
      <c r="AD222" s="15">
        <f t="shared" si="51"/>
        <v>1.6078753076292043E-2</v>
      </c>
      <c r="AE222" s="12" t="s">
        <v>209</v>
      </c>
      <c r="AF222" s="13">
        <v>70</v>
      </c>
      <c r="AG222" s="15">
        <f t="shared" si="66"/>
        <v>1.1484823625922888E-2</v>
      </c>
      <c r="AH222" s="12" t="s">
        <v>213</v>
      </c>
      <c r="AI222" s="13">
        <v>53</v>
      </c>
      <c r="AJ222" s="15">
        <f t="shared" si="67"/>
        <v>8.6956521739130436E-3</v>
      </c>
      <c r="AN222" s="13">
        <v>13370846</v>
      </c>
      <c r="AO222" s="13">
        <v>4741</v>
      </c>
      <c r="AP222" s="12" t="s">
        <v>214</v>
      </c>
      <c r="AQ222" s="13">
        <v>0</v>
      </c>
      <c r="AR222" s="20">
        <v>0</v>
      </c>
      <c r="AS222" s="20">
        <v>252.68</v>
      </c>
      <c r="AT222" s="20">
        <v>113.1</v>
      </c>
    </row>
    <row r="223" spans="1:46" x14ac:dyDescent="0.15">
      <c r="C223" s="22">
        <v>1</v>
      </c>
      <c r="D223" s="22">
        <v>209</v>
      </c>
      <c r="E223" s="22"/>
      <c r="F223" s="49" t="s">
        <v>1990</v>
      </c>
      <c r="G223" s="25">
        <v>2</v>
      </c>
      <c r="H223" s="25">
        <v>401</v>
      </c>
      <c r="I223" s="25"/>
      <c r="J223" s="22">
        <v>2401</v>
      </c>
      <c r="K223" s="22"/>
      <c r="L223" s="22"/>
      <c r="M223" s="47"/>
      <c r="N223" s="22" t="s">
        <v>185</v>
      </c>
      <c r="O223" s="22" t="s">
        <v>209</v>
      </c>
      <c r="Q223" s="13">
        <v>13524</v>
      </c>
      <c r="R223" s="13">
        <v>12731</v>
      </c>
      <c r="S223" s="13">
        <v>6284</v>
      </c>
      <c r="T223" s="13">
        <v>4207</v>
      </c>
      <c r="U223" s="13">
        <v>5373</v>
      </c>
      <c r="V223" s="13">
        <v>4207</v>
      </c>
      <c r="W223" s="18">
        <f t="shared" si="42"/>
        <v>0.94136350192250817</v>
      </c>
      <c r="X223" s="18">
        <f t="shared" si="43"/>
        <v>0.85502864417568425</v>
      </c>
      <c r="Y223" s="15">
        <f t="shared" si="44"/>
        <v>0.33052196053469129</v>
      </c>
      <c r="Z223" s="15">
        <f t="shared" si="50"/>
        <v>0.21701098083007631</v>
      </c>
      <c r="AA223" s="15"/>
      <c r="AB223" s="12" t="s">
        <v>214</v>
      </c>
      <c r="AC223" s="13">
        <v>791</v>
      </c>
      <c r="AD223" s="15">
        <f t="shared" si="51"/>
        <v>0.12587523870146403</v>
      </c>
      <c r="AE223" s="12" t="s">
        <v>213</v>
      </c>
      <c r="AF223" s="13">
        <v>318</v>
      </c>
      <c r="AG223" s="15">
        <f t="shared" si="66"/>
        <v>5.0604710375556972E-2</v>
      </c>
      <c r="AH223" s="12" t="s">
        <v>210</v>
      </c>
      <c r="AI223" s="13">
        <v>216</v>
      </c>
      <c r="AJ223" s="15">
        <f t="shared" si="67"/>
        <v>3.4373010821133039E-2</v>
      </c>
      <c r="AN223" s="13">
        <v>13171643</v>
      </c>
      <c r="AO223" s="13">
        <v>5452</v>
      </c>
      <c r="AP223" s="12" t="s">
        <v>209</v>
      </c>
      <c r="AQ223" s="13">
        <v>5594</v>
      </c>
      <c r="AR223" s="20">
        <v>1.76</v>
      </c>
      <c r="AS223" s="20">
        <v>81.680000000000007</v>
      </c>
      <c r="AT223" s="20">
        <v>27.15</v>
      </c>
    </row>
    <row r="224" spans="1:46" x14ac:dyDescent="0.15">
      <c r="A224" s="12">
        <v>18</v>
      </c>
      <c r="B224" s="12">
        <v>1</v>
      </c>
      <c r="C224" s="22">
        <v>0</v>
      </c>
      <c r="D224" s="22">
        <v>210</v>
      </c>
      <c r="E224" s="22"/>
      <c r="F224" s="49" t="s">
        <v>2380</v>
      </c>
      <c r="G224" s="25">
        <v>2</v>
      </c>
      <c r="H224" s="25">
        <v>441</v>
      </c>
      <c r="I224" s="25"/>
      <c r="J224" s="22">
        <v>2441</v>
      </c>
      <c r="K224" s="22"/>
      <c r="L224" s="22"/>
      <c r="M224" s="47"/>
      <c r="N224" s="22" t="s">
        <v>185</v>
      </c>
      <c r="O224" s="22" t="s">
        <v>220</v>
      </c>
      <c r="Q224" s="13">
        <v>10135</v>
      </c>
      <c r="R224" s="13">
        <v>9993</v>
      </c>
      <c r="S224" s="13">
        <v>5112</v>
      </c>
      <c r="T224" s="13">
        <v>3554</v>
      </c>
      <c r="U224" s="13">
        <v>5091</v>
      </c>
      <c r="V224" s="13">
        <v>3554</v>
      </c>
      <c r="W224" s="18">
        <f t="shared" si="42"/>
        <v>0.98598914652195357</v>
      </c>
      <c r="X224" s="18">
        <f t="shared" si="43"/>
        <v>0.99589201877934275</v>
      </c>
      <c r="Y224" s="15">
        <f t="shared" si="44"/>
        <v>0.30477308294209704</v>
      </c>
      <c r="Z224" s="15">
        <f t="shared" si="50"/>
        <v>0.30190532311923002</v>
      </c>
      <c r="AA224" s="15"/>
      <c r="AB224" s="12" t="s">
        <v>188</v>
      </c>
      <c r="AC224" s="13">
        <v>414</v>
      </c>
      <c r="AD224" s="15">
        <f t="shared" si="51"/>
        <v>8.098591549295775E-2</v>
      </c>
      <c r="AE224" s="12" t="s">
        <v>223</v>
      </c>
      <c r="AF224" s="13">
        <v>309</v>
      </c>
      <c r="AG224" s="15">
        <f t="shared" si="66"/>
        <v>6.044600938967136E-2</v>
      </c>
      <c r="AH224" s="12" t="s">
        <v>222</v>
      </c>
      <c r="AI224" s="13">
        <v>262</v>
      </c>
      <c r="AJ224" s="15">
        <f t="shared" si="67"/>
        <v>5.1251956181533644E-2</v>
      </c>
      <c r="AN224" s="13">
        <v>8154592</v>
      </c>
      <c r="AO224" s="13">
        <v>3710</v>
      </c>
      <c r="AP224" s="12" t="s">
        <v>220</v>
      </c>
      <c r="AQ224" s="13">
        <v>0</v>
      </c>
      <c r="AR224" s="20">
        <v>0</v>
      </c>
      <c r="AS224" s="20">
        <v>151.79</v>
      </c>
      <c r="AT224" s="20">
        <v>55</v>
      </c>
    </row>
    <row r="225" spans="1:46" x14ac:dyDescent="0.15">
      <c r="A225" s="12">
        <v>6</v>
      </c>
      <c r="B225" s="12">
        <v>0</v>
      </c>
      <c r="C225" s="22">
        <v>1</v>
      </c>
      <c r="D225" s="22">
        <v>210</v>
      </c>
      <c r="E225" s="22"/>
      <c r="F225" s="49" t="s">
        <v>2380</v>
      </c>
      <c r="G225" s="25">
        <v>2</v>
      </c>
      <c r="H225" s="25">
        <v>443</v>
      </c>
      <c r="I225" s="25"/>
      <c r="J225" s="22">
        <v>2443</v>
      </c>
      <c r="K225" s="22"/>
      <c r="L225" s="22"/>
      <c r="M225" s="47"/>
      <c r="N225" s="22" t="s">
        <v>185</v>
      </c>
      <c r="O225" s="22" t="s">
        <v>222</v>
      </c>
      <c r="Q225" s="13">
        <v>5554</v>
      </c>
      <c r="R225" s="13">
        <v>5432</v>
      </c>
      <c r="S225" s="13">
        <v>2997</v>
      </c>
      <c r="T225" s="13">
        <v>2317</v>
      </c>
      <c r="U225" s="13">
        <v>2933</v>
      </c>
      <c r="V225" s="13">
        <v>2317</v>
      </c>
      <c r="W225" s="18">
        <f t="shared" si="42"/>
        <v>0.97803384947785377</v>
      </c>
      <c r="X225" s="18">
        <f t="shared" si="43"/>
        <v>0.97864531197864535</v>
      </c>
      <c r="Y225" s="15">
        <f t="shared" si="44"/>
        <v>0.22689356022689355</v>
      </c>
      <c r="Z225" s="15">
        <f t="shared" si="50"/>
        <v>0.21002386634844869</v>
      </c>
      <c r="AA225" s="15"/>
      <c r="AB225" s="12" t="s">
        <v>220</v>
      </c>
      <c r="AC225" s="13">
        <v>320</v>
      </c>
      <c r="AD225" s="15">
        <f t="shared" si="51"/>
        <v>0.10677344010677343</v>
      </c>
      <c r="AE225" s="12" t="s">
        <v>188</v>
      </c>
      <c r="AF225" s="13">
        <v>99</v>
      </c>
      <c r="AG225" s="15">
        <f t="shared" si="66"/>
        <v>3.3033033033033031E-2</v>
      </c>
      <c r="AH225" s="12" t="s">
        <v>1881</v>
      </c>
      <c r="AI225" s="13">
        <v>81</v>
      </c>
      <c r="AJ225" s="15">
        <f t="shared" si="67"/>
        <v>2.7027027027027029E-2</v>
      </c>
      <c r="AN225" s="13">
        <v>4420757</v>
      </c>
      <c r="AO225" s="13">
        <v>1979</v>
      </c>
      <c r="AP225" s="12" t="s">
        <v>222</v>
      </c>
      <c r="AQ225" s="13">
        <v>0</v>
      </c>
      <c r="AR225" s="20">
        <v>0</v>
      </c>
      <c r="AS225" s="20">
        <v>241.98</v>
      </c>
      <c r="AT225" s="20">
        <v>47.7</v>
      </c>
    </row>
    <row r="226" spans="1:46" x14ac:dyDescent="0.15">
      <c r="C226" s="22">
        <v>0</v>
      </c>
      <c r="D226" s="22">
        <v>301</v>
      </c>
      <c r="E226" s="22"/>
      <c r="F226" s="49" t="s">
        <v>1991</v>
      </c>
      <c r="G226" s="25">
        <v>3</v>
      </c>
      <c r="H226" s="25">
        <v>201</v>
      </c>
      <c r="I226" s="25"/>
      <c r="J226" s="22">
        <v>3201</v>
      </c>
      <c r="K226" s="22">
        <v>34</v>
      </c>
      <c r="L226" s="22">
        <v>0</v>
      </c>
      <c r="M226" s="47" t="s">
        <v>2439</v>
      </c>
      <c r="N226" s="22" t="s">
        <v>226</v>
      </c>
      <c r="O226" s="22" t="s">
        <v>227</v>
      </c>
      <c r="Q226" s="13">
        <v>297631</v>
      </c>
      <c r="R226" s="13">
        <v>314704</v>
      </c>
      <c r="S226" s="13">
        <v>143723</v>
      </c>
      <c r="T226" s="13">
        <v>119518</v>
      </c>
      <c r="U226" s="13">
        <v>157402</v>
      </c>
      <c r="V226" s="13">
        <v>119518</v>
      </c>
      <c r="W226" s="18">
        <f t="shared" si="42"/>
        <v>1.0573629763028716</v>
      </c>
      <c r="X226" s="18">
        <f t="shared" si="43"/>
        <v>1.0951761374310305</v>
      </c>
      <c r="Y226" s="15">
        <f t="shared" si="44"/>
        <v>0.16841424128358021</v>
      </c>
      <c r="Z226" s="15">
        <f t="shared" si="50"/>
        <v>0.24068309170150315</v>
      </c>
      <c r="AA226" s="15"/>
      <c r="AB226" s="12" t="s">
        <v>240</v>
      </c>
      <c r="AC226" s="14">
        <v>5768</v>
      </c>
      <c r="AD226" s="15">
        <f t="shared" si="51"/>
        <v>4.0132755369704225E-2</v>
      </c>
      <c r="AE226" s="12" t="s">
        <v>245</v>
      </c>
      <c r="AF226" s="16">
        <v>5204</v>
      </c>
      <c r="AG226" s="15">
        <f t="shared" si="66"/>
        <v>3.6208540038824684E-2</v>
      </c>
      <c r="AH226" s="12" t="s">
        <v>244</v>
      </c>
      <c r="AI226" s="13">
        <v>1641</v>
      </c>
      <c r="AJ226" s="15">
        <f t="shared" si="67"/>
        <v>1.1417796733995254E-2</v>
      </c>
      <c r="AN226" s="13">
        <v>403847652</v>
      </c>
      <c r="AO226" s="13">
        <v>132147</v>
      </c>
      <c r="AP226" s="12" t="s">
        <v>227</v>
      </c>
      <c r="AQ226" s="13">
        <v>237280</v>
      </c>
      <c r="AR226" s="20">
        <v>41.94</v>
      </c>
      <c r="AS226" s="20">
        <v>886.47</v>
      </c>
      <c r="AT226" s="20">
        <v>238.25</v>
      </c>
    </row>
    <row r="227" spans="1:46" x14ac:dyDescent="0.15">
      <c r="C227" s="22">
        <v>1</v>
      </c>
      <c r="D227" s="22">
        <v>301</v>
      </c>
      <c r="E227" s="22"/>
      <c r="F227" s="49" t="s">
        <v>1991</v>
      </c>
      <c r="G227" s="25">
        <v>3</v>
      </c>
      <c r="H227" s="25">
        <v>214</v>
      </c>
      <c r="I227" s="25"/>
      <c r="J227" s="22">
        <v>3214</v>
      </c>
      <c r="K227" s="22">
        <v>34</v>
      </c>
      <c r="L227" s="22">
        <v>1</v>
      </c>
      <c r="M227" s="47" t="s">
        <v>2439</v>
      </c>
      <c r="N227" s="22" t="s">
        <v>226</v>
      </c>
      <c r="O227" s="22" t="s">
        <v>238</v>
      </c>
      <c r="Q227" s="13">
        <v>26355</v>
      </c>
      <c r="R227" s="13">
        <v>25162</v>
      </c>
      <c r="S227" s="13">
        <v>13845</v>
      </c>
      <c r="T227" s="13">
        <v>10532</v>
      </c>
      <c r="U227" s="13">
        <v>13266</v>
      </c>
      <c r="V227" s="13">
        <v>10532</v>
      </c>
      <c r="W227" s="18">
        <f t="shared" si="42"/>
        <v>0.9547334471637261</v>
      </c>
      <c r="X227" s="18">
        <f t="shared" si="43"/>
        <v>0.95817984832069336</v>
      </c>
      <c r="Y227" s="15">
        <f t="shared" si="44"/>
        <v>0.23929216323582519</v>
      </c>
      <c r="Z227" s="15">
        <f t="shared" si="50"/>
        <v>0.20609075832956431</v>
      </c>
      <c r="AA227" s="15"/>
      <c r="AB227" s="12" t="s">
        <v>227</v>
      </c>
      <c r="AC227" s="14">
        <v>1834</v>
      </c>
      <c r="AD227" s="15">
        <f t="shared" si="51"/>
        <v>0.13246659443842543</v>
      </c>
      <c r="AE227" s="12" t="s">
        <v>240</v>
      </c>
      <c r="AF227" s="16">
        <v>541</v>
      </c>
      <c r="AG227" s="15">
        <f t="shared" si="66"/>
        <v>3.9075478512098229E-2</v>
      </c>
      <c r="AH227" s="12" t="s">
        <v>243</v>
      </c>
      <c r="AI227" s="13">
        <v>471</v>
      </c>
      <c r="AJ227" s="15">
        <f t="shared" si="67"/>
        <v>3.401950162513543E-2</v>
      </c>
      <c r="AN227" s="13">
        <v>22794651</v>
      </c>
      <c r="AO227" s="13">
        <v>9799</v>
      </c>
      <c r="AP227" s="12" t="s">
        <v>238</v>
      </c>
      <c r="AQ227" s="13">
        <v>0</v>
      </c>
      <c r="AR227" s="20">
        <v>0</v>
      </c>
      <c r="AS227" s="20">
        <v>862.3</v>
      </c>
      <c r="AT227" s="20">
        <v>211.24</v>
      </c>
    </row>
    <row r="228" spans="1:46" x14ac:dyDescent="0.15">
      <c r="C228" s="22">
        <v>1</v>
      </c>
      <c r="D228" s="22">
        <v>301</v>
      </c>
      <c r="E228" s="22"/>
      <c r="F228" s="49" t="s">
        <v>1991</v>
      </c>
      <c r="G228" s="17">
        <v>3</v>
      </c>
      <c r="H228" s="17">
        <v>216</v>
      </c>
      <c r="I228" s="17"/>
      <c r="J228" s="12">
        <v>3216</v>
      </c>
      <c r="K228" s="22">
        <v>34</v>
      </c>
      <c r="L228" s="22">
        <v>1</v>
      </c>
      <c r="M228" s="47" t="s">
        <v>2439</v>
      </c>
      <c r="N228" s="12" t="s">
        <v>226</v>
      </c>
      <c r="O228" s="22" t="s">
        <v>240</v>
      </c>
      <c r="Q228" s="13">
        <v>55463</v>
      </c>
      <c r="R228" s="13">
        <v>47864</v>
      </c>
      <c r="S228" s="13">
        <v>27861</v>
      </c>
      <c r="T228" s="13">
        <v>10958</v>
      </c>
      <c r="U228" s="13">
        <v>19164</v>
      </c>
      <c r="V228" s="13">
        <v>10958</v>
      </c>
      <c r="W228" s="18">
        <f t="shared" si="42"/>
        <v>0.86298974090835334</v>
      </c>
      <c r="X228" s="18">
        <f t="shared" si="43"/>
        <v>0.68784322170776357</v>
      </c>
      <c r="Y228" s="15">
        <f t="shared" si="44"/>
        <v>0.60669035569433971</v>
      </c>
      <c r="Z228" s="15">
        <f t="shared" si="50"/>
        <v>0.42819870590690878</v>
      </c>
      <c r="AA228" s="15"/>
      <c r="AB228" s="12" t="s">
        <v>227</v>
      </c>
      <c r="AC228" s="14">
        <v>12900</v>
      </c>
      <c r="AD228" s="15">
        <f t="shared" si="51"/>
        <v>0.46301281361042318</v>
      </c>
      <c r="AE228" s="12" t="s">
        <v>241</v>
      </c>
      <c r="AF228" s="16">
        <v>944</v>
      </c>
      <c r="AG228" s="15">
        <f t="shared" si="66"/>
        <v>3.3882488065755001E-2</v>
      </c>
      <c r="AH228" s="12" t="s">
        <v>238</v>
      </c>
      <c r="AI228" s="13">
        <v>710</v>
      </c>
      <c r="AJ228" s="15">
        <f t="shared" si="67"/>
        <v>2.5483650981658949E-2</v>
      </c>
      <c r="AN228" s="13">
        <v>62733497</v>
      </c>
      <c r="AO228" s="13">
        <v>24425</v>
      </c>
      <c r="AP228" s="12" t="s">
        <v>240</v>
      </c>
      <c r="AQ228" s="13">
        <v>25076</v>
      </c>
      <c r="AR228" s="20">
        <v>4.22</v>
      </c>
      <c r="AS228" s="20">
        <v>182.46</v>
      </c>
      <c r="AT228" s="20">
        <v>88.76</v>
      </c>
    </row>
    <row r="229" spans="1:46" x14ac:dyDescent="0.15">
      <c r="C229" s="22">
        <v>1</v>
      </c>
      <c r="D229" s="22">
        <v>301</v>
      </c>
      <c r="E229" s="22"/>
      <c r="F229" s="49" t="s">
        <v>1991</v>
      </c>
      <c r="G229" s="17">
        <v>3</v>
      </c>
      <c r="H229" s="17">
        <v>301</v>
      </c>
      <c r="I229" s="17"/>
      <c r="J229" s="12">
        <v>3301</v>
      </c>
      <c r="K229" s="22">
        <v>34</v>
      </c>
      <c r="L229" s="22">
        <v>1</v>
      </c>
      <c r="M229" s="47" t="s">
        <v>2439</v>
      </c>
      <c r="N229" s="12" t="s">
        <v>226</v>
      </c>
      <c r="O229" s="22" t="s">
        <v>241</v>
      </c>
      <c r="Q229" s="13">
        <v>16981</v>
      </c>
      <c r="R229" s="13">
        <v>15780</v>
      </c>
      <c r="S229" s="13">
        <v>9148</v>
      </c>
      <c r="T229" s="13">
        <v>5583</v>
      </c>
      <c r="U229" s="13">
        <v>8414</v>
      </c>
      <c r="V229" s="13">
        <v>5583</v>
      </c>
      <c r="W229" s="18">
        <f t="shared" si="42"/>
        <v>0.92927389435251162</v>
      </c>
      <c r="X229" s="18">
        <f t="shared" si="43"/>
        <v>0.91976388281591603</v>
      </c>
      <c r="Y229" s="15">
        <f t="shared" si="44"/>
        <v>0.38970266724967206</v>
      </c>
      <c r="Z229" s="15">
        <f t="shared" si="50"/>
        <v>0.3364630377941526</v>
      </c>
      <c r="AA229" s="15"/>
      <c r="AB229" s="12" t="s">
        <v>227</v>
      </c>
      <c r="AC229" s="14">
        <v>2489</v>
      </c>
      <c r="AD229" s="15">
        <f t="shared" si="51"/>
        <v>0.27208132925229556</v>
      </c>
      <c r="AE229" s="12" t="s">
        <v>240</v>
      </c>
      <c r="AF229" s="16">
        <v>495</v>
      </c>
      <c r="AG229" s="15">
        <f t="shared" si="66"/>
        <v>5.4110188019239176E-2</v>
      </c>
      <c r="AH229" s="12" t="s">
        <v>245</v>
      </c>
      <c r="AI229" s="13">
        <v>179</v>
      </c>
      <c r="AJ229" s="15">
        <f t="shared" si="67"/>
        <v>1.9567118495846088E-2</v>
      </c>
      <c r="AN229" s="13">
        <v>15384933</v>
      </c>
      <c r="AO229" s="13">
        <v>6670</v>
      </c>
      <c r="AP229" s="12" t="s">
        <v>241</v>
      </c>
      <c r="AQ229" s="13">
        <v>0</v>
      </c>
      <c r="AR229" s="20">
        <v>0</v>
      </c>
      <c r="AS229" s="20">
        <v>608.82000000000005</v>
      </c>
      <c r="AT229" s="20">
        <v>127.87</v>
      </c>
    </row>
    <row r="230" spans="1:46" x14ac:dyDescent="0.15">
      <c r="C230" s="22">
        <v>1</v>
      </c>
      <c r="D230" s="22">
        <v>301</v>
      </c>
      <c r="E230" s="22"/>
      <c r="F230" s="49" t="s">
        <v>1991</v>
      </c>
      <c r="G230" s="17">
        <v>3</v>
      </c>
      <c r="H230" s="17">
        <v>303</v>
      </c>
      <c r="I230" s="17"/>
      <c r="J230" s="12">
        <v>3303</v>
      </c>
      <c r="K230" s="22">
        <v>34</v>
      </c>
      <c r="L230" s="22">
        <v>1</v>
      </c>
      <c r="M230" s="47" t="s">
        <v>2439</v>
      </c>
      <c r="N230" s="12" t="s">
        <v>226</v>
      </c>
      <c r="O230" s="22" t="s">
        <v>243</v>
      </c>
      <c r="Q230" s="13">
        <v>13692</v>
      </c>
      <c r="R230" s="13">
        <v>12527</v>
      </c>
      <c r="S230" s="13">
        <v>7173</v>
      </c>
      <c r="T230" s="13">
        <v>4606</v>
      </c>
      <c r="U230" s="13">
        <v>6334</v>
      </c>
      <c r="V230" s="13">
        <v>4606</v>
      </c>
      <c r="W230" s="18">
        <f t="shared" si="42"/>
        <v>0.91491381828805141</v>
      </c>
      <c r="X230" s="18">
        <f t="shared" si="43"/>
        <v>0.88303359821553051</v>
      </c>
      <c r="Y230" s="15">
        <f t="shared" si="44"/>
        <v>0.35786978948835912</v>
      </c>
      <c r="Z230" s="15">
        <f t="shared" si="50"/>
        <v>0.2728133880644143</v>
      </c>
      <c r="AA230" s="15"/>
      <c r="AB230" s="12" t="s">
        <v>227</v>
      </c>
      <c r="AC230" s="14">
        <v>1287</v>
      </c>
      <c r="AD230" s="15">
        <f t="shared" si="51"/>
        <v>0.1794228356336261</v>
      </c>
      <c r="AE230" s="12" t="s">
        <v>238</v>
      </c>
      <c r="AF230" s="16">
        <v>482</v>
      </c>
      <c r="AG230" s="15">
        <f t="shared" si="66"/>
        <v>6.7196431060922907E-2</v>
      </c>
      <c r="AH230" s="12" t="s">
        <v>240</v>
      </c>
      <c r="AI230" s="13">
        <v>247</v>
      </c>
      <c r="AJ230" s="15">
        <f t="shared" si="67"/>
        <v>3.4434685626655512E-2</v>
      </c>
      <c r="AN230" s="13">
        <v>12164601</v>
      </c>
      <c r="AO230" s="13">
        <v>5181</v>
      </c>
      <c r="AP230" s="12" t="s">
        <v>243</v>
      </c>
      <c r="AQ230" s="13">
        <v>0</v>
      </c>
      <c r="AR230" s="20">
        <v>0</v>
      </c>
      <c r="AS230" s="20">
        <v>360.46</v>
      </c>
      <c r="AT230" s="20">
        <v>89.4</v>
      </c>
    </row>
    <row r="231" spans="1:46" x14ac:dyDescent="0.15">
      <c r="C231" s="22">
        <v>1</v>
      </c>
      <c r="D231" s="22">
        <v>301</v>
      </c>
      <c r="E231" s="22"/>
      <c r="F231" s="49" t="s">
        <v>1991</v>
      </c>
      <c r="G231" s="17">
        <v>3</v>
      </c>
      <c r="H231" s="17">
        <v>321</v>
      </c>
      <c r="I231" s="17"/>
      <c r="J231" s="12">
        <v>3321</v>
      </c>
      <c r="K231" s="22">
        <v>34</v>
      </c>
      <c r="L231" s="22">
        <v>1</v>
      </c>
      <c r="M231" s="47" t="s">
        <v>2439</v>
      </c>
      <c r="N231" s="12" t="s">
        <v>226</v>
      </c>
      <c r="O231" s="22" t="s">
        <v>244</v>
      </c>
      <c r="Q231" s="13">
        <v>32614</v>
      </c>
      <c r="R231" s="13">
        <v>26599</v>
      </c>
      <c r="S231" s="13">
        <v>17209</v>
      </c>
      <c r="T231" s="13">
        <v>8162</v>
      </c>
      <c r="U231" s="13">
        <v>12069</v>
      </c>
      <c r="V231" s="13">
        <v>8162</v>
      </c>
      <c r="W231" s="18">
        <f t="shared" si="42"/>
        <v>0.81557000061323359</v>
      </c>
      <c r="X231" s="18">
        <f t="shared" si="43"/>
        <v>0.70131907722703235</v>
      </c>
      <c r="Y231" s="15">
        <f t="shared" si="44"/>
        <v>0.52571328955778951</v>
      </c>
      <c r="Z231" s="15">
        <f t="shared" si="50"/>
        <v>0.32372193222305079</v>
      </c>
      <c r="AA231" s="15"/>
      <c r="AB231" s="12" t="s">
        <v>227</v>
      </c>
      <c r="AC231" s="14">
        <v>4695</v>
      </c>
      <c r="AD231" s="15">
        <f t="shared" si="51"/>
        <v>0.27282236039281771</v>
      </c>
      <c r="AE231" s="12" t="s">
        <v>245</v>
      </c>
      <c r="AF231" s="16">
        <v>1703</v>
      </c>
      <c r="AG231" s="15">
        <f t="shared" si="66"/>
        <v>9.8959846591899589E-2</v>
      </c>
      <c r="AH231" s="12" t="s">
        <v>230</v>
      </c>
      <c r="AI231" s="13">
        <v>1506</v>
      </c>
      <c r="AJ231" s="15">
        <f t="shared" si="67"/>
        <v>8.7512348189900627E-2</v>
      </c>
      <c r="AN231" s="13">
        <v>34125707</v>
      </c>
      <c r="AO231" s="13">
        <v>13541</v>
      </c>
      <c r="AP231" s="12" t="s">
        <v>244</v>
      </c>
      <c r="AQ231" s="13">
        <v>0</v>
      </c>
      <c r="AR231" s="20">
        <v>0</v>
      </c>
      <c r="AS231" s="20">
        <v>238.98</v>
      </c>
      <c r="AT231" s="20">
        <v>101.48</v>
      </c>
    </row>
    <row r="232" spans="1:46" x14ac:dyDescent="0.15">
      <c r="C232" s="22">
        <v>1</v>
      </c>
      <c r="D232" s="22">
        <v>301</v>
      </c>
      <c r="E232" s="22"/>
      <c r="F232" s="49" t="s">
        <v>1991</v>
      </c>
      <c r="G232" s="17">
        <v>3</v>
      </c>
      <c r="H232" s="17">
        <v>322</v>
      </c>
      <c r="I232" s="17"/>
      <c r="J232" s="12">
        <v>3322</v>
      </c>
      <c r="K232" s="22">
        <v>34</v>
      </c>
      <c r="L232" s="22">
        <v>1</v>
      </c>
      <c r="M232" s="47" t="s">
        <v>2439</v>
      </c>
      <c r="N232" s="12" t="s">
        <v>226</v>
      </c>
      <c r="O232" s="22" t="s">
        <v>245</v>
      </c>
      <c r="Q232" s="13">
        <v>27678</v>
      </c>
      <c r="R232" s="13">
        <v>28776</v>
      </c>
      <c r="S232" s="13">
        <v>13922</v>
      </c>
      <c r="T232" s="13">
        <v>6096</v>
      </c>
      <c r="U232" s="13">
        <v>14798</v>
      </c>
      <c r="V232" s="13">
        <v>6096</v>
      </c>
      <c r="W232" s="18">
        <f t="shared" si="42"/>
        <v>1.039670496423152</v>
      </c>
      <c r="X232" s="18">
        <f t="shared" si="43"/>
        <v>1.0629219939663841</v>
      </c>
      <c r="Y232" s="15">
        <f t="shared" si="44"/>
        <v>0.56213187760379257</v>
      </c>
      <c r="Z232" s="15">
        <f t="shared" si="50"/>
        <v>0.58805243951885389</v>
      </c>
      <c r="AA232" s="15"/>
      <c r="AB232" s="12" t="s">
        <v>227</v>
      </c>
      <c r="AC232" s="14">
        <v>5477</v>
      </c>
      <c r="AD232" s="15">
        <f t="shared" si="51"/>
        <v>0.39340611981037205</v>
      </c>
      <c r="AE232" s="12" t="s">
        <v>244</v>
      </c>
      <c r="AF232" s="16">
        <v>846</v>
      </c>
      <c r="AG232" s="15">
        <f t="shared" si="66"/>
        <v>6.0767131159316187E-2</v>
      </c>
      <c r="AH232" s="12" t="s">
        <v>230</v>
      </c>
      <c r="AI232" s="13">
        <v>524</v>
      </c>
      <c r="AJ232" s="15">
        <f t="shared" si="67"/>
        <v>3.7638270363453526E-2</v>
      </c>
      <c r="AN232" s="13">
        <v>31432047</v>
      </c>
      <c r="AO232" s="13">
        <v>11813</v>
      </c>
      <c r="AP232" s="12" t="s">
        <v>245</v>
      </c>
      <c r="AQ232" s="13">
        <v>9471</v>
      </c>
      <c r="AR232" s="20">
        <v>1.76</v>
      </c>
      <c r="AS232" s="20">
        <v>67.319999999999993</v>
      </c>
      <c r="AT232" s="20">
        <v>51.42</v>
      </c>
    </row>
    <row r="233" spans="1:46" x14ac:dyDescent="0.15">
      <c r="C233" s="22">
        <v>0</v>
      </c>
      <c r="D233" s="22">
        <v>302</v>
      </c>
      <c r="E233" s="22"/>
      <c r="F233" s="49" t="s">
        <v>1992</v>
      </c>
      <c r="G233" s="25">
        <v>3</v>
      </c>
      <c r="H233" s="25">
        <v>202</v>
      </c>
      <c r="I233" s="25"/>
      <c r="J233" s="22">
        <v>3202</v>
      </c>
      <c r="K233" s="22">
        <v>35</v>
      </c>
      <c r="L233" s="22">
        <v>0</v>
      </c>
      <c r="M233" s="47" t="s">
        <v>2440</v>
      </c>
      <c r="N233" s="22" t="s">
        <v>226</v>
      </c>
      <c r="O233" s="22" t="s">
        <v>228</v>
      </c>
      <c r="Q233" s="13">
        <v>56676</v>
      </c>
      <c r="R233" s="13">
        <v>58176</v>
      </c>
      <c r="S233" s="13">
        <v>26507</v>
      </c>
      <c r="T233" s="13">
        <v>24406</v>
      </c>
      <c r="U233" s="13">
        <v>27721</v>
      </c>
      <c r="V233" s="13">
        <v>24406</v>
      </c>
      <c r="W233" s="18">
        <f t="shared" si="42"/>
        <v>1.0264662290916791</v>
      </c>
      <c r="X233" s="18">
        <f t="shared" si="43"/>
        <v>1.0457992228467952</v>
      </c>
      <c r="Y233" s="15">
        <f t="shared" si="44"/>
        <v>7.926208171426416E-2</v>
      </c>
      <c r="Z233" s="15">
        <f t="shared" si="50"/>
        <v>0.11958443057609755</v>
      </c>
      <c r="AA233" s="15"/>
      <c r="AB233" s="12" t="s">
        <v>251</v>
      </c>
      <c r="AC233" s="14">
        <v>811</v>
      </c>
      <c r="AD233" s="15">
        <f t="shared" si="51"/>
        <v>3.0595691704078169E-2</v>
      </c>
      <c r="AE233" s="12" t="s">
        <v>252</v>
      </c>
      <c r="AF233" s="16">
        <v>221</v>
      </c>
      <c r="AG233" s="15">
        <f t="shared" si="66"/>
        <v>8.3374203040706227E-3</v>
      </c>
      <c r="AN233" s="13">
        <v>54749592</v>
      </c>
      <c r="AO233" s="13">
        <v>20953</v>
      </c>
      <c r="AP233" s="12" t="s">
        <v>228</v>
      </c>
      <c r="AQ233" s="13">
        <v>15521</v>
      </c>
      <c r="AR233" s="20">
        <v>4.47</v>
      </c>
      <c r="AS233" s="20">
        <v>1259.1500000000001</v>
      </c>
      <c r="AT233" s="20">
        <v>118.23</v>
      </c>
    </row>
    <row r="234" spans="1:46" x14ac:dyDescent="0.15">
      <c r="C234" s="22">
        <v>1</v>
      </c>
      <c r="D234" s="22">
        <v>302</v>
      </c>
      <c r="E234" s="22"/>
      <c r="F234" s="49" t="s">
        <v>1992</v>
      </c>
      <c r="G234" s="17">
        <v>3</v>
      </c>
      <c r="H234" s="17">
        <v>482</v>
      </c>
      <c r="I234" s="17"/>
      <c r="J234" s="12">
        <v>3482</v>
      </c>
      <c r="K234" s="22">
        <v>35</v>
      </c>
      <c r="L234" s="22">
        <v>1</v>
      </c>
      <c r="M234" s="47" t="s">
        <v>2440</v>
      </c>
      <c r="N234" s="12" t="s">
        <v>226</v>
      </c>
      <c r="O234" s="22" t="s">
        <v>251</v>
      </c>
      <c r="Q234" s="13">
        <v>15826</v>
      </c>
      <c r="R234" s="13">
        <v>14637</v>
      </c>
      <c r="S234" s="13">
        <v>7632</v>
      </c>
      <c r="T234" s="13">
        <v>5439</v>
      </c>
      <c r="U234" s="13">
        <v>6780</v>
      </c>
      <c r="V234" s="13">
        <v>5439</v>
      </c>
      <c r="W234" s="18">
        <f t="shared" si="42"/>
        <v>0.92487046632124348</v>
      </c>
      <c r="X234" s="18">
        <f t="shared" si="43"/>
        <v>0.88836477987421381</v>
      </c>
      <c r="Y234" s="15">
        <f t="shared" si="44"/>
        <v>0.28734276729559749</v>
      </c>
      <c r="Z234" s="15">
        <f t="shared" si="50"/>
        <v>0.19778761061946903</v>
      </c>
      <c r="AA234" s="15"/>
      <c r="AB234" s="12" t="s">
        <v>228</v>
      </c>
      <c r="AC234" s="14">
        <v>1307</v>
      </c>
      <c r="AD234" s="15">
        <f t="shared" si="51"/>
        <v>0.17125262054507337</v>
      </c>
      <c r="AE234" s="12" t="s">
        <v>236</v>
      </c>
      <c r="AF234" s="16">
        <v>401</v>
      </c>
      <c r="AG234" s="15">
        <f t="shared" si="66"/>
        <v>5.2541928721174004E-2</v>
      </c>
      <c r="AH234" s="12" t="s">
        <v>250</v>
      </c>
      <c r="AI234" s="13">
        <v>288</v>
      </c>
      <c r="AJ234" s="15">
        <f t="shared" ref="AJ234:AJ247" si="68">AI234/$S234</f>
        <v>3.7735849056603772E-2</v>
      </c>
      <c r="AN234" s="13">
        <v>12590298</v>
      </c>
      <c r="AO234" s="13">
        <v>5163</v>
      </c>
      <c r="AP234" s="12" t="s">
        <v>251</v>
      </c>
      <c r="AQ234" s="13">
        <v>0</v>
      </c>
      <c r="AR234" s="20">
        <v>0</v>
      </c>
      <c r="AS234" s="20">
        <v>262.81</v>
      </c>
      <c r="AT234" s="20">
        <v>25.59</v>
      </c>
    </row>
    <row r="235" spans="1:46" x14ac:dyDescent="0.15">
      <c r="C235" s="22">
        <v>0</v>
      </c>
      <c r="D235" s="22">
        <v>303</v>
      </c>
      <c r="E235" s="22"/>
      <c r="F235" s="49" t="s">
        <v>1993</v>
      </c>
      <c r="G235" s="25">
        <v>3</v>
      </c>
      <c r="H235" s="25">
        <v>203</v>
      </c>
      <c r="I235" s="25"/>
      <c r="J235" s="22">
        <v>3203</v>
      </c>
      <c r="K235" s="22"/>
      <c r="L235" s="22"/>
      <c r="M235" s="47"/>
      <c r="N235" s="22" t="s">
        <v>226</v>
      </c>
      <c r="O235" s="22" t="s">
        <v>229</v>
      </c>
      <c r="Q235" s="13">
        <v>38058</v>
      </c>
      <c r="R235" s="13">
        <v>39494</v>
      </c>
      <c r="S235" s="13">
        <v>18838</v>
      </c>
      <c r="T235" s="13">
        <v>16653</v>
      </c>
      <c r="U235" s="13">
        <v>20301</v>
      </c>
      <c r="V235" s="13">
        <v>16653</v>
      </c>
      <c r="W235" s="18">
        <f t="shared" si="42"/>
        <v>1.03773188291555</v>
      </c>
      <c r="X235" s="18">
        <f t="shared" si="43"/>
        <v>1.0776621722051174</v>
      </c>
      <c r="Y235" s="15">
        <f t="shared" si="44"/>
        <v>0.11598895848816222</v>
      </c>
      <c r="Z235" s="15">
        <f t="shared" si="50"/>
        <v>0.17969558149844836</v>
      </c>
      <c r="AA235" s="15"/>
      <c r="AB235" s="12" t="s">
        <v>235</v>
      </c>
      <c r="AC235" s="14">
        <v>1053</v>
      </c>
      <c r="AD235" s="15">
        <f t="shared" si="51"/>
        <v>5.589765367873447E-2</v>
      </c>
      <c r="AE235" s="12" t="s">
        <v>236</v>
      </c>
      <c r="AF235" s="16">
        <v>321</v>
      </c>
      <c r="AG235" s="15">
        <f t="shared" si="66"/>
        <v>1.7040025480411933E-2</v>
      </c>
      <c r="AH235" s="12" t="s">
        <v>249</v>
      </c>
      <c r="AI235" s="13">
        <v>231</v>
      </c>
      <c r="AJ235" s="15">
        <f t="shared" si="68"/>
        <v>1.2262448242913261E-2</v>
      </c>
      <c r="AN235" s="13">
        <v>39694628</v>
      </c>
      <c r="AO235" s="13">
        <v>15075</v>
      </c>
      <c r="AP235" s="12" t="s">
        <v>229</v>
      </c>
      <c r="AQ235" s="13">
        <v>5063</v>
      </c>
      <c r="AR235" s="20">
        <v>2.62</v>
      </c>
      <c r="AS235" s="20">
        <v>322.5</v>
      </c>
      <c r="AT235" s="20">
        <v>54.18</v>
      </c>
    </row>
    <row r="236" spans="1:46" x14ac:dyDescent="0.15">
      <c r="A236" s="12">
        <v>6</v>
      </c>
      <c r="B236" s="12">
        <v>1</v>
      </c>
      <c r="C236" s="22">
        <v>1</v>
      </c>
      <c r="D236" s="22">
        <v>303</v>
      </c>
      <c r="E236" s="22"/>
      <c r="F236" s="49" t="s">
        <v>1993</v>
      </c>
      <c r="G236" s="25">
        <v>3</v>
      </c>
      <c r="H236" s="25">
        <v>210</v>
      </c>
      <c r="I236" s="25"/>
      <c r="J236" s="22">
        <v>3210</v>
      </c>
      <c r="K236" s="22"/>
      <c r="L236" s="22"/>
      <c r="M236" s="47"/>
      <c r="N236" s="22" t="s">
        <v>226</v>
      </c>
      <c r="O236" s="22" t="s">
        <v>235</v>
      </c>
      <c r="Q236" s="13">
        <v>19758</v>
      </c>
      <c r="R236" s="13">
        <v>18917</v>
      </c>
      <c r="S236" s="13">
        <v>9697</v>
      </c>
      <c r="T236" s="13">
        <v>6863</v>
      </c>
      <c r="U236" s="13">
        <v>8982</v>
      </c>
      <c r="V236" s="13">
        <v>6863</v>
      </c>
      <c r="W236" s="18">
        <f t="shared" si="42"/>
        <v>0.95743496305294062</v>
      </c>
      <c r="X236" s="18">
        <f t="shared" si="43"/>
        <v>0.92626585541920181</v>
      </c>
      <c r="Y236" s="15">
        <f t="shared" si="44"/>
        <v>0.29225533670207282</v>
      </c>
      <c r="Z236" s="15">
        <f t="shared" si="50"/>
        <v>0.23591627699844134</v>
      </c>
      <c r="AA236" s="15"/>
      <c r="AB236" s="12" t="s">
        <v>229</v>
      </c>
      <c r="AC236" s="14">
        <v>1806</v>
      </c>
      <c r="AD236" s="15">
        <f t="shared" si="51"/>
        <v>0.18624316799010004</v>
      </c>
      <c r="AE236" s="12" t="s">
        <v>2319</v>
      </c>
      <c r="AF236" s="16">
        <v>352</v>
      </c>
      <c r="AG236" s="15">
        <f t="shared" si="66"/>
        <v>3.6299886562854489E-2</v>
      </c>
      <c r="AH236" s="12" t="s">
        <v>249</v>
      </c>
      <c r="AI236" s="13">
        <v>253</v>
      </c>
      <c r="AJ236" s="15">
        <f t="shared" si="68"/>
        <v>2.6090543467051665E-2</v>
      </c>
      <c r="AN236" s="13">
        <v>17425395</v>
      </c>
      <c r="AO236" s="13">
        <v>6738</v>
      </c>
      <c r="AP236" s="12" t="s">
        <v>235</v>
      </c>
      <c r="AQ236" s="13">
        <v>0</v>
      </c>
      <c r="AR236" s="20">
        <v>0</v>
      </c>
      <c r="AS236" s="20">
        <v>231.94</v>
      </c>
      <c r="AT236" s="20">
        <v>44.66</v>
      </c>
    </row>
    <row r="237" spans="1:46" x14ac:dyDescent="0.15">
      <c r="C237" s="22">
        <v>1</v>
      </c>
      <c r="D237" s="22">
        <v>303</v>
      </c>
      <c r="E237" s="22"/>
      <c r="F237" s="49" t="s">
        <v>1993</v>
      </c>
      <c r="G237" s="17">
        <v>3</v>
      </c>
      <c r="H237" s="17">
        <v>441</v>
      </c>
      <c r="I237" s="17"/>
      <c r="J237" s="12">
        <v>3441</v>
      </c>
      <c r="K237" s="22"/>
      <c r="L237" s="22"/>
      <c r="M237" s="47"/>
      <c r="N237" s="12" t="s">
        <v>226</v>
      </c>
      <c r="O237" s="22" t="s">
        <v>249</v>
      </c>
      <c r="Q237" s="13">
        <v>5720</v>
      </c>
      <c r="R237" s="13">
        <v>5338</v>
      </c>
      <c r="S237" s="13">
        <v>2850</v>
      </c>
      <c r="T237" s="13">
        <v>1848</v>
      </c>
      <c r="U237" s="13">
        <v>2496</v>
      </c>
      <c r="V237" s="13">
        <v>1848</v>
      </c>
      <c r="W237" s="18">
        <f t="shared" si="42"/>
        <v>0.93321678321678325</v>
      </c>
      <c r="X237" s="18">
        <f t="shared" si="43"/>
        <v>0.87578947368421056</v>
      </c>
      <c r="Y237" s="15">
        <f t="shared" si="44"/>
        <v>0.35157894736842105</v>
      </c>
      <c r="Z237" s="15">
        <f t="shared" si="50"/>
        <v>0.25961538461538464</v>
      </c>
      <c r="AA237" s="15"/>
      <c r="AB237" s="12" t="s">
        <v>229</v>
      </c>
      <c r="AC237" s="14">
        <v>443</v>
      </c>
      <c r="AD237" s="15">
        <f t="shared" si="51"/>
        <v>0.15543859649122807</v>
      </c>
      <c r="AE237" s="12" t="s">
        <v>235</v>
      </c>
      <c r="AF237" s="16">
        <v>254</v>
      </c>
      <c r="AG237" s="15">
        <f t="shared" si="66"/>
        <v>8.9122807017543854E-2</v>
      </c>
      <c r="AH237" s="12" t="s">
        <v>233</v>
      </c>
      <c r="AI237" s="13">
        <v>167</v>
      </c>
      <c r="AJ237" s="15">
        <f t="shared" si="68"/>
        <v>5.8596491228070174E-2</v>
      </c>
      <c r="AN237" s="13">
        <v>5143599</v>
      </c>
      <c r="AO237" s="13">
        <v>2221</v>
      </c>
      <c r="AP237" s="12" t="s">
        <v>249</v>
      </c>
      <c r="AQ237" s="13">
        <v>0</v>
      </c>
      <c r="AR237" s="20">
        <v>0</v>
      </c>
      <c r="AS237" s="20">
        <v>334.84</v>
      </c>
      <c r="AT237" s="20">
        <v>34.409999999999997</v>
      </c>
    </row>
    <row r="238" spans="1:46" x14ac:dyDescent="0.15">
      <c r="A238" s="12">
        <v>6</v>
      </c>
      <c r="B238" s="12">
        <v>1</v>
      </c>
      <c r="C238" s="22">
        <v>0</v>
      </c>
      <c r="D238" s="22">
        <v>304</v>
      </c>
      <c r="E238" s="22"/>
      <c r="F238" s="49" t="s">
        <v>2383</v>
      </c>
      <c r="G238" s="17">
        <v>3</v>
      </c>
      <c r="H238" s="17">
        <v>215</v>
      </c>
      <c r="I238" s="17"/>
      <c r="J238" s="12">
        <v>3215</v>
      </c>
      <c r="K238" s="22">
        <v>39</v>
      </c>
      <c r="L238" s="22">
        <v>0</v>
      </c>
      <c r="M238" s="47" t="s">
        <v>2441</v>
      </c>
      <c r="N238" s="12" t="s">
        <v>226</v>
      </c>
      <c r="O238" s="22" t="s">
        <v>239</v>
      </c>
      <c r="Q238" s="13">
        <v>119422</v>
      </c>
      <c r="R238" s="13">
        <v>115443</v>
      </c>
      <c r="S238" s="13">
        <v>61595</v>
      </c>
      <c r="T238" s="13">
        <v>50474</v>
      </c>
      <c r="U238" s="13">
        <v>58721</v>
      </c>
      <c r="V238" s="13">
        <v>50474</v>
      </c>
      <c r="W238" s="18">
        <f t="shared" si="42"/>
        <v>0.96668118102192224</v>
      </c>
      <c r="X238" s="18">
        <f t="shared" si="43"/>
        <v>0.95334036853640713</v>
      </c>
      <c r="Y238" s="15">
        <f t="shared" si="44"/>
        <v>0.18055036934816138</v>
      </c>
      <c r="Z238" s="15">
        <f t="shared" si="50"/>
        <v>0.14044379353212649</v>
      </c>
      <c r="AA238" s="15"/>
      <c r="AB238" s="12" t="s">
        <v>247</v>
      </c>
      <c r="AC238" s="14">
        <v>3254</v>
      </c>
      <c r="AD238" s="15">
        <f t="shared" si="51"/>
        <v>5.282896338988554E-2</v>
      </c>
      <c r="AE238" s="12" t="s">
        <v>231</v>
      </c>
      <c r="AF238" s="16">
        <v>3182</v>
      </c>
      <c r="AG238" s="15">
        <f t="shared" si="66"/>
        <v>5.1660037340693236E-2</v>
      </c>
      <c r="AH238" s="12" t="s">
        <v>234</v>
      </c>
      <c r="AI238" s="13">
        <v>1808</v>
      </c>
      <c r="AJ238" s="15">
        <f t="shared" si="68"/>
        <v>2.9353031901940094E-2</v>
      </c>
      <c r="AN238" s="13">
        <v>122737015</v>
      </c>
      <c r="AO238" s="13">
        <v>48712</v>
      </c>
      <c r="AP238" s="12" t="s">
        <v>239</v>
      </c>
      <c r="AQ238" s="13">
        <v>24831</v>
      </c>
      <c r="AR238" s="20">
        <v>6.1</v>
      </c>
      <c r="AS238" s="20">
        <v>993.3</v>
      </c>
      <c r="AT238" s="20">
        <v>444.72</v>
      </c>
    </row>
    <row r="239" spans="1:46" x14ac:dyDescent="0.15">
      <c r="A239" s="12">
        <v>6</v>
      </c>
      <c r="B239" s="12">
        <v>1</v>
      </c>
      <c r="C239" s="22">
        <v>1</v>
      </c>
      <c r="D239" s="22">
        <v>304</v>
      </c>
      <c r="E239" s="22"/>
      <c r="F239" s="49" t="s">
        <v>2383</v>
      </c>
      <c r="G239" s="17">
        <v>3</v>
      </c>
      <c r="H239" s="17">
        <v>381</v>
      </c>
      <c r="I239" s="17"/>
      <c r="J239" s="12">
        <v>3381</v>
      </c>
      <c r="K239" s="22">
        <v>39</v>
      </c>
      <c r="L239" s="22">
        <v>1</v>
      </c>
      <c r="M239" s="47" t="s">
        <v>2441</v>
      </c>
      <c r="N239" s="12" t="s">
        <v>226</v>
      </c>
      <c r="O239" s="22" t="s">
        <v>247</v>
      </c>
      <c r="P239" s="13" t="s">
        <v>2382</v>
      </c>
      <c r="Q239" s="13">
        <v>15895</v>
      </c>
      <c r="R239" s="13">
        <v>18412</v>
      </c>
      <c r="S239" s="13">
        <v>8508</v>
      </c>
      <c r="T239" s="13">
        <v>4833</v>
      </c>
      <c r="U239" s="13">
        <v>11193</v>
      </c>
      <c r="V239" s="13">
        <v>4833</v>
      </c>
      <c r="W239" s="18">
        <f t="shared" si="42"/>
        <v>1.1583516829191569</v>
      </c>
      <c r="X239" s="18">
        <f t="shared" si="43"/>
        <v>1.3155853314527504</v>
      </c>
      <c r="Y239" s="15">
        <f t="shared" si="44"/>
        <v>0.43194640338504936</v>
      </c>
      <c r="Z239" s="15">
        <f t="shared" si="50"/>
        <v>0.56821227552934872</v>
      </c>
      <c r="AA239" s="15"/>
      <c r="AB239" s="12" t="s">
        <v>239</v>
      </c>
      <c r="AC239" s="14">
        <v>1835</v>
      </c>
      <c r="AD239" s="15">
        <f t="shared" si="51"/>
        <v>0.21567936060178655</v>
      </c>
      <c r="AE239" s="12" t="s">
        <v>231</v>
      </c>
      <c r="AF239" s="16">
        <v>1359</v>
      </c>
      <c r="AG239" s="15">
        <f t="shared" si="66"/>
        <v>0.15973201692524683</v>
      </c>
      <c r="AH239" s="12" t="s">
        <v>230</v>
      </c>
      <c r="AI239" s="13">
        <v>104</v>
      </c>
      <c r="AJ239" s="15">
        <f t="shared" si="68"/>
        <v>1.2223789374706159E-2</v>
      </c>
      <c r="AN239" s="13">
        <v>16219916</v>
      </c>
      <c r="AO239" s="13">
        <v>6291</v>
      </c>
      <c r="AP239" s="12" t="s">
        <v>247</v>
      </c>
      <c r="AQ239" s="13">
        <v>0</v>
      </c>
      <c r="AR239" s="20">
        <v>0</v>
      </c>
      <c r="AS239" s="20">
        <v>179.76</v>
      </c>
      <c r="AT239" s="20">
        <v>107.75</v>
      </c>
    </row>
    <row r="240" spans="1:46" x14ac:dyDescent="0.15">
      <c r="A240" s="12">
        <v>6</v>
      </c>
      <c r="B240" s="12">
        <v>1</v>
      </c>
      <c r="C240" s="22">
        <v>0</v>
      </c>
      <c r="D240" s="22">
        <v>305</v>
      </c>
      <c r="E240" s="22"/>
      <c r="F240" s="49" t="s">
        <v>1994</v>
      </c>
      <c r="G240" s="25">
        <v>3</v>
      </c>
      <c r="H240" s="25">
        <v>206</v>
      </c>
      <c r="I240" s="25"/>
      <c r="J240" s="22">
        <v>3206</v>
      </c>
      <c r="K240" s="22">
        <v>36</v>
      </c>
      <c r="L240" s="22">
        <v>0</v>
      </c>
      <c r="M240" s="47" t="s">
        <v>2442</v>
      </c>
      <c r="N240" s="22" t="s">
        <v>226</v>
      </c>
      <c r="O240" s="22" t="s">
        <v>231</v>
      </c>
      <c r="Q240" s="13">
        <v>93511</v>
      </c>
      <c r="R240" s="13">
        <v>97130</v>
      </c>
      <c r="S240" s="13">
        <v>47239</v>
      </c>
      <c r="T240" s="13">
        <v>37348</v>
      </c>
      <c r="U240" s="13">
        <v>51561</v>
      </c>
      <c r="V240" s="13">
        <v>37348</v>
      </c>
      <c r="W240" s="18">
        <f t="shared" si="42"/>
        <v>1.0387013292553817</v>
      </c>
      <c r="X240" s="18">
        <f t="shared" si="43"/>
        <v>1.0914921992421516</v>
      </c>
      <c r="Y240" s="15">
        <f t="shared" si="44"/>
        <v>0.20938207836745062</v>
      </c>
      <c r="Z240" s="15">
        <f t="shared" si="50"/>
        <v>0.27565407963383176</v>
      </c>
      <c r="AA240" s="15"/>
      <c r="AB240" s="12" t="s">
        <v>230</v>
      </c>
      <c r="AC240" s="14">
        <v>2974</v>
      </c>
      <c r="AD240" s="15">
        <f t="shared" si="51"/>
        <v>6.2956455471114975E-2</v>
      </c>
      <c r="AE240" s="12" t="s">
        <v>247</v>
      </c>
      <c r="AF240" s="16">
        <v>2150</v>
      </c>
      <c r="AG240" s="15">
        <f t="shared" si="66"/>
        <v>4.5513241177840343E-2</v>
      </c>
      <c r="AH240" s="12" t="s">
        <v>239</v>
      </c>
      <c r="AI240" s="13">
        <v>1946</v>
      </c>
      <c r="AJ240" s="15">
        <f t="shared" si="68"/>
        <v>4.1194775503291772E-2</v>
      </c>
      <c r="AN240" s="13">
        <v>109352268</v>
      </c>
      <c r="AO240" s="13">
        <v>40342</v>
      </c>
      <c r="AP240" s="12" t="s">
        <v>231</v>
      </c>
      <c r="AQ240" s="13">
        <v>30471</v>
      </c>
      <c r="AR240" s="20">
        <v>7.51</v>
      </c>
      <c r="AS240" s="20">
        <v>437.55</v>
      </c>
      <c r="AT240" s="20">
        <v>203.18</v>
      </c>
    </row>
    <row r="241" spans="1:46" x14ac:dyDescent="0.15">
      <c r="A241" s="12">
        <v>6</v>
      </c>
      <c r="B241" s="12">
        <v>1</v>
      </c>
      <c r="C241" s="22">
        <v>1</v>
      </c>
      <c r="D241" s="22">
        <v>305</v>
      </c>
      <c r="E241" s="22"/>
      <c r="F241" s="49" t="s">
        <v>1994</v>
      </c>
      <c r="G241" s="25">
        <v>3</v>
      </c>
      <c r="H241" s="25">
        <v>205</v>
      </c>
      <c r="I241" s="25"/>
      <c r="J241" s="22">
        <v>3205</v>
      </c>
      <c r="K241" s="22">
        <v>36</v>
      </c>
      <c r="L241" s="22">
        <v>1</v>
      </c>
      <c r="M241" s="47" t="s">
        <v>2442</v>
      </c>
      <c r="N241" s="22" t="s">
        <v>226</v>
      </c>
      <c r="O241" s="22" t="s">
        <v>230</v>
      </c>
      <c r="Q241" s="13">
        <v>97702</v>
      </c>
      <c r="R241" s="13">
        <v>93852</v>
      </c>
      <c r="S241" s="13">
        <v>49218</v>
      </c>
      <c r="T241" s="13">
        <v>37067</v>
      </c>
      <c r="U241" s="13">
        <v>45616</v>
      </c>
      <c r="V241" s="13">
        <v>37067</v>
      </c>
      <c r="W241" s="18">
        <f t="shared" si="42"/>
        <v>0.96059446070704801</v>
      </c>
      <c r="X241" s="18">
        <f t="shared" si="43"/>
        <v>0.92681539274249258</v>
      </c>
      <c r="Y241" s="15">
        <f t="shared" si="44"/>
        <v>0.24688122231703849</v>
      </c>
      <c r="Z241" s="15">
        <f t="shared" si="50"/>
        <v>0.18741231146965978</v>
      </c>
      <c r="AA241" s="15"/>
      <c r="AB241" s="12" t="s">
        <v>231</v>
      </c>
      <c r="AC241" s="14">
        <v>5975</v>
      </c>
      <c r="AD241" s="15">
        <f t="shared" si="51"/>
        <v>0.12139867528140111</v>
      </c>
      <c r="AE241" s="12" t="s">
        <v>227</v>
      </c>
      <c r="AF241" s="16">
        <v>2274</v>
      </c>
      <c r="AG241" s="15">
        <f t="shared" si="66"/>
        <v>4.6202608801657927E-2</v>
      </c>
      <c r="AH241" s="12" t="s">
        <v>244</v>
      </c>
      <c r="AI241" s="13">
        <v>942</v>
      </c>
      <c r="AJ241" s="15">
        <f t="shared" si="68"/>
        <v>1.913933926612215E-2</v>
      </c>
      <c r="AN241" s="13">
        <v>100228271</v>
      </c>
      <c r="AO241" s="13">
        <v>40122</v>
      </c>
      <c r="AP241" s="12" t="s">
        <v>230</v>
      </c>
      <c r="AQ241" s="13">
        <v>13659</v>
      </c>
      <c r="AR241" s="20">
        <v>3.88</v>
      </c>
      <c r="AS241" s="20">
        <v>908.39</v>
      </c>
      <c r="AT241" s="20">
        <v>320.93</v>
      </c>
    </row>
    <row r="242" spans="1:46" x14ac:dyDescent="0.15">
      <c r="A242" s="12">
        <v>6</v>
      </c>
      <c r="B242" s="12">
        <v>1</v>
      </c>
      <c r="C242" s="22">
        <v>0</v>
      </c>
      <c r="D242" s="22">
        <v>306</v>
      </c>
      <c r="E242" s="22"/>
      <c r="F242" s="49" t="s">
        <v>1995</v>
      </c>
      <c r="G242" s="25">
        <v>3</v>
      </c>
      <c r="H242" s="25">
        <v>207</v>
      </c>
      <c r="I242" s="25"/>
      <c r="J242" s="22">
        <v>3207</v>
      </c>
      <c r="K242" s="22"/>
      <c r="L242" s="22"/>
      <c r="M242" s="47"/>
      <c r="N242" s="22" t="s">
        <v>226</v>
      </c>
      <c r="O242" s="22" t="s">
        <v>232</v>
      </c>
      <c r="Q242" s="13">
        <v>35642</v>
      </c>
      <c r="R242" s="13">
        <v>36065</v>
      </c>
      <c r="S242" s="13">
        <v>17134</v>
      </c>
      <c r="T242" s="13">
        <v>15126</v>
      </c>
      <c r="U242" s="13">
        <v>17481</v>
      </c>
      <c r="V242" s="13">
        <v>15126</v>
      </c>
      <c r="W242" s="18">
        <f t="shared" si="42"/>
        <v>1.0118680208742494</v>
      </c>
      <c r="X242" s="18">
        <f t="shared" si="43"/>
        <v>1.0202521302673049</v>
      </c>
      <c r="Y242" s="15">
        <f t="shared" si="44"/>
        <v>0.11719388350647834</v>
      </c>
      <c r="Z242" s="15">
        <f t="shared" si="50"/>
        <v>0.13471769349579543</v>
      </c>
      <c r="AA242" s="15"/>
      <c r="AB242" s="12" t="s">
        <v>258</v>
      </c>
      <c r="AC242" s="14">
        <v>438</v>
      </c>
      <c r="AD242" s="15">
        <f t="shared" si="51"/>
        <v>2.5563207657289599E-2</v>
      </c>
      <c r="AE242" s="12" t="s">
        <v>256</v>
      </c>
      <c r="AF242" s="16">
        <v>309</v>
      </c>
      <c r="AG242" s="15">
        <f t="shared" si="66"/>
        <v>1.8034317730827594E-2</v>
      </c>
      <c r="AH242" s="12" t="s">
        <v>2318</v>
      </c>
      <c r="AI242" s="13">
        <v>211</v>
      </c>
      <c r="AJ242" s="15">
        <f t="shared" si="68"/>
        <v>1.2314695926228551E-2</v>
      </c>
      <c r="AN242" s="13">
        <v>36662944</v>
      </c>
      <c r="AO242" s="13">
        <v>14032</v>
      </c>
      <c r="AP242" s="12" t="s">
        <v>232</v>
      </c>
      <c r="AQ242" s="13">
        <v>7837</v>
      </c>
      <c r="AR242" s="20">
        <v>2.9</v>
      </c>
      <c r="AS242" s="20">
        <v>623.5</v>
      </c>
      <c r="AT242" s="20">
        <v>79.209999999999994</v>
      </c>
    </row>
    <row r="243" spans="1:46" x14ac:dyDescent="0.15">
      <c r="C243" s="22">
        <v>1</v>
      </c>
      <c r="D243" s="22">
        <v>306</v>
      </c>
      <c r="E243" s="22"/>
      <c r="F243" s="49" t="s">
        <v>1995</v>
      </c>
      <c r="G243" s="17">
        <v>3</v>
      </c>
      <c r="H243" s="17">
        <v>485</v>
      </c>
      <c r="I243" s="17"/>
      <c r="J243" s="12">
        <v>3485</v>
      </c>
      <c r="K243" s="22"/>
      <c r="L243" s="22"/>
      <c r="M243" s="47"/>
      <c r="N243" s="12" t="s">
        <v>226</v>
      </c>
      <c r="O243" s="22" t="s">
        <v>254</v>
      </c>
      <c r="Q243" s="13">
        <v>2795</v>
      </c>
      <c r="R243" s="13">
        <v>2633</v>
      </c>
      <c r="S243" s="13">
        <v>1407</v>
      </c>
      <c r="T243" s="13">
        <v>1022</v>
      </c>
      <c r="U243" s="13">
        <v>1315</v>
      </c>
      <c r="V243" s="13">
        <v>1022</v>
      </c>
      <c r="W243" s="18">
        <f t="shared" si="42"/>
        <v>0.94203935599284438</v>
      </c>
      <c r="X243" s="18">
        <f t="shared" si="43"/>
        <v>0.93461265103056146</v>
      </c>
      <c r="Y243" s="15">
        <f t="shared" si="44"/>
        <v>0.27363184079601988</v>
      </c>
      <c r="Z243" s="15">
        <f t="shared" si="50"/>
        <v>0.22281368821292777</v>
      </c>
      <c r="AA243" s="15"/>
      <c r="AB243" s="12" t="s">
        <v>232</v>
      </c>
      <c r="AC243" s="14">
        <v>167</v>
      </c>
      <c r="AD243" s="15">
        <f t="shared" si="51"/>
        <v>0.11869225302061123</v>
      </c>
      <c r="AE243" s="12" t="s">
        <v>253</v>
      </c>
      <c r="AF243" s="16">
        <v>72</v>
      </c>
      <c r="AG243" s="15">
        <f t="shared" si="66"/>
        <v>5.1172707889125799E-2</v>
      </c>
      <c r="AH243" s="12" t="s">
        <v>256</v>
      </c>
      <c r="AI243" s="13">
        <v>59</v>
      </c>
      <c r="AJ243" s="15">
        <f t="shared" si="68"/>
        <v>4.1933191186922528E-2</v>
      </c>
      <c r="AN243" s="13">
        <v>2190199</v>
      </c>
      <c r="AO243" s="13">
        <v>1011</v>
      </c>
      <c r="AP243" s="12" t="s">
        <v>254</v>
      </c>
      <c r="AQ243" s="13">
        <v>0</v>
      </c>
      <c r="AR243" s="20">
        <v>0</v>
      </c>
      <c r="AS243" s="20">
        <v>69.66</v>
      </c>
      <c r="AT243" s="20">
        <v>9.43</v>
      </c>
    </row>
    <row r="244" spans="1:46" x14ac:dyDescent="0.15">
      <c r="C244" s="22">
        <v>1</v>
      </c>
      <c r="D244" s="22">
        <v>306</v>
      </c>
      <c r="E244" s="22"/>
      <c r="F244" s="49" t="s">
        <v>1995</v>
      </c>
      <c r="G244" s="17">
        <v>3</v>
      </c>
      <c r="H244" s="17">
        <v>503</v>
      </c>
      <c r="I244" s="17"/>
      <c r="J244" s="12">
        <v>3503</v>
      </c>
      <c r="K244" s="22"/>
      <c r="L244" s="22"/>
      <c r="M244" s="47"/>
      <c r="N244" s="12" t="s">
        <v>226</v>
      </c>
      <c r="O244" s="22" t="s">
        <v>256</v>
      </c>
      <c r="Q244" s="13">
        <v>4149</v>
      </c>
      <c r="R244" s="13">
        <v>3803</v>
      </c>
      <c r="S244" s="13">
        <v>1986</v>
      </c>
      <c r="T244" s="13">
        <v>1208</v>
      </c>
      <c r="U244" s="13">
        <v>1656</v>
      </c>
      <c r="V244" s="13">
        <v>1208</v>
      </c>
      <c r="W244" s="18">
        <f t="shared" si="42"/>
        <v>0.91660641118341768</v>
      </c>
      <c r="X244" s="18">
        <f t="shared" si="43"/>
        <v>0.83383685800604235</v>
      </c>
      <c r="Y244" s="15">
        <f t="shared" si="44"/>
        <v>0.39174219536757299</v>
      </c>
      <c r="Z244" s="15">
        <f t="shared" si="50"/>
        <v>0.27053140096618356</v>
      </c>
      <c r="AA244" s="15"/>
      <c r="AB244" s="12" t="s">
        <v>232</v>
      </c>
      <c r="AC244" s="14">
        <v>590</v>
      </c>
      <c r="AD244" s="15">
        <f t="shared" si="51"/>
        <v>0.29707955689828802</v>
      </c>
      <c r="AE244" s="12" t="s">
        <v>254</v>
      </c>
      <c r="AF244" s="16">
        <v>48</v>
      </c>
      <c r="AG244" s="15">
        <f t="shared" si="66"/>
        <v>2.4169184290030211E-2</v>
      </c>
      <c r="AH244" s="12" t="s">
        <v>253</v>
      </c>
      <c r="AI244" s="13">
        <v>23</v>
      </c>
      <c r="AJ244" s="15">
        <f t="shared" si="68"/>
        <v>1.1581067472306143E-2</v>
      </c>
      <c r="AN244" s="13">
        <v>3532930</v>
      </c>
      <c r="AO244" s="13">
        <v>1466</v>
      </c>
      <c r="AP244" s="12" t="s">
        <v>256</v>
      </c>
      <c r="AQ244" s="13">
        <v>0</v>
      </c>
      <c r="AR244" s="20">
        <v>0</v>
      </c>
      <c r="AS244" s="20">
        <v>80.8</v>
      </c>
      <c r="AT244" s="20">
        <v>11.79</v>
      </c>
    </row>
    <row r="245" spans="1:46" x14ac:dyDescent="0.15">
      <c r="C245" s="22">
        <v>1</v>
      </c>
      <c r="D245" s="22">
        <v>306</v>
      </c>
      <c r="E245" s="22"/>
      <c r="F245" s="49" t="s">
        <v>1995</v>
      </c>
      <c r="G245" s="17">
        <v>3</v>
      </c>
      <c r="H245" s="17">
        <v>507</v>
      </c>
      <c r="I245" s="17"/>
      <c r="J245" s="12">
        <v>3507</v>
      </c>
      <c r="K245" s="22">
        <v>29</v>
      </c>
      <c r="L245" s="22">
        <v>1</v>
      </c>
      <c r="M245" s="47" t="s">
        <v>2433</v>
      </c>
      <c r="N245" s="12" t="s">
        <v>226</v>
      </c>
      <c r="O245" s="22" t="s">
        <v>258</v>
      </c>
      <c r="Q245" s="13">
        <v>16693</v>
      </c>
      <c r="R245" s="13">
        <v>14303</v>
      </c>
      <c r="S245" s="13">
        <v>7781</v>
      </c>
      <c r="T245" s="13">
        <v>4722</v>
      </c>
      <c r="U245" s="13">
        <v>5644</v>
      </c>
      <c r="V245" s="13">
        <v>4722</v>
      </c>
      <c r="W245" s="55">
        <f t="shared" ref="W245" si="69">R245/Q245</f>
        <v>0.85682621458096209</v>
      </c>
      <c r="X245" s="55">
        <f t="shared" ref="X245" si="70">U245/S245</f>
        <v>0.72535663796427197</v>
      </c>
      <c r="Y245" s="26">
        <f t="shared" ref="Y245" si="71">(S245-T245)/S245</f>
        <v>0.39313712890373986</v>
      </c>
      <c r="Z245" s="26">
        <f t="shared" ref="Z245" si="72">(U245-V245)/U245</f>
        <v>0.16335931963146705</v>
      </c>
      <c r="AA245" s="26"/>
      <c r="AB245" s="22" t="s">
        <v>2318</v>
      </c>
      <c r="AC245" s="32">
        <v>1107</v>
      </c>
      <c r="AD245" s="26">
        <f t="shared" ref="AD245" si="73">AC245/$S245</f>
        <v>0.14226963115280813</v>
      </c>
      <c r="AE245" s="22" t="s">
        <v>232</v>
      </c>
      <c r="AF245" s="24">
        <v>856</v>
      </c>
      <c r="AG245" s="26">
        <f t="shared" si="66"/>
        <v>0.11001156663667909</v>
      </c>
      <c r="AH245" s="22" t="s">
        <v>2320</v>
      </c>
      <c r="AI245" s="23">
        <v>272</v>
      </c>
      <c r="AJ245" s="15">
        <f t="shared" si="68"/>
        <v>3.4956946407916717E-2</v>
      </c>
      <c r="AN245" s="13">
        <v>14806673</v>
      </c>
      <c r="AO245" s="13">
        <v>6201</v>
      </c>
      <c r="AP245" s="12" t="s">
        <v>258</v>
      </c>
      <c r="AQ245" s="13">
        <v>0</v>
      </c>
      <c r="AR245" s="20">
        <v>0</v>
      </c>
      <c r="AS245" s="20">
        <v>302.92</v>
      </c>
      <c r="AT245" s="20">
        <v>68.150000000000006</v>
      </c>
    </row>
    <row r="246" spans="1:46" x14ac:dyDescent="0.15">
      <c r="C246" s="22">
        <v>0</v>
      </c>
      <c r="D246" s="22">
        <v>307</v>
      </c>
      <c r="E246" s="22"/>
      <c r="F246" s="49" t="s">
        <v>1996</v>
      </c>
      <c r="G246" s="25">
        <v>3</v>
      </c>
      <c r="H246" s="25">
        <v>208</v>
      </c>
      <c r="I246" s="25"/>
      <c r="J246" s="22">
        <v>3208</v>
      </c>
      <c r="K246" s="22"/>
      <c r="L246" s="22"/>
      <c r="M246" s="47"/>
      <c r="N246" s="22" t="s">
        <v>226</v>
      </c>
      <c r="O246" s="22" t="s">
        <v>233</v>
      </c>
      <c r="Q246" s="13">
        <v>28062</v>
      </c>
      <c r="R246" s="13">
        <v>27251</v>
      </c>
      <c r="S246" s="13">
        <v>14291</v>
      </c>
      <c r="T246" s="13">
        <v>12432</v>
      </c>
      <c r="U246" s="13">
        <v>13715</v>
      </c>
      <c r="V246" s="13">
        <v>12432</v>
      </c>
      <c r="W246" s="18">
        <f t="shared" si="42"/>
        <v>0.97109970778989385</v>
      </c>
      <c r="X246" s="18">
        <f t="shared" si="43"/>
        <v>0.95969491288223352</v>
      </c>
      <c r="Y246" s="15">
        <f t="shared" si="44"/>
        <v>0.13008186970820795</v>
      </c>
      <c r="Z246" s="15">
        <f t="shared" si="50"/>
        <v>9.3547211082756113E-2</v>
      </c>
      <c r="AA246" s="15"/>
      <c r="AB246" s="12" t="s">
        <v>236</v>
      </c>
      <c r="AC246" s="14">
        <v>505</v>
      </c>
      <c r="AD246" s="15">
        <f t="shared" si="51"/>
        <v>3.5336925337625079E-2</v>
      </c>
      <c r="AE246" s="12" t="s">
        <v>230</v>
      </c>
      <c r="AF246" s="16">
        <v>498</v>
      </c>
      <c r="AG246" s="15">
        <f t="shared" si="66"/>
        <v>3.4847106570568886E-2</v>
      </c>
      <c r="AH246" s="12" t="s">
        <v>231</v>
      </c>
      <c r="AI246" s="13">
        <v>226</v>
      </c>
      <c r="AJ246" s="15">
        <f t="shared" si="68"/>
        <v>1.5814148764956966E-2</v>
      </c>
      <c r="AN246" s="13">
        <v>24019881</v>
      </c>
      <c r="AO246" s="13">
        <v>10431</v>
      </c>
      <c r="AP246" s="12" t="s">
        <v>233</v>
      </c>
      <c r="AQ246" s="13">
        <v>0</v>
      </c>
      <c r="AR246" s="20">
        <v>0</v>
      </c>
      <c r="AS246" s="20">
        <v>825.97</v>
      </c>
      <c r="AT246" s="20">
        <v>131.22</v>
      </c>
    </row>
    <row r="247" spans="1:46" x14ac:dyDescent="0.15">
      <c r="C247" s="22">
        <v>0</v>
      </c>
      <c r="D247" s="22">
        <v>308</v>
      </c>
      <c r="E247" s="22"/>
      <c r="F247" s="49" t="s">
        <v>1997</v>
      </c>
      <c r="G247" s="25">
        <v>3</v>
      </c>
      <c r="H247" s="25">
        <v>209</v>
      </c>
      <c r="I247" s="25"/>
      <c r="J247" s="22">
        <v>3209</v>
      </c>
      <c r="K247" s="22">
        <v>37</v>
      </c>
      <c r="L247" s="22">
        <v>0</v>
      </c>
      <c r="M247" s="47" t="s">
        <v>2443</v>
      </c>
      <c r="N247" s="22" t="s">
        <v>226</v>
      </c>
      <c r="O247" s="22" t="s">
        <v>234</v>
      </c>
      <c r="Q247" s="13">
        <v>121583</v>
      </c>
      <c r="R247" s="13">
        <v>121401</v>
      </c>
      <c r="S247" s="13">
        <v>60063</v>
      </c>
      <c r="T247" s="13">
        <v>52517</v>
      </c>
      <c r="U247" s="13">
        <v>59385</v>
      </c>
      <c r="V247" s="13">
        <v>52517</v>
      </c>
      <c r="W247" s="18">
        <f t="shared" si="42"/>
        <v>0.99850308020035694</v>
      </c>
      <c r="X247" s="18">
        <f t="shared" si="43"/>
        <v>0.98871185255481742</v>
      </c>
      <c r="Y247" s="15">
        <f t="shared" si="44"/>
        <v>0.12563475017897874</v>
      </c>
      <c r="Z247" s="15">
        <f t="shared" si="50"/>
        <v>0.11565210069882967</v>
      </c>
      <c r="AA247" s="15"/>
      <c r="AB247" s="12" t="s">
        <v>239</v>
      </c>
      <c r="AC247" s="14">
        <v>1815</v>
      </c>
      <c r="AD247" s="15">
        <f t="shared" si="51"/>
        <v>3.0218270815643575E-2</v>
      </c>
      <c r="AE247" s="12" t="s">
        <v>2319</v>
      </c>
      <c r="AF247" s="16">
        <v>1052</v>
      </c>
      <c r="AG247" s="15">
        <f t="shared" si="66"/>
        <v>1.7514942643557598E-2</v>
      </c>
      <c r="AH247" s="12" t="s">
        <v>248</v>
      </c>
      <c r="AI247" s="13">
        <v>961</v>
      </c>
      <c r="AJ247" s="15">
        <f t="shared" si="68"/>
        <v>1.5999866806519821E-2</v>
      </c>
      <c r="AN247" s="13">
        <v>118542695</v>
      </c>
      <c r="AO247" s="13">
        <v>47267</v>
      </c>
      <c r="AP247" s="12" t="s">
        <v>234</v>
      </c>
      <c r="AQ247" s="13">
        <v>23292</v>
      </c>
      <c r="AR247" s="20">
        <v>6.79</v>
      </c>
      <c r="AS247" s="20">
        <v>1256.42</v>
      </c>
      <c r="AT247" s="20">
        <v>476.79</v>
      </c>
    </row>
    <row r="248" spans="1:46" x14ac:dyDescent="0.15">
      <c r="C248" s="22">
        <v>1</v>
      </c>
      <c r="D248" s="22">
        <v>308</v>
      </c>
      <c r="E248" s="22"/>
      <c r="F248" s="49" t="s">
        <v>1997</v>
      </c>
      <c r="G248" s="17">
        <v>3</v>
      </c>
      <c r="H248" s="17">
        <v>402</v>
      </c>
      <c r="I248" s="17"/>
      <c r="J248" s="12">
        <v>3402</v>
      </c>
      <c r="K248" s="22">
        <v>37</v>
      </c>
      <c r="L248" s="22">
        <v>1</v>
      </c>
      <c r="M248" s="47" t="s">
        <v>2443</v>
      </c>
      <c r="N248" s="12" t="s">
        <v>226</v>
      </c>
      <c r="O248" s="22" t="s">
        <v>248</v>
      </c>
      <c r="Q248" s="13">
        <v>7868</v>
      </c>
      <c r="R248" s="13">
        <v>6943</v>
      </c>
      <c r="S248" s="13">
        <v>4075</v>
      </c>
      <c r="T248" s="13">
        <v>1943</v>
      </c>
      <c r="U248" s="13">
        <v>3418</v>
      </c>
      <c r="V248" s="13">
        <v>1943</v>
      </c>
      <c r="W248" s="18">
        <f t="shared" si="42"/>
        <v>0.88243518047788505</v>
      </c>
      <c r="X248" s="18">
        <f t="shared" si="43"/>
        <v>0.8387730061349693</v>
      </c>
      <c r="Y248" s="15">
        <f t="shared" si="44"/>
        <v>0.5231901840490798</v>
      </c>
      <c r="Z248" s="15">
        <f t="shared" si="50"/>
        <v>0.43153891164423641</v>
      </c>
      <c r="AA248" s="15"/>
      <c r="AB248" s="12" t="s">
        <v>234</v>
      </c>
      <c r="AC248" s="14">
        <v>1429</v>
      </c>
      <c r="AD248" s="15">
        <f t="shared" si="51"/>
        <v>0.35067484662576687</v>
      </c>
      <c r="AE248" s="12" t="s">
        <v>239</v>
      </c>
      <c r="AF248" s="16">
        <v>522</v>
      </c>
      <c r="AG248" s="15">
        <f t="shared" si="66"/>
        <v>0.12809815950920245</v>
      </c>
      <c r="AN248" s="13">
        <v>7097491</v>
      </c>
      <c r="AO248" s="13">
        <v>3047</v>
      </c>
      <c r="AP248" s="12" t="s">
        <v>248</v>
      </c>
      <c r="AQ248" s="13">
        <v>0</v>
      </c>
      <c r="AR248" s="20">
        <v>0</v>
      </c>
      <c r="AS248" s="20">
        <v>63.39</v>
      </c>
      <c r="AT248" s="20">
        <v>32.700000000000003</v>
      </c>
    </row>
    <row r="249" spans="1:46" x14ac:dyDescent="0.15">
      <c r="C249" s="22">
        <v>0</v>
      </c>
      <c r="D249" s="22">
        <v>309</v>
      </c>
      <c r="E249" s="22"/>
      <c r="F249" s="49" t="s">
        <v>1998</v>
      </c>
      <c r="G249" s="25">
        <v>3</v>
      </c>
      <c r="H249" s="25">
        <v>211</v>
      </c>
      <c r="I249" s="25"/>
      <c r="J249" s="22">
        <v>3211</v>
      </c>
      <c r="K249" s="22">
        <v>38</v>
      </c>
      <c r="L249" s="22">
        <v>0</v>
      </c>
      <c r="M249" s="47" t="s">
        <v>2444</v>
      </c>
      <c r="N249" s="22" t="s">
        <v>226</v>
      </c>
      <c r="O249" s="22" t="s">
        <v>236</v>
      </c>
      <c r="Q249" s="13">
        <v>36802</v>
      </c>
      <c r="R249" s="13">
        <v>39546</v>
      </c>
      <c r="S249" s="13">
        <v>17547</v>
      </c>
      <c r="T249" s="13">
        <v>16173</v>
      </c>
      <c r="U249" s="13">
        <v>20256</v>
      </c>
      <c r="V249" s="13">
        <v>16173</v>
      </c>
      <c r="W249" s="18">
        <f t="shared" si="42"/>
        <v>1.0745611651540676</v>
      </c>
      <c r="X249" s="18">
        <f t="shared" si="43"/>
        <v>1.1543853650196614</v>
      </c>
      <c r="Y249" s="15">
        <f t="shared" si="44"/>
        <v>7.8303983586937936E-2</v>
      </c>
      <c r="Z249" s="15">
        <f t="shared" si="50"/>
        <v>0.20156990521327015</v>
      </c>
      <c r="AA249" s="15"/>
      <c r="AB249" s="12" t="s">
        <v>250</v>
      </c>
      <c r="AC249" s="14">
        <v>618</v>
      </c>
      <c r="AD249" s="15">
        <f t="shared" si="51"/>
        <v>3.521969567447427E-2</v>
      </c>
      <c r="AE249" s="12" t="s">
        <v>233</v>
      </c>
      <c r="AF249" s="16">
        <v>207</v>
      </c>
      <c r="AG249" s="15">
        <f t="shared" si="66"/>
        <v>1.17968883569841E-2</v>
      </c>
      <c r="AH249" s="12" t="s">
        <v>229</v>
      </c>
      <c r="AI249" s="13">
        <v>168</v>
      </c>
      <c r="AJ249" s="15">
        <f t="shared" ref="AJ249:AJ254" si="74">AI249/$S249</f>
        <v>9.5742862027697034E-3</v>
      </c>
      <c r="AN249" s="13">
        <v>36403245</v>
      </c>
      <c r="AO249" s="13">
        <v>13656</v>
      </c>
      <c r="AP249" s="12" t="s">
        <v>236</v>
      </c>
      <c r="AQ249" s="13">
        <v>15419</v>
      </c>
      <c r="AR249" s="20">
        <v>4.84</v>
      </c>
      <c r="AS249" s="20">
        <v>440.34</v>
      </c>
      <c r="AT249" s="20">
        <v>43.38</v>
      </c>
    </row>
    <row r="250" spans="1:46" x14ac:dyDescent="0.15">
      <c r="C250" s="22">
        <v>1</v>
      </c>
      <c r="D250" s="22">
        <v>309</v>
      </c>
      <c r="E250" s="22"/>
      <c r="F250" s="49" t="s">
        <v>1998</v>
      </c>
      <c r="G250" s="17">
        <v>3</v>
      </c>
      <c r="H250" s="17">
        <v>461</v>
      </c>
      <c r="I250" s="17"/>
      <c r="J250" s="12">
        <v>3461</v>
      </c>
      <c r="K250" s="22">
        <v>38</v>
      </c>
      <c r="L250" s="22">
        <v>1</v>
      </c>
      <c r="M250" s="47" t="s">
        <v>2444</v>
      </c>
      <c r="N250" s="12" t="s">
        <v>226</v>
      </c>
      <c r="O250" s="22" t="s">
        <v>250</v>
      </c>
      <c r="Q250" s="13">
        <v>11759</v>
      </c>
      <c r="R250" s="13">
        <v>11034</v>
      </c>
      <c r="S250" s="13">
        <v>5769</v>
      </c>
      <c r="T250" s="13">
        <v>3796</v>
      </c>
      <c r="U250" s="13">
        <v>5138</v>
      </c>
      <c r="V250" s="13">
        <v>3796</v>
      </c>
      <c r="W250" s="18">
        <f t="shared" ref="W250:W313" si="75">R250/Q250</f>
        <v>0.93834509737222549</v>
      </c>
      <c r="X250" s="18">
        <f t="shared" ref="X250:X313" si="76">U250/S250</f>
        <v>0.89062229155832895</v>
      </c>
      <c r="Y250" s="15">
        <f t="shared" ref="Y250:Y313" si="77">(S250-T250)/S250</f>
        <v>0.34200034668053386</v>
      </c>
      <c r="Z250" s="15">
        <f t="shared" si="50"/>
        <v>0.26119112495134295</v>
      </c>
      <c r="AA250" s="15"/>
      <c r="AB250" s="12" t="s">
        <v>236</v>
      </c>
      <c r="AC250" s="14">
        <v>1572</v>
      </c>
      <c r="AD250" s="15">
        <f t="shared" si="51"/>
        <v>0.27249089963598544</v>
      </c>
      <c r="AE250" s="12" t="s">
        <v>251</v>
      </c>
      <c r="AF250" s="16">
        <v>130</v>
      </c>
      <c r="AG250" s="15">
        <f t="shared" si="66"/>
        <v>2.2534234702721444E-2</v>
      </c>
      <c r="AH250" s="12" t="s">
        <v>228</v>
      </c>
      <c r="AI250" s="13">
        <v>78</v>
      </c>
      <c r="AJ250" s="15">
        <f t="shared" si="74"/>
        <v>1.3520540821632865E-2</v>
      </c>
      <c r="AN250" s="13">
        <v>10132611</v>
      </c>
      <c r="AO250" s="13">
        <v>3941</v>
      </c>
      <c r="AP250" s="12" t="s">
        <v>250</v>
      </c>
      <c r="AQ250" s="13">
        <v>0</v>
      </c>
      <c r="AR250" s="20">
        <v>0</v>
      </c>
      <c r="AS250" s="20">
        <v>200.42</v>
      </c>
      <c r="AT250" s="20">
        <v>22.44</v>
      </c>
    </row>
    <row r="251" spans="1:46" x14ac:dyDescent="0.15">
      <c r="C251" s="22">
        <v>0</v>
      </c>
      <c r="D251" s="22">
        <v>310</v>
      </c>
      <c r="E251" s="22"/>
      <c r="F251" s="49" t="s">
        <v>1999</v>
      </c>
      <c r="G251" s="25">
        <v>3</v>
      </c>
      <c r="H251" s="25">
        <v>213</v>
      </c>
      <c r="I251" s="25"/>
      <c r="J251" s="22">
        <v>3213</v>
      </c>
      <c r="K251" s="22"/>
      <c r="L251" s="22"/>
      <c r="M251" s="47"/>
      <c r="N251" s="22" t="s">
        <v>226</v>
      </c>
      <c r="O251" s="22" t="s">
        <v>237</v>
      </c>
      <c r="Q251" s="13">
        <v>27611</v>
      </c>
      <c r="R251" s="13">
        <v>28232</v>
      </c>
      <c r="S251" s="13">
        <v>14580</v>
      </c>
      <c r="T251" s="13">
        <v>11940</v>
      </c>
      <c r="U251" s="13">
        <v>15256</v>
      </c>
      <c r="V251" s="13">
        <v>11940</v>
      </c>
      <c r="W251" s="18">
        <f t="shared" si="75"/>
        <v>1.022491036181232</v>
      </c>
      <c r="X251" s="18">
        <f t="shared" si="76"/>
        <v>1.0463648834019204</v>
      </c>
      <c r="Y251" s="15">
        <f t="shared" si="77"/>
        <v>0.18106995884773663</v>
      </c>
      <c r="Z251" s="15">
        <f t="shared" si="50"/>
        <v>0.21735710540115363</v>
      </c>
      <c r="AA251" s="15"/>
      <c r="AB251" s="12" t="s">
        <v>259</v>
      </c>
      <c r="AC251" s="14">
        <v>983</v>
      </c>
      <c r="AD251" s="15">
        <f t="shared" si="51"/>
        <v>6.7421124828532242E-2</v>
      </c>
      <c r="AE251" s="12" t="s">
        <v>257</v>
      </c>
      <c r="AF251" s="16">
        <v>256</v>
      </c>
      <c r="AG251" s="15">
        <f t="shared" si="66"/>
        <v>1.7558299039780522E-2</v>
      </c>
      <c r="AH251" s="12" t="s">
        <v>255</v>
      </c>
      <c r="AI251" s="13">
        <v>240</v>
      </c>
      <c r="AJ251" s="15">
        <f t="shared" si="74"/>
        <v>1.646090534979424E-2</v>
      </c>
      <c r="AN251" s="13">
        <v>26228711</v>
      </c>
      <c r="AO251" s="13">
        <v>11045</v>
      </c>
      <c r="AP251" s="12" t="s">
        <v>237</v>
      </c>
      <c r="AQ251" s="13">
        <v>0</v>
      </c>
      <c r="AR251" s="20">
        <v>0</v>
      </c>
      <c r="AS251" s="20">
        <v>420.42</v>
      </c>
      <c r="AT251" s="20">
        <v>108.94</v>
      </c>
    </row>
    <row r="252" spans="1:46" x14ac:dyDescent="0.15">
      <c r="C252" s="22">
        <v>1</v>
      </c>
      <c r="D252" s="22">
        <v>310</v>
      </c>
      <c r="E252" s="22"/>
      <c r="F252" s="49" t="s">
        <v>1999</v>
      </c>
      <c r="G252" s="25">
        <v>3</v>
      </c>
      <c r="H252" s="25">
        <v>501</v>
      </c>
      <c r="I252" s="25"/>
      <c r="J252" s="22">
        <v>3501</v>
      </c>
      <c r="K252" s="22"/>
      <c r="L252" s="22"/>
      <c r="M252" s="47"/>
      <c r="N252" s="22" t="s">
        <v>226</v>
      </c>
      <c r="O252" s="22" t="s">
        <v>255</v>
      </c>
      <c r="Q252" s="13">
        <v>9333</v>
      </c>
      <c r="R252" s="13">
        <v>8722</v>
      </c>
      <c r="S252" s="13">
        <v>4801</v>
      </c>
      <c r="T252" s="13">
        <v>3380</v>
      </c>
      <c r="U252" s="13">
        <v>4300</v>
      </c>
      <c r="V252" s="13">
        <v>3380</v>
      </c>
      <c r="W252" s="18">
        <f t="shared" si="75"/>
        <v>0.93453337619200683</v>
      </c>
      <c r="X252" s="18">
        <f t="shared" si="76"/>
        <v>0.89564674026244528</v>
      </c>
      <c r="Y252" s="15">
        <f t="shared" si="77"/>
        <v>0.29598000416579878</v>
      </c>
      <c r="Z252" s="15">
        <f t="shared" si="50"/>
        <v>0.21395348837209302</v>
      </c>
      <c r="AA252" s="15"/>
      <c r="AB252" s="12" t="s">
        <v>237</v>
      </c>
      <c r="AC252" s="14">
        <v>503</v>
      </c>
      <c r="AD252" s="15">
        <f t="shared" si="51"/>
        <v>0.1047698396167465</v>
      </c>
      <c r="AE252" s="12" t="s">
        <v>2318</v>
      </c>
      <c r="AF252" s="16">
        <v>389</v>
      </c>
      <c r="AG252" s="15">
        <f t="shared" si="66"/>
        <v>8.1024786502811919E-2</v>
      </c>
      <c r="AH252" s="12" t="s">
        <v>257</v>
      </c>
      <c r="AI252" s="13">
        <v>193</v>
      </c>
      <c r="AJ252" s="15">
        <f t="shared" si="74"/>
        <v>4.0199958342012079E-2</v>
      </c>
      <c r="AN252" s="13">
        <v>7271113</v>
      </c>
      <c r="AO252" s="13">
        <v>3342</v>
      </c>
      <c r="AP252" s="12" t="s">
        <v>255</v>
      </c>
      <c r="AQ252" s="13">
        <v>0</v>
      </c>
      <c r="AR252" s="20">
        <v>0</v>
      </c>
      <c r="AS252" s="20">
        <v>245.82</v>
      </c>
      <c r="AT252" s="20">
        <v>58.06</v>
      </c>
    </row>
    <row r="253" spans="1:46" x14ac:dyDescent="0.15">
      <c r="C253" s="22">
        <v>1</v>
      </c>
      <c r="D253" s="22">
        <v>310</v>
      </c>
      <c r="E253" s="22"/>
      <c r="F253" s="49" t="s">
        <v>1999</v>
      </c>
      <c r="G253" s="25">
        <v>3</v>
      </c>
      <c r="H253" s="25">
        <v>506</v>
      </c>
      <c r="I253" s="25"/>
      <c r="J253" s="22">
        <v>3506</v>
      </c>
      <c r="K253" s="22"/>
      <c r="L253" s="22"/>
      <c r="M253" s="47"/>
      <c r="N253" s="22" t="s">
        <v>226</v>
      </c>
      <c r="O253" s="22" t="s">
        <v>257</v>
      </c>
      <c r="Q253" s="13">
        <v>5865</v>
      </c>
      <c r="R253" s="13">
        <v>5734</v>
      </c>
      <c r="S253" s="13">
        <v>2957</v>
      </c>
      <c r="T253" s="13">
        <v>2125</v>
      </c>
      <c r="U253" s="13">
        <v>2869</v>
      </c>
      <c r="V253" s="13">
        <v>2125</v>
      </c>
      <c r="W253" s="18">
        <f t="shared" si="75"/>
        <v>0.9776641091219096</v>
      </c>
      <c r="X253" s="18">
        <f t="shared" si="76"/>
        <v>0.97024010821778828</v>
      </c>
      <c r="Y253" s="15">
        <f t="shared" si="77"/>
        <v>0.28136624957727424</v>
      </c>
      <c r="Z253" s="15">
        <f t="shared" si="50"/>
        <v>0.25932380620425233</v>
      </c>
      <c r="AA253" s="15"/>
      <c r="AB253" s="12" t="s">
        <v>237</v>
      </c>
      <c r="AC253" s="14">
        <v>356</v>
      </c>
      <c r="AD253" s="15">
        <f t="shared" si="51"/>
        <v>0.12039228948258369</v>
      </c>
      <c r="AE253" s="12" t="s">
        <v>255</v>
      </c>
      <c r="AF253" s="16">
        <v>148</v>
      </c>
      <c r="AG253" s="15">
        <f t="shared" si="66"/>
        <v>5.0050727088265135E-2</v>
      </c>
      <c r="AH253" s="12" t="s">
        <v>259</v>
      </c>
      <c r="AI253" s="13">
        <v>81</v>
      </c>
      <c r="AJ253" s="15">
        <f t="shared" si="74"/>
        <v>2.7392627663172135E-2</v>
      </c>
      <c r="AN253" s="13">
        <v>4218307</v>
      </c>
      <c r="AO253" s="13">
        <v>2070</v>
      </c>
      <c r="AP253" s="12" t="s">
        <v>257</v>
      </c>
      <c r="AQ253" s="13">
        <v>0</v>
      </c>
      <c r="AR253" s="20">
        <v>0</v>
      </c>
      <c r="AS253" s="20">
        <v>134.02000000000001</v>
      </c>
      <c r="AT253" s="20">
        <v>34.93</v>
      </c>
    </row>
    <row r="254" spans="1:46" x14ac:dyDescent="0.15">
      <c r="C254" s="22">
        <v>1</v>
      </c>
      <c r="D254" s="22">
        <v>310</v>
      </c>
      <c r="E254" s="22"/>
      <c r="F254" s="49" t="s">
        <v>1999</v>
      </c>
      <c r="G254" s="25">
        <v>3</v>
      </c>
      <c r="H254" s="25">
        <v>524</v>
      </c>
      <c r="I254" s="25"/>
      <c r="J254" s="22">
        <v>3524</v>
      </c>
      <c r="K254" s="22"/>
      <c r="L254" s="22"/>
      <c r="M254" s="47"/>
      <c r="N254" s="22" t="s">
        <v>226</v>
      </c>
      <c r="O254" s="22" t="s">
        <v>259</v>
      </c>
      <c r="Q254" s="13">
        <v>12919</v>
      </c>
      <c r="R254" s="13">
        <v>12914</v>
      </c>
      <c r="S254" s="13">
        <v>6229</v>
      </c>
      <c r="T254" s="13">
        <v>4444</v>
      </c>
      <c r="U254" s="13">
        <v>6249</v>
      </c>
      <c r="V254" s="13">
        <v>4444</v>
      </c>
      <c r="W254" s="18">
        <f t="shared" si="75"/>
        <v>0.99961297314033593</v>
      </c>
      <c r="X254" s="18">
        <f t="shared" si="76"/>
        <v>1.0032107882485151</v>
      </c>
      <c r="Y254" s="15">
        <f t="shared" si="77"/>
        <v>0.28656285117996466</v>
      </c>
      <c r="Z254" s="15">
        <f t="shared" si="50"/>
        <v>0.28884621539446309</v>
      </c>
      <c r="AA254" s="15"/>
      <c r="AB254" s="12" t="s">
        <v>237</v>
      </c>
      <c r="AC254" s="14">
        <v>1066</v>
      </c>
      <c r="AD254" s="15">
        <f t="shared" si="51"/>
        <v>0.17113501364585004</v>
      </c>
      <c r="AE254" s="12" t="s">
        <v>227</v>
      </c>
      <c r="AF254" s="16">
        <v>163</v>
      </c>
      <c r="AG254" s="15">
        <f t="shared" si="66"/>
        <v>2.6167924225397335E-2</v>
      </c>
      <c r="AH254" s="12" t="s">
        <v>243</v>
      </c>
      <c r="AI254" s="13">
        <v>145</v>
      </c>
      <c r="AJ254" s="15">
        <f t="shared" si="74"/>
        <v>2.3278214801733827E-2</v>
      </c>
      <c r="AN254" s="13">
        <v>10647141</v>
      </c>
      <c r="AO254" s="13">
        <v>4667</v>
      </c>
      <c r="AP254" s="12" t="s">
        <v>259</v>
      </c>
      <c r="AQ254" s="13">
        <v>0</v>
      </c>
      <c r="AR254" s="20">
        <v>0</v>
      </c>
      <c r="AS254" s="20">
        <v>300.02999999999997</v>
      </c>
      <c r="AT254" s="20">
        <v>83.63</v>
      </c>
    </row>
    <row r="255" spans="1:46" x14ac:dyDescent="0.15">
      <c r="C255" s="22">
        <v>0</v>
      </c>
      <c r="D255" s="22">
        <v>311</v>
      </c>
      <c r="E255" s="22"/>
      <c r="F255" s="49" t="s">
        <v>2001</v>
      </c>
      <c r="G255" s="25">
        <v>3</v>
      </c>
      <c r="H255" s="25">
        <v>483</v>
      </c>
      <c r="I255" s="25"/>
      <c r="J255" s="22">
        <v>3483</v>
      </c>
      <c r="K255" s="22"/>
      <c r="L255" s="22"/>
      <c r="M255" s="47"/>
      <c r="N255" s="22" t="s">
        <v>226</v>
      </c>
      <c r="O255" s="22" t="s">
        <v>252</v>
      </c>
      <c r="Q255" s="13">
        <v>9841</v>
      </c>
      <c r="R255" s="13">
        <v>10040</v>
      </c>
      <c r="S255" s="13">
        <v>5004</v>
      </c>
      <c r="T255" s="13">
        <v>4576</v>
      </c>
      <c r="U255" s="13">
        <v>5233</v>
      </c>
      <c r="V255" s="13">
        <v>4576</v>
      </c>
      <c r="W255" s="18">
        <f t="shared" si="75"/>
        <v>1.0202215222030282</v>
      </c>
      <c r="X255" s="18">
        <f t="shared" si="76"/>
        <v>1.0457633892885692</v>
      </c>
      <c r="Y255" s="15">
        <f t="shared" si="77"/>
        <v>8.5531574740207839E-2</v>
      </c>
      <c r="Z255" s="15">
        <f t="shared" si="50"/>
        <v>0.12554939805083126</v>
      </c>
      <c r="AA255" s="15"/>
      <c r="AB255" s="12" t="s">
        <v>228</v>
      </c>
      <c r="AC255" s="14">
        <v>212</v>
      </c>
      <c r="AD255" s="15">
        <f t="shared" si="51"/>
        <v>4.2366107114308556E-2</v>
      </c>
      <c r="AE255" s="12" t="s">
        <v>253</v>
      </c>
      <c r="AF255" s="16">
        <v>129</v>
      </c>
      <c r="AG255" s="15">
        <f t="shared" si="66"/>
        <v>2.5779376498800959E-2</v>
      </c>
      <c r="AN255" s="13">
        <v>7216316</v>
      </c>
      <c r="AO255" s="13">
        <v>3212</v>
      </c>
      <c r="AP255" s="12" t="s">
        <v>252</v>
      </c>
      <c r="AQ255" s="13">
        <v>0</v>
      </c>
      <c r="AR255" s="20">
        <v>0</v>
      </c>
      <c r="AS255" s="20">
        <v>992.36</v>
      </c>
      <c r="AT255" s="20">
        <v>74.290000000000006</v>
      </c>
    </row>
    <row r="256" spans="1:46" x14ac:dyDescent="0.15">
      <c r="C256" s="22">
        <v>1</v>
      </c>
      <c r="D256" s="22">
        <v>311</v>
      </c>
      <c r="E256" s="22"/>
      <c r="F256" s="49" t="s">
        <v>2001</v>
      </c>
      <c r="G256" s="25">
        <v>3</v>
      </c>
      <c r="H256" s="25">
        <v>484</v>
      </c>
      <c r="I256" s="25"/>
      <c r="J256" s="22">
        <v>3484</v>
      </c>
      <c r="K256" s="22"/>
      <c r="L256" s="22"/>
      <c r="M256" s="47"/>
      <c r="N256" s="22" t="s">
        <v>226</v>
      </c>
      <c r="O256" s="22" t="s">
        <v>253</v>
      </c>
      <c r="Q256" s="13">
        <v>3466</v>
      </c>
      <c r="R256" s="13">
        <v>3388</v>
      </c>
      <c r="S256" s="13">
        <v>1738</v>
      </c>
      <c r="T256" s="13">
        <v>1359</v>
      </c>
      <c r="U256" s="13">
        <v>1744</v>
      </c>
      <c r="V256" s="13">
        <v>1359</v>
      </c>
      <c r="W256" s="18">
        <f t="shared" si="75"/>
        <v>0.97749567224466238</v>
      </c>
      <c r="X256" s="18">
        <f t="shared" si="76"/>
        <v>1.0034522439585731</v>
      </c>
      <c r="Y256" s="15">
        <f t="shared" si="77"/>
        <v>0.21806674338319909</v>
      </c>
      <c r="Z256" s="15">
        <f t="shared" si="50"/>
        <v>0.22075688073394495</v>
      </c>
      <c r="AA256" s="15"/>
      <c r="AB256" s="12" t="s">
        <v>252</v>
      </c>
      <c r="AC256" s="14">
        <v>229</v>
      </c>
      <c r="AD256" s="15">
        <f t="shared" si="51"/>
        <v>0.13176064441887228</v>
      </c>
      <c r="AE256" s="12" t="s">
        <v>228</v>
      </c>
      <c r="AF256" s="16">
        <v>53</v>
      </c>
      <c r="AG256" s="15">
        <f t="shared" si="66"/>
        <v>3.0494821634062141E-2</v>
      </c>
      <c r="AH256" s="12" t="s">
        <v>254</v>
      </c>
      <c r="AI256" s="13">
        <v>28</v>
      </c>
      <c r="AJ256" s="15">
        <f t="shared" ref="AJ256:AJ287" si="78">AI256/$S256</f>
        <v>1.611047180667434E-2</v>
      </c>
      <c r="AN256" s="13">
        <v>2799980</v>
      </c>
      <c r="AO256" s="13">
        <v>1207</v>
      </c>
      <c r="AP256" s="12" t="s">
        <v>253</v>
      </c>
      <c r="AQ256" s="13">
        <v>0</v>
      </c>
      <c r="AR256" s="20">
        <v>0</v>
      </c>
      <c r="AS256" s="20">
        <v>156.19</v>
      </c>
      <c r="AT256" s="20">
        <v>22.07</v>
      </c>
    </row>
    <row r="257" spans="1:46" x14ac:dyDescent="0.15">
      <c r="C257" s="22">
        <v>0</v>
      </c>
      <c r="D257" s="22">
        <v>312</v>
      </c>
      <c r="E257" s="22"/>
      <c r="F257" s="49" t="s">
        <v>2000</v>
      </c>
      <c r="G257" s="25">
        <v>3</v>
      </c>
      <c r="H257" s="25">
        <v>302</v>
      </c>
      <c r="I257" s="25"/>
      <c r="J257" s="22">
        <v>3302</v>
      </c>
      <c r="K257" s="22"/>
      <c r="L257" s="22"/>
      <c r="M257" s="47"/>
      <c r="N257" s="22" t="s">
        <v>226</v>
      </c>
      <c r="O257" s="22" t="s">
        <v>242</v>
      </c>
      <c r="Q257" s="13">
        <v>6344</v>
      </c>
      <c r="R257" s="13">
        <v>6087</v>
      </c>
      <c r="S257" s="13">
        <v>3014</v>
      </c>
      <c r="T257" s="13">
        <v>2455</v>
      </c>
      <c r="U257" s="13">
        <v>2781</v>
      </c>
      <c r="V257" s="13">
        <v>2455</v>
      </c>
      <c r="W257" s="18">
        <f t="shared" si="75"/>
        <v>0.95948928121059274</v>
      </c>
      <c r="X257" s="18">
        <f t="shared" si="76"/>
        <v>0.92269409422694093</v>
      </c>
      <c r="Y257" s="15">
        <f t="shared" si="77"/>
        <v>0.18546781685467817</v>
      </c>
      <c r="Z257" s="15">
        <f t="shared" si="50"/>
        <v>0.1172240201366415</v>
      </c>
      <c r="AA257" s="15"/>
      <c r="AB257" s="12" t="s">
        <v>227</v>
      </c>
      <c r="AC257" s="14">
        <v>104</v>
      </c>
      <c r="AD257" s="15">
        <f t="shared" si="51"/>
        <v>3.4505640345056404E-2</v>
      </c>
      <c r="AE257" s="12" t="s">
        <v>243</v>
      </c>
      <c r="AF257" s="16">
        <v>98</v>
      </c>
      <c r="AG257" s="15">
        <f t="shared" si="66"/>
        <v>3.2514930325149301E-2</v>
      </c>
      <c r="AH257" s="12" t="s">
        <v>237</v>
      </c>
      <c r="AI257" s="13">
        <v>66</v>
      </c>
      <c r="AJ257" s="15">
        <f t="shared" si="78"/>
        <v>2.1897810218978103E-2</v>
      </c>
      <c r="AN257" s="13">
        <v>5083453</v>
      </c>
      <c r="AO257" s="13">
        <v>2275</v>
      </c>
      <c r="AP257" s="12" t="s">
        <v>242</v>
      </c>
      <c r="AQ257" s="13">
        <v>0</v>
      </c>
      <c r="AR257" s="20">
        <v>0</v>
      </c>
      <c r="AS257" s="20">
        <v>434.96</v>
      </c>
      <c r="AT257" s="20">
        <v>63.78</v>
      </c>
    </row>
    <row r="258" spans="1:46" x14ac:dyDescent="0.15">
      <c r="A258" s="12">
        <v>6</v>
      </c>
      <c r="B258" s="12">
        <v>1</v>
      </c>
      <c r="C258" s="22">
        <v>0</v>
      </c>
      <c r="D258" s="22">
        <v>313</v>
      </c>
      <c r="E258" s="22"/>
      <c r="F258" s="49" t="s">
        <v>2384</v>
      </c>
      <c r="G258" s="17">
        <v>3</v>
      </c>
      <c r="H258" s="17">
        <v>366</v>
      </c>
      <c r="I258" s="17"/>
      <c r="J258" s="12">
        <v>3366</v>
      </c>
      <c r="K258" s="22"/>
      <c r="L258" s="22"/>
      <c r="M258" s="47"/>
      <c r="N258" s="12" t="s">
        <v>226</v>
      </c>
      <c r="O258" s="22" t="s">
        <v>246</v>
      </c>
      <c r="Q258" s="13">
        <v>5880</v>
      </c>
      <c r="R258" s="13">
        <v>5798</v>
      </c>
      <c r="S258" s="13">
        <v>2988</v>
      </c>
      <c r="T258" s="13">
        <v>2577</v>
      </c>
      <c r="U258" s="13">
        <v>2935</v>
      </c>
      <c r="V258" s="13">
        <v>2577</v>
      </c>
      <c r="W258" s="18">
        <f t="shared" si="75"/>
        <v>0.9860544217687075</v>
      </c>
      <c r="X258" s="18">
        <f t="shared" si="76"/>
        <v>0.9822623828647925</v>
      </c>
      <c r="Y258" s="15">
        <f t="shared" si="77"/>
        <v>0.13755020080321284</v>
      </c>
      <c r="Z258" s="15">
        <f t="shared" si="50"/>
        <v>0.12197614991482113</v>
      </c>
      <c r="AA258" s="15"/>
      <c r="AB258" s="12" t="s">
        <v>231</v>
      </c>
      <c r="AC258" s="14">
        <v>217</v>
      </c>
      <c r="AD258" s="15">
        <f t="shared" si="51"/>
        <v>7.2623828647925034E-2</v>
      </c>
      <c r="AE258" s="12" t="s">
        <v>227</v>
      </c>
      <c r="AF258" s="16">
        <v>52</v>
      </c>
      <c r="AG258" s="15">
        <f t="shared" si="66"/>
        <v>1.7402945113788489E-2</v>
      </c>
      <c r="AH258" s="12" t="s">
        <v>241</v>
      </c>
      <c r="AI258" s="13">
        <v>44</v>
      </c>
      <c r="AJ258" s="15">
        <f t="shared" si="78"/>
        <v>1.4725568942436412E-2</v>
      </c>
      <c r="AN258" s="13">
        <v>4732189</v>
      </c>
      <c r="AO258" s="13">
        <v>2057</v>
      </c>
      <c r="AP258" s="12" t="s">
        <v>246</v>
      </c>
      <c r="AQ258" s="13">
        <v>0</v>
      </c>
      <c r="AR258" s="20">
        <v>0</v>
      </c>
      <c r="AS258" s="20">
        <v>590.74</v>
      </c>
      <c r="AT258" s="20">
        <v>107.16</v>
      </c>
    </row>
    <row r="259" spans="1:46" x14ac:dyDescent="0.15">
      <c r="C259" s="22">
        <v>0</v>
      </c>
      <c r="D259" s="22">
        <v>401</v>
      </c>
      <c r="E259" s="22"/>
      <c r="F259" s="49" t="s">
        <v>2002</v>
      </c>
      <c r="G259" s="17">
        <v>4</v>
      </c>
      <c r="H259" s="17">
        <v>100</v>
      </c>
      <c r="I259" s="17"/>
      <c r="J259" s="12">
        <v>4100</v>
      </c>
      <c r="K259" s="22">
        <v>40</v>
      </c>
      <c r="L259" s="22">
        <v>0</v>
      </c>
      <c r="M259" s="47" t="s">
        <v>2445</v>
      </c>
      <c r="N259" s="12" t="s">
        <v>260</v>
      </c>
      <c r="O259" s="22" t="s">
        <v>261</v>
      </c>
      <c r="Q259" s="13">
        <v>1082159</v>
      </c>
      <c r="R259" s="13">
        <v>1148389</v>
      </c>
      <c r="S259" s="13">
        <v>479339</v>
      </c>
      <c r="T259" s="13">
        <v>416744</v>
      </c>
      <c r="U259" s="13">
        <v>529243</v>
      </c>
      <c r="V259" s="13">
        <v>416744</v>
      </c>
      <c r="W259" s="18">
        <f t="shared" si="75"/>
        <v>1.0612017272877645</v>
      </c>
      <c r="X259" s="18">
        <f t="shared" si="76"/>
        <v>1.1041100348605057</v>
      </c>
      <c r="Y259" s="15">
        <f t="shared" si="77"/>
        <v>0.13058607791145724</v>
      </c>
      <c r="Z259" s="15">
        <f t="shared" si="50"/>
        <v>0.21256587238754221</v>
      </c>
      <c r="AA259" s="15"/>
      <c r="AB259" s="12" t="s">
        <v>266</v>
      </c>
      <c r="AC259" s="14">
        <v>9966</v>
      </c>
      <c r="AD259" s="15">
        <f t="shared" si="51"/>
        <v>2.0791131120146703E-2</v>
      </c>
      <c r="AE259" s="12" t="s">
        <v>268</v>
      </c>
      <c r="AF259" s="16">
        <v>5042</v>
      </c>
      <c r="AG259" s="15">
        <f t="shared" si="66"/>
        <v>1.0518651726648572E-2</v>
      </c>
      <c r="AH259" s="12" t="s">
        <v>274</v>
      </c>
      <c r="AI259" s="13">
        <v>4682</v>
      </c>
      <c r="AJ259" s="15">
        <f t="shared" si="78"/>
        <v>9.7676174899184089E-3</v>
      </c>
      <c r="AN259" s="13">
        <v>1600783506</v>
      </c>
      <c r="AO259" s="13">
        <v>476763</v>
      </c>
      <c r="AP259" s="12" t="s">
        <v>261</v>
      </c>
      <c r="AQ259" s="13">
        <v>1001882</v>
      </c>
      <c r="AR259" s="20">
        <v>149.1</v>
      </c>
      <c r="AS259" s="20">
        <v>786.3</v>
      </c>
      <c r="AT259" s="20">
        <v>341.42</v>
      </c>
    </row>
    <row r="260" spans="1:46" x14ac:dyDescent="0.15">
      <c r="C260" s="22">
        <v>1</v>
      </c>
      <c r="D260" s="22">
        <v>401</v>
      </c>
      <c r="E260" s="22"/>
      <c r="F260" s="49" t="s">
        <v>2002</v>
      </c>
      <c r="G260" s="17">
        <v>4</v>
      </c>
      <c r="H260" s="17">
        <v>203</v>
      </c>
      <c r="I260" s="17"/>
      <c r="J260" s="12">
        <v>4203</v>
      </c>
      <c r="K260" s="22">
        <v>40</v>
      </c>
      <c r="L260" s="22">
        <v>1</v>
      </c>
      <c r="M260" s="47" t="s">
        <v>2445</v>
      </c>
      <c r="N260" s="12" t="s">
        <v>260</v>
      </c>
      <c r="O260" s="22" t="s">
        <v>263</v>
      </c>
      <c r="Q260" s="13">
        <v>54187</v>
      </c>
      <c r="R260" s="13">
        <v>49382</v>
      </c>
      <c r="S260" s="13">
        <v>24609</v>
      </c>
      <c r="T260" s="13">
        <v>10467</v>
      </c>
      <c r="U260" s="13">
        <v>20906</v>
      </c>
      <c r="V260" s="13">
        <v>10467</v>
      </c>
      <c r="W260" s="18">
        <f t="shared" si="75"/>
        <v>0.91132559469983576</v>
      </c>
      <c r="X260" s="18">
        <f t="shared" si="76"/>
        <v>0.84952659596082736</v>
      </c>
      <c r="Y260" s="15">
        <f t="shared" si="77"/>
        <v>0.57466780446178223</v>
      </c>
      <c r="Z260" s="15">
        <f t="shared" si="50"/>
        <v>0.49933033578876879</v>
      </c>
      <c r="AA260" s="15"/>
      <c r="AB260" s="12" t="s">
        <v>261</v>
      </c>
      <c r="AC260" s="14">
        <v>8115</v>
      </c>
      <c r="AD260" s="15">
        <f t="shared" si="51"/>
        <v>0.32975740582713642</v>
      </c>
      <c r="AE260" s="12" t="s">
        <v>268</v>
      </c>
      <c r="AF260" s="16">
        <v>2039</v>
      </c>
      <c r="AG260" s="15">
        <f t="shared" si="66"/>
        <v>8.2855865740176352E-2</v>
      </c>
      <c r="AH260" s="12" t="s">
        <v>286</v>
      </c>
      <c r="AI260" s="13">
        <v>1311</v>
      </c>
      <c r="AJ260" s="15">
        <f t="shared" si="78"/>
        <v>5.3273192734365475E-2</v>
      </c>
      <c r="AN260" s="13">
        <v>62333359</v>
      </c>
      <c r="AO260" s="13">
        <v>22932</v>
      </c>
      <c r="AP260" s="12" t="s">
        <v>263</v>
      </c>
      <c r="AQ260" s="13">
        <v>48583</v>
      </c>
      <c r="AR260" s="20">
        <v>11.16</v>
      </c>
      <c r="AS260" s="20">
        <v>17.37</v>
      </c>
      <c r="AT260" s="20">
        <v>14.77</v>
      </c>
    </row>
    <row r="261" spans="1:46" x14ac:dyDescent="0.15">
      <c r="C261" s="22">
        <v>1</v>
      </c>
      <c r="D261" s="22">
        <v>401</v>
      </c>
      <c r="E261" s="22"/>
      <c r="F261" s="49" t="s">
        <v>2002</v>
      </c>
      <c r="G261" s="17">
        <v>4</v>
      </c>
      <c r="H261" s="17">
        <v>207</v>
      </c>
      <c r="I261" s="17"/>
      <c r="J261" s="12">
        <v>4207</v>
      </c>
      <c r="K261" s="22">
        <v>40</v>
      </c>
      <c r="L261" s="22">
        <v>1</v>
      </c>
      <c r="M261" s="47" t="s">
        <v>2445</v>
      </c>
      <c r="N261" s="12" t="s">
        <v>260</v>
      </c>
      <c r="O261" s="22" t="s">
        <v>266</v>
      </c>
      <c r="Q261" s="13">
        <v>76668</v>
      </c>
      <c r="R261" s="13">
        <v>73117</v>
      </c>
      <c r="S261" s="13">
        <v>35534</v>
      </c>
      <c r="T261" s="13">
        <v>13585</v>
      </c>
      <c r="U261" s="13">
        <v>31635</v>
      </c>
      <c r="V261" s="13">
        <v>13585</v>
      </c>
      <c r="W261" s="18">
        <f t="shared" si="75"/>
        <v>0.95368341420149216</v>
      </c>
      <c r="X261" s="18">
        <f t="shared" si="76"/>
        <v>0.8902741036753532</v>
      </c>
      <c r="Y261" s="15">
        <f t="shared" si="77"/>
        <v>0.61769009962289634</v>
      </c>
      <c r="Z261" s="15">
        <f t="shared" si="50"/>
        <v>0.57057057057057059</v>
      </c>
      <c r="AA261" s="15"/>
      <c r="AB261" s="12" t="s">
        <v>261</v>
      </c>
      <c r="AC261" s="14">
        <v>14640</v>
      </c>
      <c r="AD261" s="15">
        <f t="shared" si="51"/>
        <v>0.41199977486351103</v>
      </c>
      <c r="AE261" s="12" t="s">
        <v>269</v>
      </c>
      <c r="AF261" s="16">
        <v>2634</v>
      </c>
      <c r="AG261" s="15">
        <f t="shared" si="66"/>
        <v>7.412618900208251E-2</v>
      </c>
      <c r="AH261" s="12" t="s">
        <v>279</v>
      </c>
      <c r="AI261" s="13">
        <v>565</v>
      </c>
      <c r="AJ261" s="15">
        <f t="shared" si="78"/>
        <v>1.5900264535374572E-2</v>
      </c>
      <c r="AN261" s="13">
        <v>103714646</v>
      </c>
      <c r="AO261" s="13">
        <v>33022</v>
      </c>
      <c r="AP261" s="12" t="s">
        <v>266</v>
      </c>
      <c r="AQ261" s="13">
        <v>53733</v>
      </c>
      <c r="AR261" s="20">
        <v>10.53</v>
      </c>
      <c r="AS261" s="20">
        <v>98.17</v>
      </c>
      <c r="AT261" s="20">
        <v>70.56</v>
      </c>
    </row>
    <row r="262" spans="1:46" x14ac:dyDescent="0.15">
      <c r="C262" s="22">
        <v>1</v>
      </c>
      <c r="D262" s="22">
        <v>401</v>
      </c>
      <c r="E262" s="22"/>
      <c r="F262" s="49" t="s">
        <v>2002</v>
      </c>
      <c r="G262" s="17">
        <v>4</v>
      </c>
      <c r="H262" s="17">
        <v>209</v>
      </c>
      <c r="I262" s="17"/>
      <c r="J262" s="12">
        <v>4209</v>
      </c>
      <c r="K262" s="22">
        <v>40</v>
      </c>
      <c r="L262" s="22">
        <v>1</v>
      </c>
      <c r="M262" s="47" t="s">
        <v>2445</v>
      </c>
      <c r="N262" s="12" t="s">
        <v>260</v>
      </c>
      <c r="O262" s="22" t="s">
        <v>268</v>
      </c>
      <c r="Q262" s="13">
        <v>62096</v>
      </c>
      <c r="R262" s="13">
        <v>55372</v>
      </c>
      <c r="S262" s="13">
        <v>29462</v>
      </c>
      <c r="T262" s="13">
        <v>9855</v>
      </c>
      <c r="U262" s="13">
        <v>22167</v>
      </c>
      <c r="V262" s="13">
        <v>9855</v>
      </c>
      <c r="W262" s="18">
        <f t="shared" si="75"/>
        <v>0.89171605256377218</v>
      </c>
      <c r="X262" s="18">
        <f t="shared" si="76"/>
        <v>0.75239291290475863</v>
      </c>
      <c r="Y262" s="15">
        <f t="shared" si="77"/>
        <v>0.66550132373905369</v>
      </c>
      <c r="Z262" s="15">
        <f t="shared" si="50"/>
        <v>0.55542021924482343</v>
      </c>
      <c r="AA262" s="15"/>
      <c r="AB262" s="12" t="s">
        <v>261</v>
      </c>
      <c r="AC262" s="14">
        <v>12690</v>
      </c>
      <c r="AD262" s="15">
        <f t="shared" si="51"/>
        <v>0.43072432285656098</v>
      </c>
      <c r="AE262" s="12" t="s">
        <v>263</v>
      </c>
      <c r="AF262" s="16">
        <v>2616</v>
      </c>
      <c r="AG262" s="15">
        <f t="shared" si="66"/>
        <v>8.8792342678704769E-2</v>
      </c>
      <c r="AH262" s="12" t="s">
        <v>286</v>
      </c>
      <c r="AI262" s="13">
        <v>878</v>
      </c>
      <c r="AJ262" s="15">
        <f t="shared" si="78"/>
        <v>2.9801099721675377E-2</v>
      </c>
      <c r="AN262" s="13">
        <v>80465000</v>
      </c>
      <c r="AO262" s="13">
        <v>26859</v>
      </c>
      <c r="AP262" s="12" t="s">
        <v>268</v>
      </c>
      <c r="AQ262" s="13">
        <v>59026</v>
      </c>
      <c r="AR262" s="20">
        <v>12.22</v>
      </c>
      <c r="AS262" s="20">
        <v>19.690000000000001</v>
      </c>
      <c r="AT262" s="20">
        <v>19.12</v>
      </c>
    </row>
    <row r="263" spans="1:46" x14ac:dyDescent="0.15">
      <c r="C263" s="22">
        <v>1</v>
      </c>
      <c r="D263" s="22">
        <v>401</v>
      </c>
      <c r="E263" s="22"/>
      <c r="F263" s="49" t="s">
        <v>2002</v>
      </c>
      <c r="G263" s="17">
        <v>4</v>
      </c>
      <c r="H263" s="17">
        <v>211</v>
      </c>
      <c r="I263" s="17"/>
      <c r="J263" s="12">
        <v>4211</v>
      </c>
      <c r="K263" s="22">
        <v>40</v>
      </c>
      <c r="L263" s="22">
        <v>1</v>
      </c>
      <c r="M263" s="47" t="s">
        <v>2445</v>
      </c>
      <c r="N263" s="12" t="s">
        <v>260</v>
      </c>
      <c r="O263" s="22" t="s">
        <v>269</v>
      </c>
      <c r="Q263" s="13">
        <v>44678</v>
      </c>
      <c r="R263" s="13">
        <v>44315</v>
      </c>
      <c r="S263" s="13">
        <v>21116</v>
      </c>
      <c r="T263" s="13">
        <v>9043</v>
      </c>
      <c r="U263" s="13">
        <v>21680</v>
      </c>
      <c r="V263" s="13">
        <v>9043</v>
      </c>
      <c r="W263" s="18">
        <f t="shared" si="75"/>
        <v>0.99187519584583017</v>
      </c>
      <c r="X263" s="18">
        <f t="shared" si="76"/>
        <v>1.0267096040916841</v>
      </c>
      <c r="Y263" s="15">
        <f t="shared" si="77"/>
        <v>0.57174654290585336</v>
      </c>
      <c r="Z263" s="15">
        <f t="shared" ref="Z263:Z326" si="79">(U263-V263)/U263</f>
        <v>0.58288745387453877</v>
      </c>
      <c r="AA263" s="15"/>
      <c r="AB263" s="12" t="s">
        <v>261</v>
      </c>
      <c r="AC263" s="14">
        <v>5168</v>
      </c>
      <c r="AD263" s="15">
        <f t="shared" ref="AD263:AD326" si="80">AC263/$S263</f>
        <v>0.24474332259897708</v>
      </c>
      <c r="AE263" s="12" t="s">
        <v>266</v>
      </c>
      <c r="AF263" s="16">
        <v>2416</v>
      </c>
      <c r="AG263" s="15">
        <f t="shared" si="66"/>
        <v>0.11441560901685925</v>
      </c>
      <c r="AH263" s="12" t="s">
        <v>282</v>
      </c>
      <c r="AI263" s="13">
        <v>902</v>
      </c>
      <c r="AJ263" s="15">
        <f t="shared" si="78"/>
        <v>4.2716423565069141E-2</v>
      </c>
      <c r="AN263" s="13">
        <v>54189902</v>
      </c>
      <c r="AO263" s="13">
        <v>18820</v>
      </c>
      <c r="AP263" s="12" t="s">
        <v>269</v>
      </c>
      <c r="AQ263" s="13">
        <v>33812</v>
      </c>
      <c r="AR263" s="20">
        <v>6.72</v>
      </c>
      <c r="AS263" s="20">
        <v>60.45</v>
      </c>
      <c r="AT263" s="20">
        <v>46.47</v>
      </c>
    </row>
    <row r="264" spans="1:46" x14ac:dyDescent="0.15">
      <c r="C264" s="22">
        <v>1</v>
      </c>
      <c r="D264" s="22">
        <v>401</v>
      </c>
      <c r="E264" s="22"/>
      <c r="F264" s="49" t="s">
        <v>2002</v>
      </c>
      <c r="G264" s="17">
        <v>4</v>
      </c>
      <c r="H264" s="17">
        <v>302</v>
      </c>
      <c r="I264" s="17"/>
      <c r="J264" s="12">
        <v>4302</v>
      </c>
      <c r="K264" s="22">
        <v>43</v>
      </c>
      <c r="L264" s="22">
        <v>1</v>
      </c>
      <c r="M264" s="47" t="s">
        <v>2446</v>
      </c>
      <c r="N264" s="12" t="s">
        <v>260</v>
      </c>
      <c r="O264" s="22" t="s">
        <v>276</v>
      </c>
      <c r="Q264" s="13">
        <v>1461</v>
      </c>
      <c r="R264" s="13">
        <v>1474</v>
      </c>
      <c r="S264" s="13">
        <v>612</v>
      </c>
      <c r="T264" s="13">
        <v>458</v>
      </c>
      <c r="U264" s="13">
        <v>648</v>
      </c>
      <c r="V264" s="13">
        <v>458</v>
      </c>
      <c r="W264" s="18">
        <f t="shared" si="75"/>
        <v>1.0088980150581792</v>
      </c>
      <c r="X264" s="18">
        <f t="shared" si="76"/>
        <v>1.0588235294117647</v>
      </c>
      <c r="Y264" s="15">
        <f t="shared" si="77"/>
        <v>0.25163398692810457</v>
      </c>
      <c r="Z264" s="15">
        <f t="shared" si="79"/>
        <v>0.2932098765432099</v>
      </c>
      <c r="AA264" s="15"/>
      <c r="AB264" s="12" t="s">
        <v>265</v>
      </c>
      <c r="AC264" s="14">
        <v>68</v>
      </c>
      <c r="AD264" s="15">
        <f t="shared" si="80"/>
        <v>0.1111111111111111</v>
      </c>
      <c r="AE264" s="12" t="s">
        <v>275</v>
      </c>
      <c r="AF264" s="16">
        <v>14</v>
      </c>
      <c r="AG264" s="15">
        <f t="shared" si="66"/>
        <v>2.2875816993464051E-2</v>
      </c>
      <c r="AH264" s="12" t="s">
        <v>2323</v>
      </c>
      <c r="AI264" s="13">
        <v>9</v>
      </c>
      <c r="AJ264" s="15">
        <f t="shared" si="78"/>
        <v>1.4705882352941176E-2</v>
      </c>
      <c r="AN264" s="13">
        <v>1104176</v>
      </c>
      <c r="AO264" s="13">
        <v>510</v>
      </c>
      <c r="AP264" s="12" t="s">
        <v>276</v>
      </c>
      <c r="AQ264" s="13">
        <v>0</v>
      </c>
      <c r="AR264" s="20">
        <v>0</v>
      </c>
      <c r="AS264" s="20">
        <v>263.08999999999997</v>
      </c>
      <c r="AT264" s="20">
        <v>30.53</v>
      </c>
    </row>
    <row r="265" spans="1:46" x14ac:dyDescent="0.15">
      <c r="C265" s="22">
        <v>1</v>
      </c>
      <c r="D265" s="22">
        <v>401</v>
      </c>
      <c r="E265" s="22"/>
      <c r="F265" s="49" t="s">
        <v>2002</v>
      </c>
      <c r="G265" s="17">
        <v>4</v>
      </c>
      <c r="H265" s="17">
        <v>321</v>
      </c>
      <c r="I265" s="17"/>
      <c r="J265" s="12">
        <v>4321</v>
      </c>
      <c r="K265" s="22">
        <v>40</v>
      </c>
      <c r="L265" s="22">
        <v>1</v>
      </c>
      <c r="M265" s="47" t="s">
        <v>2445</v>
      </c>
      <c r="N265" s="12" t="s">
        <v>260</v>
      </c>
      <c r="O265" s="22" t="s">
        <v>277</v>
      </c>
      <c r="Q265" s="13">
        <v>23798</v>
      </c>
      <c r="R265" s="13">
        <v>22391</v>
      </c>
      <c r="S265" s="13">
        <v>11200</v>
      </c>
      <c r="T265" s="13">
        <v>4307</v>
      </c>
      <c r="U265" s="13">
        <v>9854</v>
      </c>
      <c r="V265" s="13">
        <v>4307</v>
      </c>
      <c r="W265" s="18">
        <f t="shared" si="75"/>
        <v>0.94087738465417259</v>
      </c>
      <c r="X265" s="18">
        <f t="shared" si="76"/>
        <v>0.87982142857142853</v>
      </c>
      <c r="Y265" s="15">
        <f t="shared" si="77"/>
        <v>0.61544642857142862</v>
      </c>
      <c r="Z265" s="15">
        <f t="shared" si="79"/>
        <v>0.56291861173127666</v>
      </c>
      <c r="AA265" s="15"/>
      <c r="AB265" s="12" t="s">
        <v>261</v>
      </c>
      <c r="AC265" s="14">
        <v>1278</v>
      </c>
      <c r="AD265" s="15">
        <f t="shared" si="80"/>
        <v>0.11410714285714285</v>
      </c>
      <c r="AE265" s="12" t="s">
        <v>279</v>
      </c>
      <c r="AF265" s="16">
        <v>1164</v>
      </c>
      <c r="AG265" s="15">
        <f t="shared" si="66"/>
        <v>0.10392857142857143</v>
      </c>
      <c r="AH265" s="12" t="s">
        <v>267</v>
      </c>
      <c r="AI265" s="13">
        <v>848</v>
      </c>
      <c r="AJ265" s="15">
        <f t="shared" si="78"/>
        <v>7.571428571428572E-2</v>
      </c>
      <c r="AN265" s="13">
        <v>28468563</v>
      </c>
      <c r="AO265" s="13">
        <v>10474</v>
      </c>
      <c r="AP265" s="12" t="s">
        <v>277</v>
      </c>
      <c r="AQ265" s="13">
        <v>16263</v>
      </c>
      <c r="AR265" s="20">
        <v>3.92</v>
      </c>
      <c r="AS265" s="20">
        <v>24.99</v>
      </c>
      <c r="AT265" s="20">
        <v>17.89</v>
      </c>
    </row>
    <row r="266" spans="1:46" x14ac:dyDescent="0.15">
      <c r="C266" s="22">
        <v>1</v>
      </c>
      <c r="D266" s="22">
        <v>401</v>
      </c>
      <c r="E266" s="22"/>
      <c r="F266" s="49" t="s">
        <v>2002</v>
      </c>
      <c r="G266" s="17">
        <v>4</v>
      </c>
      <c r="H266" s="17">
        <v>322</v>
      </c>
      <c r="I266" s="17"/>
      <c r="J266" s="12">
        <v>4322</v>
      </c>
      <c r="K266" s="22">
        <v>40</v>
      </c>
      <c r="L266" s="22">
        <v>1</v>
      </c>
      <c r="M266" s="47" t="s">
        <v>2445</v>
      </c>
      <c r="N266" s="12" t="s">
        <v>260</v>
      </c>
      <c r="O266" s="22" t="s">
        <v>278</v>
      </c>
      <c r="Q266" s="13">
        <v>11501</v>
      </c>
      <c r="R266" s="13">
        <v>11493</v>
      </c>
      <c r="S266" s="13">
        <v>5658</v>
      </c>
      <c r="T266" s="13">
        <v>2629</v>
      </c>
      <c r="U266" s="13">
        <v>5794</v>
      </c>
      <c r="V266" s="13">
        <v>2629</v>
      </c>
      <c r="W266" s="18">
        <f t="shared" si="75"/>
        <v>0.9993044083123207</v>
      </c>
      <c r="X266" s="18">
        <f t="shared" si="76"/>
        <v>1.0240367621067514</v>
      </c>
      <c r="Y266" s="15">
        <f t="shared" si="77"/>
        <v>0.53534817956875225</v>
      </c>
      <c r="Z266" s="15">
        <f t="shared" si="79"/>
        <v>0.54625474628926474</v>
      </c>
      <c r="AA266" s="15"/>
      <c r="AB266" s="12" t="s">
        <v>261</v>
      </c>
      <c r="AC266" s="14">
        <v>596</v>
      </c>
      <c r="AD266" s="15">
        <f t="shared" si="80"/>
        <v>0.10533757511488158</v>
      </c>
      <c r="AE266" s="12" t="s">
        <v>277</v>
      </c>
      <c r="AF266" s="16">
        <v>527</v>
      </c>
      <c r="AG266" s="15">
        <f t="shared" si="66"/>
        <v>9.314245316366207E-2</v>
      </c>
      <c r="AH266" s="12" t="s">
        <v>279</v>
      </c>
      <c r="AI266" s="13">
        <v>430</v>
      </c>
      <c r="AJ266" s="15">
        <f t="shared" si="78"/>
        <v>7.5998586072817245E-2</v>
      </c>
      <c r="AN266" s="13">
        <v>11022795</v>
      </c>
      <c r="AO266" s="13">
        <v>4511</v>
      </c>
      <c r="AP266" s="12" t="s">
        <v>278</v>
      </c>
      <c r="AQ266" s="13">
        <v>0</v>
      </c>
      <c r="AR266" s="20">
        <v>0</v>
      </c>
      <c r="AS266" s="20">
        <v>78.38</v>
      </c>
      <c r="AT266" s="20">
        <v>36.869999999999997</v>
      </c>
    </row>
    <row r="267" spans="1:46" x14ac:dyDescent="0.15">
      <c r="C267" s="22">
        <v>1</v>
      </c>
      <c r="D267" s="22">
        <v>401</v>
      </c>
      <c r="E267" s="22"/>
      <c r="F267" s="49" t="s">
        <v>2002</v>
      </c>
      <c r="G267" s="17">
        <v>4</v>
      </c>
      <c r="H267" s="17">
        <v>323</v>
      </c>
      <c r="I267" s="17"/>
      <c r="J267" s="12">
        <v>4323</v>
      </c>
      <c r="K267" s="22">
        <v>40</v>
      </c>
      <c r="L267" s="22">
        <v>1</v>
      </c>
      <c r="M267" s="47" t="s">
        <v>2445</v>
      </c>
      <c r="N267" s="12" t="s">
        <v>260</v>
      </c>
      <c r="O267" s="22" t="s">
        <v>279</v>
      </c>
      <c r="Q267" s="13">
        <v>39525</v>
      </c>
      <c r="R267" s="13">
        <v>36069</v>
      </c>
      <c r="S267" s="13">
        <v>17946</v>
      </c>
      <c r="T267" s="13">
        <v>7704</v>
      </c>
      <c r="U267" s="13">
        <v>14797</v>
      </c>
      <c r="V267" s="13">
        <v>7704</v>
      </c>
      <c r="W267" s="18">
        <f t="shared" si="75"/>
        <v>0.91256166982922204</v>
      </c>
      <c r="X267" s="18">
        <f t="shared" si="76"/>
        <v>0.82452914298450908</v>
      </c>
      <c r="Y267" s="15">
        <f t="shared" si="77"/>
        <v>0.57071213640922769</v>
      </c>
      <c r="Z267" s="15">
        <f t="shared" si="79"/>
        <v>0.47935392309251873</v>
      </c>
      <c r="AA267" s="15"/>
      <c r="AB267" s="12" t="s">
        <v>261</v>
      </c>
      <c r="AC267" s="14">
        <v>2621</v>
      </c>
      <c r="AD267" s="15">
        <f t="shared" si="80"/>
        <v>0.14604925888777442</v>
      </c>
      <c r="AE267" s="12" t="s">
        <v>267</v>
      </c>
      <c r="AF267" s="16">
        <v>1378</v>
      </c>
      <c r="AG267" s="15">
        <f t="shared" si="66"/>
        <v>7.6785913295441877E-2</v>
      </c>
      <c r="AH267" s="12" t="s">
        <v>277</v>
      </c>
      <c r="AI267" s="13">
        <v>1287</v>
      </c>
      <c r="AJ267" s="15">
        <f t="shared" si="78"/>
        <v>7.1715145436308927E-2</v>
      </c>
      <c r="AN267" s="13">
        <v>43776217</v>
      </c>
      <c r="AO267" s="13">
        <v>16328</v>
      </c>
      <c r="AP267" s="12" t="s">
        <v>279</v>
      </c>
      <c r="AQ267" s="13">
        <v>22782</v>
      </c>
      <c r="AR267" s="20">
        <v>4.88</v>
      </c>
      <c r="AS267" s="20">
        <v>54.03</v>
      </c>
      <c r="AT267" s="20">
        <v>35.15</v>
      </c>
    </row>
    <row r="268" spans="1:46" x14ac:dyDescent="0.15">
      <c r="C268" s="22">
        <v>1</v>
      </c>
      <c r="D268" s="22">
        <v>401</v>
      </c>
      <c r="E268" s="22"/>
      <c r="F268" s="49" t="s">
        <v>2002</v>
      </c>
      <c r="G268" s="17">
        <v>4</v>
      </c>
      <c r="H268" s="17">
        <v>324</v>
      </c>
      <c r="I268" s="17"/>
      <c r="J268" s="12">
        <v>4324</v>
      </c>
      <c r="K268" s="22">
        <v>40</v>
      </c>
      <c r="L268" s="22">
        <v>1</v>
      </c>
      <c r="M268" s="47" t="s">
        <v>2445</v>
      </c>
      <c r="N268" s="12" t="s">
        <v>260</v>
      </c>
      <c r="O268" s="22" t="s">
        <v>280</v>
      </c>
      <c r="Q268" s="13">
        <v>9167</v>
      </c>
      <c r="R268" s="13">
        <v>8303</v>
      </c>
      <c r="S268" s="13">
        <v>4755</v>
      </c>
      <c r="T268" s="13">
        <v>2922</v>
      </c>
      <c r="U268" s="13">
        <v>4135</v>
      </c>
      <c r="V268" s="13">
        <v>2922</v>
      </c>
      <c r="W268" s="18">
        <f t="shared" si="75"/>
        <v>0.9057488818588415</v>
      </c>
      <c r="X268" s="18">
        <f t="shared" si="76"/>
        <v>0.86961093585699267</v>
      </c>
      <c r="Y268" s="15">
        <f t="shared" si="77"/>
        <v>0.38548895899053626</v>
      </c>
      <c r="Z268" s="15">
        <f t="shared" si="79"/>
        <v>0.29334945586457073</v>
      </c>
      <c r="AA268" s="15"/>
      <c r="AB268" s="12" t="s">
        <v>261</v>
      </c>
      <c r="AC268" s="14">
        <v>941</v>
      </c>
      <c r="AD268" s="15">
        <f t="shared" si="80"/>
        <v>0.19789695057833859</v>
      </c>
      <c r="AE268" s="12" t="s">
        <v>278</v>
      </c>
      <c r="AF268" s="16">
        <v>169</v>
      </c>
      <c r="AG268" s="15">
        <f t="shared" si="66"/>
        <v>3.5541535226077815E-2</v>
      </c>
      <c r="AH268" s="12" t="s">
        <v>277</v>
      </c>
      <c r="AI268" s="13">
        <v>116</v>
      </c>
      <c r="AJ268" s="15">
        <f t="shared" si="78"/>
        <v>2.4395373291272344E-2</v>
      </c>
      <c r="AN268" s="13">
        <v>8334672</v>
      </c>
      <c r="AO268" s="13">
        <v>3630</v>
      </c>
      <c r="AP268" s="12" t="s">
        <v>280</v>
      </c>
      <c r="AQ268" s="13">
        <v>0</v>
      </c>
      <c r="AR268" s="20">
        <v>0</v>
      </c>
      <c r="AS268" s="20">
        <v>270.77</v>
      </c>
      <c r="AT268" s="20">
        <v>62.48</v>
      </c>
    </row>
    <row r="269" spans="1:46" x14ac:dyDescent="0.15">
      <c r="C269" s="12">
        <v>1</v>
      </c>
      <c r="D269" s="12">
        <v>401</v>
      </c>
      <c r="F269" s="50" t="s">
        <v>2002</v>
      </c>
      <c r="G269" s="17">
        <v>4</v>
      </c>
      <c r="H269" s="17">
        <v>361</v>
      </c>
      <c r="I269" s="17"/>
      <c r="J269" s="12">
        <v>4361</v>
      </c>
      <c r="K269" s="22">
        <v>40</v>
      </c>
      <c r="L269" s="22">
        <v>1</v>
      </c>
      <c r="M269" s="47" t="s">
        <v>2445</v>
      </c>
      <c r="N269" s="12" t="s">
        <v>260</v>
      </c>
      <c r="O269" s="22" t="s">
        <v>282</v>
      </c>
      <c r="Q269" s="13">
        <v>33589</v>
      </c>
      <c r="R269" s="13">
        <v>27961</v>
      </c>
      <c r="S269" s="13">
        <v>16137</v>
      </c>
      <c r="T269" s="13">
        <v>6835</v>
      </c>
      <c r="U269" s="13">
        <v>11460</v>
      </c>
      <c r="V269" s="13">
        <v>6835</v>
      </c>
      <c r="W269" s="18">
        <f t="shared" si="75"/>
        <v>0.83244514573223372</v>
      </c>
      <c r="X269" s="18">
        <f t="shared" si="76"/>
        <v>0.71016917642684518</v>
      </c>
      <c r="Y269" s="15">
        <f t="shared" si="77"/>
        <v>0.57643923901592609</v>
      </c>
      <c r="Z269" s="15">
        <f t="shared" si="79"/>
        <v>0.40357766143106455</v>
      </c>
      <c r="AA269" s="15"/>
      <c r="AB269" s="12" t="s">
        <v>261</v>
      </c>
      <c r="AC269" s="14">
        <v>3039</v>
      </c>
      <c r="AD269" s="15">
        <f t="shared" si="80"/>
        <v>0.18832496746607177</v>
      </c>
      <c r="AE269" s="12" t="s">
        <v>269</v>
      </c>
      <c r="AF269" s="16">
        <v>1724</v>
      </c>
      <c r="AG269" s="15">
        <f t="shared" si="66"/>
        <v>0.10683522339964058</v>
      </c>
      <c r="AH269" s="12" t="s">
        <v>266</v>
      </c>
      <c r="AI269" s="13">
        <v>1168</v>
      </c>
      <c r="AJ269" s="15">
        <f t="shared" si="78"/>
        <v>7.2380244159385265E-2</v>
      </c>
      <c r="AN269" s="13">
        <v>36375663</v>
      </c>
      <c r="AO269" s="13">
        <v>13696</v>
      </c>
      <c r="AP269" s="12" t="s">
        <v>282</v>
      </c>
      <c r="AQ269" s="13">
        <v>5130</v>
      </c>
      <c r="AR269" s="20">
        <v>1.37</v>
      </c>
      <c r="AS269" s="20">
        <v>73.599999999999994</v>
      </c>
      <c r="AT269" s="20">
        <v>61.55</v>
      </c>
    </row>
    <row r="270" spans="1:46" x14ac:dyDescent="0.15">
      <c r="C270" s="12">
        <v>1</v>
      </c>
      <c r="D270" s="12">
        <v>401</v>
      </c>
      <c r="F270" s="50" t="s">
        <v>2002</v>
      </c>
      <c r="G270" s="17">
        <v>4</v>
      </c>
      <c r="H270" s="17">
        <v>362</v>
      </c>
      <c r="I270" s="17"/>
      <c r="J270" s="12">
        <v>4362</v>
      </c>
      <c r="K270" s="22">
        <v>40</v>
      </c>
      <c r="L270" s="22">
        <v>1</v>
      </c>
      <c r="M270" s="47" t="s">
        <v>2445</v>
      </c>
      <c r="N270" s="12" t="s">
        <v>260</v>
      </c>
      <c r="O270" s="22" t="s">
        <v>283</v>
      </c>
      <c r="Q270" s="13">
        <v>12315</v>
      </c>
      <c r="R270" s="13">
        <v>11672</v>
      </c>
      <c r="S270" s="13">
        <v>5678</v>
      </c>
      <c r="T270" s="13">
        <v>2857</v>
      </c>
      <c r="U270" s="13">
        <v>5410</v>
      </c>
      <c r="V270" s="13">
        <v>2857</v>
      </c>
      <c r="W270" s="18">
        <f t="shared" si="75"/>
        <v>0.94778725131952901</v>
      </c>
      <c r="X270" s="18">
        <f t="shared" si="76"/>
        <v>0.95280028178936249</v>
      </c>
      <c r="Y270" s="15">
        <f t="shared" si="77"/>
        <v>0.49682986967241988</v>
      </c>
      <c r="Z270" s="15">
        <f t="shared" si="79"/>
        <v>0.47190388170055453</v>
      </c>
      <c r="AA270" s="15"/>
      <c r="AB270" s="12" t="s">
        <v>261</v>
      </c>
      <c r="AC270" s="14">
        <v>620</v>
      </c>
      <c r="AD270" s="15">
        <f t="shared" si="80"/>
        <v>0.10919337794998239</v>
      </c>
      <c r="AE270" s="12" t="s">
        <v>282</v>
      </c>
      <c r="AF270" s="16">
        <v>529</v>
      </c>
      <c r="AG270" s="15">
        <f t="shared" si="66"/>
        <v>9.3166607960549486E-2</v>
      </c>
      <c r="AH270" s="12" t="s">
        <v>269</v>
      </c>
      <c r="AI270" s="13">
        <v>339</v>
      </c>
      <c r="AJ270" s="15">
        <f t="shared" si="78"/>
        <v>5.9704121169425854E-2</v>
      </c>
      <c r="AN270" s="13">
        <v>11309869</v>
      </c>
      <c r="AO270" s="13">
        <v>4464</v>
      </c>
      <c r="AP270" s="12" t="s">
        <v>283</v>
      </c>
      <c r="AQ270" s="13">
        <v>0</v>
      </c>
      <c r="AR270" s="20">
        <v>0</v>
      </c>
      <c r="AS270" s="20">
        <v>64.58</v>
      </c>
      <c r="AT270" s="20">
        <v>42.5</v>
      </c>
    </row>
    <row r="271" spans="1:46" x14ac:dyDescent="0.15">
      <c r="C271" s="12">
        <v>1</v>
      </c>
      <c r="D271" s="12">
        <v>401</v>
      </c>
      <c r="F271" s="50" t="s">
        <v>2002</v>
      </c>
      <c r="G271" s="17">
        <v>4</v>
      </c>
      <c r="H271" s="17">
        <v>401</v>
      </c>
      <c r="I271" s="17"/>
      <c r="J271" s="12">
        <v>4401</v>
      </c>
      <c r="K271" s="22">
        <v>40</v>
      </c>
      <c r="L271" s="22">
        <v>1</v>
      </c>
      <c r="M271" s="47" t="s">
        <v>2445</v>
      </c>
      <c r="N271" s="12" t="s">
        <v>260</v>
      </c>
      <c r="O271" s="22" t="s">
        <v>284</v>
      </c>
      <c r="Q271" s="13">
        <v>14421</v>
      </c>
      <c r="R271" s="13">
        <v>12621</v>
      </c>
      <c r="S271" s="13">
        <v>6755</v>
      </c>
      <c r="T271" s="13">
        <v>2753</v>
      </c>
      <c r="U271" s="13">
        <v>5034</v>
      </c>
      <c r="V271" s="13">
        <v>2753</v>
      </c>
      <c r="W271" s="18">
        <f t="shared" si="75"/>
        <v>0.87518202621177454</v>
      </c>
      <c r="X271" s="18">
        <f t="shared" si="76"/>
        <v>0.74522575869726126</v>
      </c>
      <c r="Y271" s="15">
        <f t="shared" si="77"/>
        <v>0.59245003700962251</v>
      </c>
      <c r="Z271" s="15">
        <f t="shared" si="79"/>
        <v>0.45311879221295193</v>
      </c>
      <c r="AA271" s="15"/>
      <c r="AB271" s="12" t="s">
        <v>261</v>
      </c>
      <c r="AC271" s="14">
        <v>1689</v>
      </c>
      <c r="AD271" s="15">
        <f t="shared" si="80"/>
        <v>0.25003700962250186</v>
      </c>
      <c r="AE271" s="12" t="s">
        <v>263</v>
      </c>
      <c r="AF271" s="16">
        <v>605</v>
      </c>
      <c r="AG271" s="15">
        <f t="shared" si="66"/>
        <v>8.9563286454478169E-2</v>
      </c>
      <c r="AH271" s="12" t="s">
        <v>286</v>
      </c>
      <c r="AI271" s="13">
        <v>254</v>
      </c>
      <c r="AJ271" s="15">
        <f t="shared" si="78"/>
        <v>3.7601776461880086E-2</v>
      </c>
      <c r="AN271" s="13">
        <v>15299738</v>
      </c>
      <c r="AO271" s="13">
        <v>5968</v>
      </c>
      <c r="AP271" s="12" t="s">
        <v>284</v>
      </c>
      <c r="AQ271" s="13">
        <v>6928</v>
      </c>
      <c r="AR271" s="20">
        <v>1.79</v>
      </c>
      <c r="AS271" s="20">
        <v>53.56</v>
      </c>
      <c r="AT271" s="20">
        <v>25.94</v>
      </c>
    </row>
    <row r="272" spans="1:46" x14ac:dyDescent="0.15">
      <c r="C272" s="12">
        <v>1</v>
      </c>
      <c r="D272" s="12">
        <v>401</v>
      </c>
      <c r="F272" s="50" t="s">
        <v>2002</v>
      </c>
      <c r="G272" s="17">
        <v>4</v>
      </c>
      <c r="H272" s="17">
        <v>404</v>
      </c>
      <c r="I272" s="17"/>
      <c r="J272" s="12">
        <v>4404</v>
      </c>
      <c r="K272" s="22">
        <v>40</v>
      </c>
      <c r="L272" s="22">
        <v>1</v>
      </c>
      <c r="M272" s="47" t="s">
        <v>2445</v>
      </c>
      <c r="N272" s="12" t="s">
        <v>260</v>
      </c>
      <c r="O272" s="22" t="s">
        <v>285</v>
      </c>
      <c r="Q272" s="13">
        <v>18652</v>
      </c>
      <c r="R272" s="13">
        <v>12795</v>
      </c>
      <c r="S272" s="13">
        <v>8647</v>
      </c>
      <c r="T272" s="13">
        <v>2138</v>
      </c>
      <c r="U272" s="13">
        <v>3657</v>
      </c>
      <c r="V272" s="13">
        <v>2138</v>
      </c>
      <c r="W272" s="18">
        <f t="shared" si="75"/>
        <v>0.68598541711344629</v>
      </c>
      <c r="X272" s="18">
        <f t="shared" si="76"/>
        <v>0.42292124436220657</v>
      </c>
      <c r="Y272" s="15">
        <f t="shared" si="77"/>
        <v>0.75274661732392734</v>
      </c>
      <c r="Z272" s="15">
        <f t="shared" si="79"/>
        <v>0.41536778780421107</v>
      </c>
      <c r="AA272" s="15"/>
      <c r="AB272" s="12" t="s">
        <v>261</v>
      </c>
      <c r="AC272" s="14">
        <v>3171</v>
      </c>
      <c r="AD272" s="15">
        <f t="shared" si="80"/>
        <v>0.36671678038626115</v>
      </c>
      <c r="AE272" s="12" t="s">
        <v>268</v>
      </c>
      <c r="AF272" s="16">
        <v>1334</v>
      </c>
      <c r="AG272" s="15">
        <f t="shared" si="66"/>
        <v>0.1542731583208049</v>
      </c>
      <c r="AH272" s="12" t="s">
        <v>263</v>
      </c>
      <c r="AI272" s="13">
        <v>1124</v>
      </c>
      <c r="AJ272" s="15">
        <f t="shared" si="78"/>
        <v>0.12998727882502603</v>
      </c>
      <c r="AN272" s="13">
        <v>22053078</v>
      </c>
      <c r="AO272" s="13">
        <v>7925</v>
      </c>
      <c r="AP272" s="12" t="s">
        <v>285</v>
      </c>
      <c r="AQ272" s="13">
        <v>7505</v>
      </c>
      <c r="AR272" s="20">
        <v>1.1499999999999999</v>
      </c>
      <c r="AS272" s="20">
        <v>13.19</v>
      </c>
      <c r="AT272" s="20">
        <v>11.13</v>
      </c>
    </row>
    <row r="273" spans="3:46" x14ac:dyDescent="0.15">
      <c r="C273" s="12">
        <v>1</v>
      </c>
      <c r="D273" s="12">
        <v>401</v>
      </c>
      <c r="F273" s="50" t="s">
        <v>2002</v>
      </c>
      <c r="G273" s="17">
        <v>4</v>
      </c>
      <c r="H273" s="17">
        <v>406</v>
      </c>
      <c r="I273" s="17"/>
      <c r="J273" s="12">
        <v>4406</v>
      </c>
      <c r="K273" s="22">
        <v>40</v>
      </c>
      <c r="L273" s="22">
        <v>1</v>
      </c>
      <c r="M273" s="47" t="s">
        <v>2445</v>
      </c>
      <c r="N273" s="12" t="s">
        <v>260</v>
      </c>
      <c r="O273" s="22" t="s">
        <v>286</v>
      </c>
      <c r="Q273" s="13">
        <v>35835</v>
      </c>
      <c r="R273" s="13">
        <v>30168</v>
      </c>
      <c r="S273" s="13">
        <v>17643</v>
      </c>
      <c r="T273" s="13">
        <v>5263</v>
      </c>
      <c r="U273" s="13">
        <v>12839</v>
      </c>
      <c r="V273" s="13">
        <v>5263</v>
      </c>
      <c r="W273" s="18">
        <f t="shared" si="75"/>
        <v>0.84185851820845548</v>
      </c>
      <c r="X273" s="18">
        <f t="shared" si="76"/>
        <v>0.72771070679589644</v>
      </c>
      <c r="Y273" s="15">
        <f t="shared" si="77"/>
        <v>0.70169472311965086</v>
      </c>
      <c r="Z273" s="15">
        <f t="shared" si="79"/>
        <v>0.59007710880909725</v>
      </c>
      <c r="AA273" s="15"/>
      <c r="AB273" s="12" t="s">
        <v>261</v>
      </c>
      <c r="AC273" s="14">
        <v>7622</v>
      </c>
      <c r="AD273" s="15">
        <f t="shared" si="80"/>
        <v>0.43201269625347161</v>
      </c>
      <c r="AE273" s="12" t="s">
        <v>263</v>
      </c>
      <c r="AF273" s="16">
        <v>1210</v>
      </c>
      <c r="AG273" s="15">
        <f t="shared" si="66"/>
        <v>6.858244062801111E-2</v>
      </c>
      <c r="AH273" s="12" t="s">
        <v>268</v>
      </c>
      <c r="AI273" s="13">
        <v>919</v>
      </c>
      <c r="AJ273" s="15">
        <f t="shared" si="78"/>
        <v>5.2088647055489427E-2</v>
      </c>
      <c r="AN273" s="13">
        <v>49922670</v>
      </c>
      <c r="AO273" s="13">
        <v>16177</v>
      </c>
      <c r="AP273" s="12" t="s">
        <v>286</v>
      </c>
      <c r="AQ273" s="13">
        <v>12254</v>
      </c>
      <c r="AR273" s="20">
        <v>2.34</v>
      </c>
      <c r="AS273" s="20">
        <v>44.89</v>
      </c>
      <c r="AT273" s="20">
        <v>22.22</v>
      </c>
    </row>
    <row r="274" spans="3:46" x14ac:dyDescent="0.15">
      <c r="C274" s="12">
        <v>1</v>
      </c>
      <c r="D274" s="12">
        <v>401</v>
      </c>
      <c r="F274" s="50" t="s">
        <v>2002</v>
      </c>
      <c r="G274" s="17">
        <v>4</v>
      </c>
      <c r="H274" s="17">
        <v>421</v>
      </c>
      <c r="I274" s="17"/>
      <c r="J274" s="12">
        <v>4421</v>
      </c>
      <c r="K274" s="22">
        <v>40</v>
      </c>
      <c r="L274" s="22">
        <v>1</v>
      </c>
      <c r="M274" s="47" t="s">
        <v>2445</v>
      </c>
      <c r="N274" s="12" t="s">
        <v>260</v>
      </c>
      <c r="O274" s="22" t="s">
        <v>287</v>
      </c>
      <c r="Q274" s="13">
        <v>28244</v>
      </c>
      <c r="R274" s="13">
        <v>32161</v>
      </c>
      <c r="S274" s="13">
        <v>13990</v>
      </c>
      <c r="T274" s="13">
        <v>6488</v>
      </c>
      <c r="U274" s="13">
        <v>17742</v>
      </c>
      <c r="V274" s="13">
        <v>6488</v>
      </c>
      <c r="W274" s="18">
        <f t="shared" si="75"/>
        <v>1.1386843223339471</v>
      </c>
      <c r="X274" s="18">
        <f t="shared" si="76"/>
        <v>1.2681915654038598</v>
      </c>
      <c r="Y274" s="15">
        <f t="shared" si="77"/>
        <v>0.53624017155110792</v>
      </c>
      <c r="Z274" s="15">
        <f t="shared" si="79"/>
        <v>0.6343140570397926</v>
      </c>
      <c r="AA274" s="15"/>
      <c r="AB274" s="12" t="s">
        <v>261</v>
      </c>
      <c r="AC274" s="14">
        <v>3538</v>
      </c>
      <c r="AD274" s="15">
        <f t="shared" si="80"/>
        <v>0.25289492494639026</v>
      </c>
      <c r="AE274" s="12" t="s">
        <v>289</v>
      </c>
      <c r="AF274" s="16">
        <v>1137</v>
      </c>
      <c r="AG274" s="15">
        <f t="shared" si="66"/>
        <v>8.1272337383845608E-2</v>
      </c>
      <c r="AH274" s="12" t="s">
        <v>274</v>
      </c>
      <c r="AI274" s="13">
        <v>1050</v>
      </c>
      <c r="AJ274" s="15">
        <f t="shared" si="78"/>
        <v>7.5053609721229445E-2</v>
      </c>
      <c r="AN274" s="13">
        <v>33889931</v>
      </c>
      <c r="AO274" s="13">
        <v>11809</v>
      </c>
      <c r="AP274" s="12" t="s">
        <v>287</v>
      </c>
      <c r="AQ274" s="13">
        <v>16783</v>
      </c>
      <c r="AR274" s="20">
        <v>3.07</v>
      </c>
      <c r="AS274" s="20">
        <v>225.49</v>
      </c>
      <c r="AT274" s="20">
        <v>62.17</v>
      </c>
    </row>
    <row r="275" spans="3:46" x14ac:dyDescent="0.15">
      <c r="C275" s="12">
        <v>1</v>
      </c>
      <c r="D275" s="12">
        <v>401</v>
      </c>
      <c r="F275" s="50" t="s">
        <v>2002</v>
      </c>
      <c r="G275" s="17">
        <v>4</v>
      </c>
      <c r="H275" s="17">
        <v>422</v>
      </c>
      <c r="I275" s="17"/>
      <c r="J275" s="12">
        <v>4422</v>
      </c>
      <c r="K275" s="22">
        <v>40</v>
      </c>
      <c r="L275" s="22">
        <v>1</v>
      </c>
      <c r="M275" s="47" t="s">
        <v>2445</v>
      </c>
      <c r="N275" s="12" t="s">
        <v>260</v>
      </c>
      <c r="O275" s="22" t="s">
        <v>288</v>
      </c>
      <c r="Q275" s="13">
        <v>8370</v>
      </c>
      <c r="R275" s="13">
        <v>8022</v>
      </c>
      <c r="S275" s="13">
        <v>4172</v>
      </c>
      <c r="T275" s="13">
        <v>1864</v>
      </c>
      <c r="U275" s="13">
        <v>4072</v>
      </c>
      <c r="V275" s="13">
        <v>1864</v>
      </c>
      <c r="W275" s="18">
        <f t="shared" si="75"/>
        <v>0.95842293906810039</v>
      </c>
      <c r="X275" s="18">
        <f t="shared" si="76"/>
        <v>0.97603068072866728</v>
      </c>
      <c r="Y275" s="15">
        <f t="shared" si="77"/>
        <v>0.55321188878235861</v>
      </c>
      <c r="Z275" s="15">
        <f t="shared" si="79"/>
        <v>0.54223968565815328</v>
      </c>
      <c r="AA275" s="15"/>
      <c r="AB275" s="12" t="s">
        <v>261</v>
      </c>
      <c r="AC275" s="14">
        <v>708</v>
      </c>
      <c r="AD275" s="15">
        <f t="shared" si="80"/>
        <v>0.16970278044103548</v>
      </c>
      <c r="AE275" s="12" t="s">
        <v>287</v>
      </c>
      <c r="AF275" s="16">
        <v>432</v>
      </c>
      <c r="AG275" s="15">
        <f t="shared" si="66"/>
        <v>0.10354745925215723</v>
      </c>
      <c r="AH275" s="12" t="s">
        <v>273</v>
      </c>
      <c r="AI275" s="13">
        <v>183</v>
      </c>
      <c r="AJ275" s="15">
        <f t="shared" si="78"/>
        <v>4.3863854266538833E-2</v>
      </c>
      <c r="AN275" s="13">
        <v>7829910</v>
      </c>
      <c r="AO275" s="13">
        <v>3216</v>
      </c>
      <c r="AP275" s="12" t="s">
        <v>288</v>
      </c>
      <c r="AQ275" s="13">
        <v>0</v>
      </c>
      <c r="AR275" s="20">
        <v>0</v>
      </c>
      <c r="AS275" s="20">
        <v>82.01</v>
      </c>
      <c r="AT275" s="20">
        <v>45.22</v>
      </c>
    </row>
    <row r="276" spans="3:46" x14ac:dyDescent="0.15">
      <c r="C276" s="12">
        <v>1</v>
      </c>
      <c r="D276" s="22">
        <v>401</v>
      </c>
      <c r="E276" s="22"/>
      <c r="F276" s="49" t="s">
        <v>2002</v>
      </c>
      <c r="G276" s="25">
        <v>4</v>
      </c>
      <c r="H276" s="25">
        <v>423</v>
      </c>
      <c r="I276" s="25"/>
      <c r="J276" s="22">
        <v>4423</v>
      </c>
      <c r="K276" s="22">
        <v>40</v>
      </c>
      <c r="L276" s="22">
        <v>1</v>
      </c>
      <c r="M276" s="47" t="s">
        <v>2445</v>
      </c>
      <c r="N276" s="22" t="s">
        <v>260</v>
      </c>
      <c r="O276" s="22" t="s">
        <v>2368</v>
      </c>
      <c r="P276" s="22"/>
      <c r="Q276" s="23">
        <v>51591</v>
      </c>
      <c r="R276" s="23">
        <v>39834</v>
      </c>
      <c r="S276" s="23">
        <v>25009</v>
      </c>
      <c r="T276" s="23">
        <v>7275</v>
      </c>
      <c r="U276" s="23">
        <v>15152</v>
      </c>
      <c r="V276" s="23">
        <v>7275</v>
      </c>
      <c r="W276" s="55">
        <f t="shared" si="75"/>
        <v>0.77211141478164791</v>
      </c>
      <c r="X276" s="55">
        <f t="shared" si="76"/>
        <v>0.6058618897197009</v>
      </c>
      <c r="Y276" s="26">
        <f t="shared" si="77"/>
        <v>0.70910472229997201</v>
      </c>
      <c r="Z276" s="26">
        <f t="shared" si="79"/>
        <v>0.51986536430834218</v>
      </c>
      <c r="AA276" s="26"/>
      <c r="AB276" s="22" t="s">
        <v>261</v>
      </c>
      <c r="AC276" s="32">
        <v>12091</v>
      </c>
      <c r="AD276" s="26">
        <f t="shared" si="80"/>
        <v>0.48346595225718741</v>
      </c>
      <c r="AE276" s="22" t="s">
        <v>287</v>
      </c>
      <c r="AF276" s="24">
        <v>2119</v>
      </c>
      <c r="AG276" s="26">
        <f t="shared" si="66"/>
        <v>8.4729497380942861E-2</v>
      </c>
      <c r="AH276" s="22" t="s">
        <v>289</v>
      </c>
      <c r="AI276" s="13">
        <v>730</v>
      </c>
      <c r="AJ276" s="15">
        <f t="shared" si="78"/>
        <v>2.9189491782958134E-2</v>
      </c>
      <c r="AN276" s="13">
        <v>71943779</v>
      </c>
      <c r="AO276" s="13">
        <v>22006</v>
      </c>
      <c r="AP276" s="12" t="s">
        <v>274</v>
      </c>
      <c r="AQ276" s="13">
        <v>36121</v>
      </c>
      <c r="AR276" s="20">
        <v>5.6</v>
      </c>
      <c r="AS276" s="20">
        <v>49.18</v>
      </c>
      <c r="AT276" s="20">
        <v>27.23</v>
      </c>
    </row>
    <row r="277" spans="3:46" x14ac:dyDescent="0.15">
      <c r="C277" s="12">
        <v>1</v>
      </c>
      <c r="D277" s="22">
        <v>401</v>
      </c>
      <c r="E277" s="22"/>
      <c r="F277" s="49" t="s">
        <v>2002</v>
      </c>
      <c r="G277" s="25">
        <v>4</v>
      </c>
      <c r="H277" s="25">
        <v>424</v>
      </c>
      <c r="I277" s="25"/>
      <c r="J277" s="22">
        <v>4424</v>
      </c>
      <c r="K277" s="22">
        <v>40</v>
      </c>
      <c r="L277" s="22">
        <v>2</v>
      </c>
      <c r="M277" s="47" t="s">
        <v>2445</v>
      </c>
      <c r="N277" s="22" t="s">
        <v>260</v>
      </c>
      <c r="O277" s="22" t="s">
        <v>289</v>
      </c>
      <c r="P277" s="22"/>
      <c r="Q277" s="23">
        <v>5703</v>
      </c>
      <c r="R277" s="23">
        <v>9911</v>
      </c>
      <c r="S277" s="23">
        <v>2951</v>
      </c>
      <c r="T277" s="23">
        <v>1394</v>
      </c>
      <c r="U277" s="23">
        <v>7335</v>
      </c>
      <c r="V277" s="23">
        <v>1394</v>
      </c>
      <c r="W277" s="55">
        <f t="shared" si="75"/>
        <v>1.7378572681045064</v>
      </c>
      <c r="X277" s="55">
        <f t="shared" si="76"/>
        <v>2.4855981023381903</v>
      </c>
      <c r="Y277" s="26">
        <f t="shared" si="77"/>
        <v>0.52761775669264654</v>
      </c>
      <c r="Z277" s="26">
        <f t="shared" si="79"/>
        <v>0.80995228357191551</v>
      </c>
      <c r="AA277" s="26"/>
      <c r="AB277" s="22" t="s">
        <v>287</v>
      </c>
      <c r="AC277" s="32">
        <v>544</v>
      </c>
      <c r="AD277" s="26">
        <f t="shared" si="80"/>
        <v>0.18434429007116232</v>
      </c>
      <c r="AE277" s="22" t="s">
        <v>261</v>
      </c>
      <c r="AF277" s="24">
        <v>409</v>
      </c>
      <c r="AG277" s="26">
        <f t="shared" si="66"/>
        <v>0.13859708573364962</v>
      </c>
      <c r="AH277" s="22" t="s">
        <v>273</v>
      </c>
      <c r="AI277" s="13">
        <v>166</v>
      </c>
      <c r="AJ277" s="15">
        <f t="shared" si="78"/>
        <v>5.6252117926126735E-2</v>
      </c>
      <c r="AN277" s="13">
        <v>5615597</v>
      </c>
      <c r="AO277" s="13">
        <v>2248</v>
      </c>
      <c r="AP277" s="12" t="s">
        <v>289</v>
      </c>
      <c r="AQ277" s="13">
        <v>0</v>
      </c>
      <c r="AR277" s="20">
        <v>0</v>
      </c>
      <c r="AS277" s="20">
        <v>60.32</v>
      </c>
      <c r="AT277" s="20">
        <v>30.82</v>
      </c>
    </row>
    <row r="278" spans="3:46" x14ac:dyDescent="0.15">
      <c r="C278" s="22">
        <v>0</v>
      </c>
      <c r="D278" s="22">
        <v>402</v>
      </c>
      <c r="E278" s="22"/>
      <c r="F278" s="49" t="s">
        <v>2003</v>
      </c>
      <c r="G278" s="25">
        <v>4</v>
      </c>
      <c r="H278" s="25">
        <v>202</v>
      </c>
      <c r="I278" s="25"/>
      <c r="J278" s="22">
        <v>4202</v>
      </c>
      <c r="K278" s="22">
        <v>41</v>
      </c>
      <c r="L278" s="22">
        <v>0</v>
      </c>
      <c r="M278" s="47" t="s">
        <v>2447</v>
      </c>
      <c r="N278" s="22" t="s">
        <v>260</v>
      </c>
      <c r="O278" s="22" t="s">
        <v>262</v>
      </c>
      <c r="P278" s="22"/>
      <c r="Q278" s="23">
        <v>147214</v>
      </c>
      <c r="R278" s="23">
        <v>151378</v>
      </c>
      <c r="S278" s="23">
        <v>67457</v>
      </c>
      <c r="T278" s="23">
        <v>55485</v>
      </c>
      <c r="U278" s="23">
        <v>71940</v>
      </c>
      <c r="V278" s="23">
        <v>55485</v>
      </c>
      <c r="W278" s="55">
        <f t="shared" si="75"/>
        <v>1.028285353295203</v>
      </c>
      <c r="X278" s="55">
        <f t="shared" si="76"/>
        <v>1.0664571504810472</v>
      </c>
      <c r="Y278" s="26">
        <f t="shared" si="77"/>
        <v>0.17747602176201135</v>
      </c>
      <c r="Z278" s="26">
        <f t="shared" si="79"/>
        <v>0.22873227689741452</v>
      </c>
      <c r="AA278" s="26"/>
      <c r="AB278" s="22" t="s">
        <v>272</v>
      </c>
      <c r="AC278" s="32">
        <v>2917</v>
      </c>
      <c r="AD278" s="26">
        <f t="shared" si="80"/>
        <v>4.3242361800850913E-2</v>
      </c>
      <c r="AE278" s="22" t="s">
        <v>294</v>
      </c>
      <c r="AF278" s="24">
        <v>2028</v>
      </c>
      <c r="AG278" s="26">
        <f t="shared" si="66"/>
        <v>3.0063596068606667E-2</v>
      </c>
      <c r="AH278" s="22" t="s">
        <v>261</v>
      </c>
      <c r="AI278" s="13">
        <v>1704</v>
      </c>
      <c r="AJ278" s="15">
        <f t="shared" si="78"/>
        <v>2.5260536341669509E-2</v>
      </c>
      <c r="AN278" s="13">
        <v>155216612</v>
      </c>
      <c r="AO278" s="13">
        <v>53928</v>
      </c>
      <c r="AP278" s="12" t="s">
        <v>262</v>
      </c>
      <c r="AQ278" s="13">
        <v>79059</v>
      </c>
      <c r="AR278" s="20">
        <v>20.89</v>
      </c>
      <c r="AS278" s="20">
        <v>554.58000000000004</v>
      </c>
      <c r="AT278" s="20">
        <v>240.87</v>
      </c>
    </row>
    <row r="279" spans="3:46" x14ac:dyDescent="0.15">
      <c r="C279" s="22">
        <v>1</v>
      </c>
      <c r="D279" s="22">
        <v>402</v>
      </c>
      <c r="E279" s="22"/>
      <c r="F279" s="49" t="s">
        <v>2003</v>
      </c>
      <c r="G279" s="25">
        <v>4</v>
      </c>
      <c r="H279" s="25">
        <v>214</v>
      </c>
      <c r="I279" s="25"/>
      <c r="J279" s="22">
        <v>4214</v>
      </c>
      <c r="K279" s="22">
        <v>41</v>
      </c>
      <c r="L279" s="22">
        <v>1</v>
      </c>
      <c r="M279" s="47" t="s">
        <v>2447</v>
      </c>
      <c r="N279" s="22" t="s">
        <v>260</v>
      </c>
      <c r="O279" s="22" t="s">
        <v>272</v>
      </c>
      <c r="P279" s="22"/>
      <c r="Q279" s="23">
        <v>39503</v>
      </c>
      <c r="R279" s="23">
        <v>33929</v>
      </c>
      <c r="S279" s="23">
        <v>18562</v>
      </c>
      <c r="T279" s="23">
        <v>8979</v>
      </c>
      <c r="U279" s="23">
        <v>13938</v>
      </c>
      <c r="V279" s="23">
        <v>8979</v>
      </c>
      <c r="W279" s="55">
        <f t="shared" si="75"/>
        <v>0.85889679264865959</v>
      </c>
      <c r="X279" s="55">
        <f t="shared" si="76"/>
        <v>0.7508889128326689</v>
      </c>
      <c r="Y279" s="26">
        <f t="shared" si="77"/>
        <v>0.51626979851309129</v>
      </c>
      <c r="Z279" s="26">
        <f t="shared" si="79"/>
        <v>0.35578992681876881</v>
      </c>
      <c r="AA279" s="26"/>
      <c r="AB279" s="22" t="s">
        <v>262</v>
      </c>
      <c r="AC279" s="32">
        <v>3097</v>
      </c>
      <c r="AD279" s="26">
        <f t="shared" si="80"/>
        <v>0.16684624501670078</v>
      </c>
      <c r="AE279" s="22" t="s">
        <v>261</v>
      </c>
      <c r="AF279" s="24">
        <v>1225</v>
      </c>
      <c r="AG279" s="26">
        <f t="shared" si="66"/>
        <v>6.5995043637539053E-2</v>
      </c>
      <c r="AH279" s="22" t="s">
        <v>273</v>
      </c>
      <c r="AI279" s="13">
        <v>262</v>
      </c>
      <c r="AJ279" s="15">
        <f t="shared" si="78"/>
        <v>1.4114858312681822E-2</v>
      </c>
      <c r="AN279" s="13">
        <v>39080482</v>
      </c>
      <c r="AO279" s="13">
        <v>14236</v>
      </c>
      <c r="AP279" s="12" t="s">
        <v>272</v>
      </c>
      <c r="AQ279" s="13">
        <v>19350</v>
      </c>
      <c r="AR279" s="20">
        <v>3.43</v>
      </c>
      <c r="AS279" s="20">
        <v>101.36</v>
      </c>
      <c r="AT279" s="20">
        <v>71.53</v>
      </c>
    </row>
    <row r="280" spans="3:46" x14ac:dyDescent="0.15">
      <c r="C280" s="12">
        <v>1</v>
      </c>
      <c r="D280" s="22">
        <v>402</v>
      </c>
      <c r="E280" s="22"/>
      <c r="F280" s="49" t="s">
        <v>2003</v>
      </c>
      <c r="G280" s="25">
        <v>4</v>
      </c>
      <c r="H280" s="25">
        <v>581</v>
      </c>
      <c r="I280" s="25"/>
      <c r="J280" s="22">
        <v>4581</v>
      </c>
      <c r="K280" s="22">
        <v>41</v>
      </c>
      <c r="L280" s="22">
        <v>1</v>
      </c>
      <c r="M280" s="47" t="s">
        <v>2447</v>
      </c>
      <c r="N280" s="22" t="s">
        <v>260</v>
      </c>
      <c r="O280" s="22" t="s">
        <v>294</v>
      </c>
      <c r="P280" s="22"/>
      <c r="Q280" s="23">
        <v>6334</v>
      </c>
      <c r="R280" s="23">
        <v>8183</v>
      </c>
      <c r="S280" s="23">
        <v>3388</v>
      </c>
      <c r="T280" s="23">
        <v>2684</v>
      </c>
      <c r="U280" s="23">
        <v>5362</v>
      </c>
      <c r="V280" s="23">
        <v>2684</v>
      </c>
      <c r="W280" s="55">
        <f t="shared" si="75"/>
        <v>1.2919166403536471</v>
      </c>
      <c r="X280" s="55">
        <f t="shared" si="76"/>
        <v>1.5826446280991735</v>
      </c>
      <c r="Y280" s="26">
        <f t="shared" si="77"/>
        <v>0.20779220779220781</v>
      </c>
      <c r="Z280" s="26">
        <f t="shared" si="79"/>
        <v>0.49944050727340544</v>
      </c>
      <c r="AA280" s="26"/>
      <c r="AB280" s="22" t="s">
        <v>262</v>
      </c>
      <c r="AC280" s="32">
        <v>575</v>
      </c>
      <c r="AD280" s="26">
        <f t="shared" si="80"/>
        <v>0.16971664698937428</v>
      </c>
      <c r="AE280" s="22" t="s">
        <v>272</v>
      </c>
      <c r="AF280" s="24">
        <v>25</v>
      </c>
      <c r="AG280" s="26">
        <f t="shared" si="66"/>
        <v>7.3789846517119248E-3</v>
      </c>
      <c r="AH280" s="22"/>
      <c r="AJ280" s="15">
        <f t="shared" si="78"/>
        <v>0</v>
      </c>
      <c r="AN280" s="13">
        <v>6359556</v>
      </c>
      <c r="AO280" s="13">
        <v>2251</v>
      </c>
      <c r="AP280" s="12" t="s">
        <v>294</v>
      </c>
      <c r="AQ280" s="13">
        <v>0</v>
      </c>
      <c r="AR280" s="20">
        <v>0</v>
      </c>
      <c r="AS280" s="20">
        <v>65.349999999999994</v>
      </c>
      <c r="AT280" s="20">
        <v>8.86</v>
      </c>
    </row>
    <row r="281" spans="3:46" x14ac:dyDescent="0.15">
      <c r="C281" s="22">
        <v>0</v>
      </c>
      <c r="D281" s="22">
        <v>403</v>
      </c>
      <c r="E281" s="22"/>
      <c r="F281" s="49" t="s">
        <v>2009</v>
      </c>
      <c r="G281" s="25">
        <v>4</v>
      </c>
      <c r="H281" s="25">
        <v>215</v>
      </c>
      <c r="I281" s="25"/>
      <c r="J281" s="22">
        <v>4215</v>
      </c>
      <c r="K281" s="22">
        <v>44</v>
      </c>
      <c r="L281" s="22">
        <v>0</v>
      </c>
      <c r="M281" s="47" t="s">
        <v>2448</v>
      </c>
      <c r="N281" s="22" t="s">
        <v>260</v>
      </c>
      <c r="O281" s="22" t="s">
        <v>273</v>
      </c>
      <c r="P281" s="22"/>
      <c r="Q281" s="23">
        <v>133391</v>
      </c>
      <c r="R281" s="23">
        <v>129985</v>
      </c>
      <c r="S281" s="23">
        <v>65942</v>
      </c>
      <c r="T281" s="23">
        <v>46596</v>
      </c>
      <c r="U281" s="23">
        <v>62994</v>
      </c>
      <c r="V281" s="23">
        <v>46596</v>
      </c>
      <c r="W281" s="55">
        <f t="shared" si="75"/>
        <v>0.97446604343621379</v>
      </c>
      <c r="X281" s="55">
        <f t="shared" si="76"/>
        <v>0.95529404628309722</v>
      </c>
      <c r="Y281" s="26">
        <f t="shared" si="77"/>
        <v>0.29337903005671651</v>
      </c>
      <c r="Z281" s="26">
        <f t="shared" si="79"/>
        <v>0.26031050576245357</v>
      </c>
      <c r="AA281" s="26"/>
      <c r="AB281" s="22" t="s">
        <v>261</v>
      </c>
      <c r="AC281" s="32">
        <v>4337</v>
      </c>
      <c r="AD281" s="26">
        <f t="shared" si="80"/>
        <v>6.5769919019744619E-2</v>
      </c>
      <c r="AE281" s="22" t="s">
        <v>291</v>
      </c>
      <c r="AF281" s="24">
        <v>2140</v>
      </c>
      <c r="AG281" s="26">
        <f t="shared" si="66"/>
        <v>3.2452761517697368E-2</v>
      </c>
      <c r="AH281" s="22" t="s">
        <v>293</v>
      </c>
      <c r="AI281" s="13">
        <v>1954</v>
      </c>
      <c r="AJ281" s="15">
        <f t="shared" si="78"/>
        <v>2.9632100937187225E-2</v>
      </c>
      <c r="AN281" s="13">
        <v>145908463</v>
      </c>
      <c r="AO281" s="13">
        <v>54586</v>
      </c>
      <c r="AP281" s="12" t="s">
        <v>273</v>
      </c>
      <c r="AQ281" s="13">
        <v>37903</v>
      </c>
      <c r="AR281" s="20">
        <v>7.86</v>
      </c>
      <c r="AS281" s="20">
        <v>796.76</v>
      </c>
      <c r="AT281" s="20">
        <v>373.76</v>
      </c>
    </row>
    <row r="282" spans="3:46" x14ac:dyDescent="0.15">
      <c r="C282" s="12">
        <v>1</v>
      </c>
      <c r="D282" s="22">
        <v>403</v>
      </c>
      <c r="E282" s="22"/>
      <c r="F282" s="49" t="s">
        <v>2009</v>
      </c>
      <c r="G282" s="25">
        <v>4</v>
      </c>
      <c r="H282" s="25">
        <v>444</v>
      </c>
      <c r="I282" s="25"/>
      <c r="J282" s="22">
        <v>4444</v>
      </c>
      <c r="K282" s="22">
        <v>44</v>
      </c>
      <c r="L282" s="22">
        <v>2</v>
      </c>
      <c r="M282" s="47" t="s">
        <v>2448</v>
      </c>
      <c r="N282" s="22" t="s">
        <v>260</v>
      </c>
      <c r="O282" s="22" t="s">
        <v>290</v>
      </c>
      <c r="P282" s="22"/>
      <c r="Q282" s="23">
        <v>7238</v>
      </c>
      <c r="R282" s="23">
        <v>6547</v>
      </c>
      <c r="S282" s="23">
        <v>3827</v>
      </c>
      <c r="T282" s="23">
        <v>1814</v>
      </c>
      <c r="U282" s="23">
        <v>3228</v>
      </c>
      <c r="V282" s="23">
        <v>1814</v>
      </c>
      <c r="W282" s="55">
        <f t="shared" si="75"/>
        <v>0.90453163857419172</v>
      </c>
      <c r="X282" s="55">
        <f t="shared" si="76"/>
        <v>0.84348053305461201</v>
      </c>
      <c r="Y282" s="26">
        <f t="shared" si="77"/>
        <v>0.52599947739743924</v>
      </c>
      <c r="Z282" s="26">
        <f t="shared" si="79"/>
        <v>0.43804213135068154</v>
      </c>
      <c r="AA282" s="26"/>
      <c r="AB282" s="22" t="s">
        <v>291</v>
      </c>
      <c r="AC282" s="32">
        <v>640</v>
      </c>
      <c r="AD282" s="26">
        <f t="shared" si="80"/>
        <v>0.16723281944081525</v>
      </c>
      <c r="AE282" s="22" t="s">
        <v>273</v>
      </c>
      <c r="AF282" s="24">
        <v>541</v>
      </c>
      <c r="AG282" s="26">
        <f t="shared" si="66"/>
        <v>0.14136399268356414</v>
      </c>
      <c r="AH282" s="22" t="s">
        <v>287</v>
      </c>
      <c r="AI282" s="13">
        <v>220</v>
      </c>
      <c r="AJ282" s="15">
        <f t="shared" si="78"/>
        <v>5.7486281682780242E-2</v>
      </c>
      <c r="AN282" s="13">
        <v>6647631</v>
      </c>
      <c r="AO282" s="13">
        <v>2795</v>
      </c>
      <c r="AP282" s="12" t="s">
        <v>290</v>
      </c>
      <c r="AQ282" s="13">
        <v>0</v>
      </c>
      <c r="AR282" s="20">
        <v>0</v>
      </c>
      <c r="AS282" s="20">
        <v>109.28</v>
      </c>
      <c r="AT282" s="20">
        <v>46.56</v>
      </c>
    </row>
    <row r="283" spans="3:46" x14ac:dyDescent="0.15">
      <c r="C283" s="12">
        <v>1</v>
      </c>
      <c r="D283" s="22">
        <v>403</v>
      </c>
      <c r="E283" s="22"/>
      <c r="F283" s="49" t="s">
        <v>2009</v>
      </c>
      <c r="G283" s="25">
        <v>4</v>
      </c>
      <c r="H283" s="25">
        <v>445</v>
      </c>
      <c r="I283" s="25"/>
      <c r="J283" s="22">
        <v>4445</v>
      </c>
      <c r="K283" s="22">
        <v>44</v>
      </c>
      <c r="L283" s="22">
        <v>1</v>
      </c>
      <c r="M283" s="47" t="s">
        <v>2448</v>
      </c>
      <c r="N283" s="22" t="s">
        <v>260</v>
      </c>
      <c r="O283" s="22" t="s">
        <v>291</v>
      </c>
      <c r="P283" s="22"/>
      <c r="Q283" s="23">
        <v>23743</v>
      </c>
      <c r="R283" s="23">
        <v>22591</v>
      </c>
      <c r="S283" s="23">
        <v>12266</v>
      </c>
      <c r="T283" s="23">
        <v>7833</v>
      </c>
      <c r="U283" s="23">
        <v>11545</v>
      </c>
      <c r="V283" s="23">
        <v>7833</v>
      </c>
      <c r="W283" s="55">
        <f t="shared" si="75"/>
        <v>0.95148043633913149</v>
      </c>
      <c r="X283" s="55">
        <f t="shared" si="76"/>
        <v>0.94121963150171206</v>
      </c>
      <c r="Y283" s="26">
        <f t="shared" si="77"/>
        <v>0.36140551116908526</v>
      </c>
      <c r="Z283" s="26">
        <f t="shared" si="79"/>
        <v>0.32152446946730184</v>
      </c>
      <c r="AA283" s="26"/>
      <c r="AB283" s="22" t="s">
        <v>273</v>
      </c>
      <c r="AC283" s="32">
        <v>2127</v>
      </c>
      <c r="AD283" s="26">
        <f t="shared" si="80"/>
        <v>0.17340616337844447</v>
      </c>
      <c r="AE283" s="22" t="s">
        <v>290</v>
      </c>
      <c r="AF283" s="24">
        <v>523</v>
      </c>
      <c r="AG283" s="26">
        <f t="shared" ref="AG283:AG346" si="81">AF283/$S283</f>
        <v>4.263818685798141E-2</v>
      </c>
      <c r="AH283" s="22" t="s">
        <v>261</v>
      </c>
      <c r="AI283" s="13">
        <v>496</v>
      </c>
      <c r="AJ283" s="15">
        <f t="shared" si="78"/>
        <v>4.0436980270666882E-2</v>
      </c>
      <c r="AN283" s="13">
        <v>23407732</v>
      </c>
      <c r="AO283" s="13">
        <v>9533</v>
      </c>
      <c r="AP283" s="12" t="s">
        <v>291</v>
      </c>
      <c r="AQ283" s="13">
        <v>0</v>
      </c>
      <c r="AR283" s="20">
        <v>0</v>
      </c>
      <c r="AS283" s="20">
        <v>460.67</v>
      </c>
      <c r="AT283" s="20">
        <v>131.03</v>
      </c>
    </row>
    <row r="284" spans="3:46" x14ac:dyDescent="0.15">
      <c r="C284" s="12">
        <v>1</v>
      </c>
      <c r="D284" s="22">
        <v>403</v>
      </c>
      <c r="E284" s="22"/>
      <c r="F284" s="49" t="s">
        <v>2009</v>
      </c>
      <c r="G284" s="25">
        <v>4</v>
      </c>
      <c r="H284" s="25">
        <v>501</v>
      </c>
      <c r="I284" s="25"/>
      <c r="J284" s="22">
        <v>4501</v>
      </c>
      <c r="K284" s="22">
        <v>44</v>
      </c>
      <c r="L284" s="22">
        <v>1</v>
      </c>
      <c r="M284" s="47" t="s">
        <v>2448</v>
      </c>
      <c r="N284" s="22" t="s">
        <v>260</v>
      </c>
      <c r="O284" s="22" t="s">
        <v>292</v>
      </c>
      <c r="P284" s="22"/>
      <c r="Q284" s="23">
        <v>16701</v>
      </c>
      <c r="R284" s="23">
        <v>15333</v>
      </c>
      <c r="S284" s="23">
        <v>8169</v>
      </c>
      <c r="T284" s="23">
        <v>4054</v>
      </c>
      <c r="U284" s="23">
        <v>6995</v>
      </c>
      <c r="V284" s="23">
        <v>4054</v>
      </c>
      <c r="W284" s="55">
        <f t="shared" si="75"/>
        <v>0.91808873720136519</v>
      </c>
      <c r="X284" s="55">
        <f t="shared" si="76"/>
        <v>0.85628595911372263</v>
      </c>
      <c r="Y284" s="26">
        <f t="shared" si="77"/>
        <v>0.50373362712694336</v>
      </c>
      <c r="Z284" s="26">
        <f t="shared" si="79"/>
        <v>0.42044317369549677</v>
      </c>
      <c r="AA284" s="26"/>
      <c r="AB284" s="22" t="s">
        <v>273</v>
      </c>
      <c r="AC284" s="32">
        <v>1229</v>
      </c>
      <c r="AD284" s="26">
        <f t="shared" si="80"/>
        <v>0.15044681111519156</v>
      </c>
      <c r="AE284" s="22" t="s">
        <v>262</v>
      </c>
      <c r="AF284" s="24">
        <v>822</v>
      </c>
      <c r="AG284" s="26">
        <f t="shared" si="81"/>
        <v>0.10062431142122659</v>
      </c>
      <c r="AH284" s="22" t="s">
        <v>293</v>
      </c>
      <c r="AI284" s="13">
        <v>607</v>
      </c>
      <c r="AJ284" s="15">
        <f t="shared" si="78"/>
        <v>7.4305300526380222E-2</v>
      </c>
      <c r="AN284" s="13">
        <v>14894615</v>
      </c>
      <c r="AO284" s="13">
        <v>6310</v>
      </c>
      <c r="AP284" s="12" t="s">
        <v>292</v>
      </c>
      <c r="AQ284" s="13">
        <v>0</v>
      </c>
      <c r="AR284" s="20">
        <v>0</v>
      </c>
      <c r="AS284" s="20">
        <v>82.16</v>
      </c>
      <c r="AT284" s="20">
        <v>59.34</v>
      </c>
    </row>
    <row r="285" spans="3:46" x14ac:dyDescent="0.15">
      <c r="C285" s="12">
        <v>1</v>
      </c>
      <c r="D285" s="22">
        <v>403</v>
      </c>
      <c r="E285" s="22"/>
      <c r="F285" s="49" t="s">
        <v>2009</v>
      </c>
      <c r="G285" s="25">
        <v>4</v>
      </c>
      <c r="H285" s="25">
        <v>505</v>
      </c>
      <c r="I285" s="25"/>
      <c r="J285" s="22">
        <v>4505</v>
      </c>
      <c r="K285" s="22">
        <v>44</v>
      </c>
      <c r="L285" s="22">
        <v>1</v>
      </c>
      <c r="M285" s="47" t="s">
        <v>2448</v>
      </c>
      <c r="N285" s="22" t="s">
        <v>260</v>
      </c>
      <c r="O285" s="22" t="s">
        <v>293</v>
      </c>
      <c r="P285" s="22"/>
      <c r="Q285" s="23">
        <v>24852</v>
      </c>
      <c r="R285" s="23">
        <v>21344</v>
      </c>
      <c r="S285" s="23">
        <v>12192</v>
      </c>
      <c r="T285" s="23">
        <v>5173</v>
      </c>
      <c r="U285" s="23">
        <v>8984</v>
      </c>
      <c r="V285" s="23">
        <v>5173</v>
      </c>
      <c r="W285" s="55">
        <f t="shared" si="75"/>
        <v>0.85884435860292929</v>
      </c>
      <c r="X285" s="55">
        <f t="shared" si="76"/>
        <v>0.73687664041994749</v>
      </c>
      <c r="Y285" s="26">
        <f t="shared" si="77"/>
        <v>0.57570538057742782</v>
      </c>
      <c r="Z285" s="26">
        <f t="shared" si="79"/>
        <v>0.42419857524487981</v>
      </c>
      <c r="AA285" s="26"/>
      <c r="AB285" s="22" t="s">
        <v>273</v>
      </c>
      <c r="AC285" s="32">
        <v>2964</v>
      </c>
      <c r="AD285" s="26">
        <f t="shared" si="80"/>
        <v>0.24311023622047245</v>
      </c>
      <c r="AE285" s="22" t="s">
        <v>261</v>
      </c>
      <c r="AF285" s="24">
        <v>1085</v>
      </c>
      <c r="AG285" s="26">
        <f t="shared" si="81"/>
        <v>8.899278215223097E-2</v>
      </c>
      <c r="AH285" s="22" t="s">
        <v>292</v>
      </c>
      <c r="AI285" s="13">
        <v>651</v>
      </c>
      <c r="AJ285" s="15">
        <f t="shared" si="78"/>
        <v>5.3395669291338585E-2</v>
      </c>
      <c r="AN285" s="13">
        <v>25609489</v>
      </c>
      <c r="AO285" s="13">
        <v>10052</v>
      </c>
      <c r="AP285" s="12" t="s">
        <v>293</v>
      </c>
      <c r="AQ285" s="13">
        <v>0</v>
      </c>
      <c r="AR285" s="20">
        <v>0</v>
      </c>
      <c r="AS285" s="20">
        <v>74.95</v>
      </c>
      <c r="AT285" s="20">
        <v>74.819999999999993</v>
      </c>
    </row>
    <row r="286" spans="3:46" x14ac:dyDescent="0.15">
      <c r="C286" s="22">
        <v>0</v>
      </c>
      <c r="D286" s="22">
        <v>404</v>
      </c>
      <c r="E286" s="22"/>
      <c r="F286" s="49" t="s">
        <v>2004</v>
      </c>
      <c r="G286" s="25">
        <v>4</v>
      </c>
      <c r="H286" s="25">
        <v>205</v>
      </c>
      <c r="I286" s="25"/>
      <c r="J286" s="22">
        <v>4205</v>
      </c>
      <c r="K286" s="22">
        <v>42</v>
      </c>
      <c r="L286" s="22">
        <v>0</v>
      </c>
      <c r="M286" s="47" t="s">
        <v>2449</v>
      </c>
      <c r="N286" s="22" t="s">
        <v>260</v>
      </c>
      <c r="O286" s="22" t="s">
        <v>264</v>
      </c>
      <c r="P286" s="22"/>
      <c r="Q286" s="23">
        <v>64988</v>
      </c>
      <c r="R286" s="23">
        <v>66333</v>
      </c>
      <c r="S286" s="23">
        <v>29098</v>
      </c>
      <c r="T286" s="23">
        <v>26401</v>
      </c>
      <c r="U286" s="23">
        <v>30399</v>
      </c>
      <c r="V286" s="23">
        <v>26401</v>
      </c>
      <c r="W286" s="55">
        <f t="shared" si="75"/>
        <v>1.0206961285160336</v>
      </c>
      <c r="X286" s="55">
        <f t="shared" si="76"/>
        <v>1.0447109766994296</v>
      </c>
      <c r="Y286" s="26">
        <f t="shared" si="77"/>
        <v>9.268678259674204E-2</v>
      </c>
      <c r="Z286" s="26">
        <f t="shared" si="79"/>
        <v>0.13151748412776737</v>
      </c>
      <c r="AA286" s="26"/>
      <c r="AB286" s="22" t="s">
        <v>295</v>
      </c>
      <c r="AC286" s="32">
        <v>437</v>
      </c>
      <c r="AD286" s="26">
        <f t="shared" si="80"/>
        <v>1.5018214310261874E-2</v>
      </c>
      <c r="AE286" s="22" t="s">
        <v>2321</v>
      </c>
      <c r="AF286" s="24">
        <v>408</v>
      </c>
      <c r="AG286" s="26">
        <f t="shared" si="81"/>
        <v>1.4021582239329164E-2</v>
      </c>
      <c r="AH286" s="22"/>
      <c r="AJ286" s="15">
        <f t="shared" si="78"/>
        <v>0</v>
      </c>
      <c r="AN286" s="13">
        <v>67004465</v>
      </c>
      <c r="AO286" s="13">
        <v>24849</v>
      </c>
      <c r="AP286" s="12" t="s">
        <v>264</v>
      </c>
      <c r="AQ286" s="13">
        <v>11733</v>
      </c>
      <c r="AR286" s="20">
        <v>3.02</v>
      </c>
      <c r="AS286" s="20">
        <v>332.44</v>
      </c>
      <c r="AT286" s="20">
        <v>91.96</v>
      </c>
    </row>
    <row r="287" spans="3:46" x14ac:dyDescent="0.15">
      <c r="C287" s="22">
        <v>0</v>
      </c>
      <c r="D287" s="22">
        <v>405</v>
      </c>
      <c r="E287" s="22"/>
      <c r="F287" s="49" t="s">
        <v>2005</v>
      </c>
      <c r="G287" s="25">
        <v>4</v>
      </c>
      <c r="H287" s="25">
        <v>206</v>
      </c>
      <c r="I287" s="25"/>
      <c r="J287" s="22">
        <v>4206</v>
      </c>
      <c r="K287" s="22">
        <v>43</v>
      </c>
      <c r="L287" s="22">
        <v>0</v>
      </c>
      <c r="M287" s="47" t="s">
        <v>2446</v>
      </c>
      <c r="N287" s="22" t="s">
        <v>260</v>
      </c>
      <c r="O287" s="22" t="s">
        <v>265</v>
      </c>
      <c r="P287" s="22"/>
      <c r="Q287" s="23">
        <v>35272</v>
      </c>
      <c r="R287" s="23">
        <v>34701</v>
      </c>
      <c r="S287" s="23">
        <v>16667</v>
      </c>
      <c r="T287" s="23">
        <v>10790</v>
      </c>
      <c r="U287" s="23">
        <v>15864</v>
      </c>
      <c r="V287" s="23">
        <v>10790</v>
      </c>
      <c r="W287" s="55">
        <f t="shared" si="75"/>
        <v>0.98381152188704923</v>
      </c>
      <c r="X287" s="55">
        <f t="shared" si="76"/>
        <v>0.95182096358072843</v>
      </c>
      <c r="Y287" s="26">
        <f t="shared" si="77"/>
        <v>0.35261294774104518</v>
      </c>
      <c r="Z287" s="26">
        <f t="shared" si="79"/>
        <v>0.3198436712052446</v>
      </c>
      <c r="AA287" s="26"/>
      <c r="AB287" s="22" t="s">
        <v>261</v>
      </c>
      <c r="AC287" s="32">
        <v>1160</v>
      </c>
      <c r="AD287" s="26">
        <f t="shared" si="80"/>
        <v>6.9598608027839445E-2</v>
      </c>
      <c r="AE287" s="22" t="s">
        <v>275</v>
      </c>
      <c r="AF287" s="24">
        <v>900</v>
      </c>
      <c r="AG287" s="26">
        <f t="shared" si="81"/>
        <v>5.3998920021599568E-2</v>
      </c>
      <c r="AH287" s="22" t="s">
        <v>277</v>
      </c>
      <c r="AI287" s="13">
        <v>676</v>
      </c>
      <c r="AJ287" s="15">
        <f t="shared" si="78"/>
        <v>4.0559188816223675E-2</v>
      </c>
      <c r="AN287" s="13">
        <v>37007704</v>
      </c>
      <c r="AO287" s="13">
        <v>14594</v>
      </c>
      <c r="AP287" s="12" t="s">
        <v>265</v>
      </c>
      <c r="AQ287" s="13">
        <v>12478</v>
      </c>
      <c r="AR287" s="20">
        <v>3.93</v>
      </c>
      <c r="AS287" s="20">
        <v>286.48</v>
      </c>
      <c r="AT287" s="20">
        <v>92.31</v>
      </c>
    </row>
    <row r="288" spans="3:46" x14ac:dyDescent="0.15">
      <c r="C288" s="22">
        <v>1</v>
      </c>
      <c r="D288" s="22">
        <v>405</v>
      </c>
      <c r="E288" s="22"/>
      <c r="F288" s="49" t="s">
        <v>2005</v>
      </c>
      <c r="G288" s="25">
        <v>4</v>
      </c>
      <c r="H288" s="25">
        <v>301</v>
      </c>
      <c r="I288" s="25"/>
      <c r="J288" s="22">
        <v>4301</v>
      </c>
      <c r="K288" s="22">
        <v>43</v>
      </c>
      <c r="L288" s="22">
        <v>1</v>
      </c>
      <c r="M288" s="47" t="s">
        <v>2446</v>
      </c>
      <c r="N288" s="22" t="s">
        <v>260</v>
      </c>
      <c r="O288" s="22" t="s">
        <v>275</v>
      </c>
      <c r="P288" s="22"/>
      <c r="Q288" s="23">
        <v>12316</v>
      </c>
      <c r="R288" s="23">
        <v>12105</v>
      </c>
      <c r="S288" s="23">
        <v>6165</v>
      </c>
      <c r="T288" s="23">
        <v>3359</v>
      </c>
      <c r="U288" s="23">
        <v>6231</v>
      </c>
      <c r="V288" s="23">
        <v>3359</v>
      </c>
      <c r="W288" s="55">
        <f t="shared" si="75"/>
        <v>0.98286781422539782</v>
      </c>
      <c r="X288" s="55">
        <f t="shared" si="76"/>
        <v>1.0107055961070559</v>
      </c>
      <c r="Y288" s="26">
        <f t="shared" si="77"/>
        <v>0.45515004055150038</v>
      </c>
      <c r="Z288" s="26">
        <f t="shared" si="79"/>
        <v>0.46092120044936608</v>
      </c>
      <c r="AA288" s="26"/>
      <c r="AB288" s="22" t="s">
        <v>265</v>
      </c>
      <c r="AC288" s="32">
        <v>787</v>
      </c>
      <c r="AD288" s="26">
        <f t="shared" si="80"/>
        <v>0.12765612327656123</v>
      </c>
      <c r="AE288" s="22" t="s">
        <v>261</v>
      </c>
      <c r="AF288" s="24">
        <v>370</v>
      </c>
      <c r="AG288" s="26">
        <f t="shared" si="81"/>
        <v>6.0016220600162207E-2</v>
      </c>
      <c r="AH288" s="22" t="s">
        <v>277</v>
      </c>
      <c r="AI288" s="13">
        <v>320</v>
      </c>
      <c r="AJ288" s="15">
        <f t="shared" ref="AJ288:AJ315" si="82">AI288/$S288</f>
        <v>5.1905920519059207E-2</v>
      </c>
      <c r="AN288" s="13">
        <v>11965477</v>
      </c>
      <c r="AO288" s="13">
        <v>4902</v>
      </c>
      <c r="AP288" s="12" t="s">
        <v>275</v>
      </c>
      <c r="AQ288" s="13">
        <v>0</v>
      </c>
      <c r="AR288" s="20">
        <v>0</v>
      </c>
      <c r="AS288" s="20">
        <v>152.83000000000001</v>
      </c>
      <c r="AT288" s="20">
        <v>66.95</v>
      </c>
    </row>
    <row r="289" spans="3:46" x14ac:dyDescent="0.15">
      <c r="C289" s="22">
        <v>0</v>
      </c>
      <c r="D289" s="22">
        <v>406</v>
      </c>
      <c r="E289" s="22"/>
      <c r="F289" s="49" t="s">
        <v>2006</v>
      </c>
      <c r="G289" s="25">
        <v>4</v>
      </c>
      <c r="H289" s="25">
        <v>208</v>
      </c>
      <c r="I289" s="25"/>
      <c r="J289" s="22">
        <v>4208</v>
      </c>
      <c r="K289" s="22"/>
      <c r="L289" s="22"/>
      <c r="M289" s="47"/>
      <c r="N289" s="22" t="s">
        <v>260</v>
      </c>
      <c r="O289" s="22" t="s">
        <v>267</v>
      </c>
      <c r="P289" s="22"/>
      <c r="Q289" s="23">
        <v>30180</v>
      </c>
      <c r="R289" s="23">
        <v>30836</v>
      </c>
      <c r="S289" s="23">
        <v>14408</v>
      </c>
      <c r="T289" s="23">
        <v>8213</v>
      </c>
      <c r="U289" s="23">
        <v>15541</v>
      </c>
      <c r="V289" s="23">
        <v>8213</v>
      </c>
      <c r="W289" s="55">
        <f t="shared" si="75"/>
        <v>1.0217362491716369</v>
      </c>
      <c r="X289" s="55">
        <f t="shared" si="76"/>
        <v>1.0786368684064409</v>
      </c>
      <c r="Y289" s="26">
        <f t="shared" si="77"/>
        <v>0.4299694614103276</v>
      </c>
      <c r="Z289" s="26">
        <f t="shared" si="79"/>
        <v>0.47152692876906249</v>
      </c>
      <c r="AA289" s="26"/>
      <c r="AB289" s="22" t="s">
        <v>279</v>
      </c>
      <c r="AC289" s="32">
        <v>961</v>
      </c>
      <c r="AD289" s="26">
        <f t="shared" si="80"/>
        <v>6.6699056079955577E-2</v>
      </c>
      <c r="AE289" s="22" t="s">
        <v>261</v>
      </c>
      <c r="AF289" s="24">
        <v>926</v>
      </c>
      <c r="AG289" s="26">
        <f t="shared" si="81"/>
        <v>6.4269850083287061E-2</v>
      </c>
      <c r="AH289" s="22" t="s">
        <v>281</v>
      </c>
      <c r="AI289" s="13">
        <v>778</v>
      </c>
      <c r="AJ289" s="15">
        <f t="shared" si="82"/>
        <v>5.3997779011660189E-2</v>
      </c>
      <c r="AN289" s="13">
        <v>32563754</v>
      </c>
      <c r="AO289" s="13">
        <v>12309</v>
      </c>
      <c r="AP289" s="12" t="s">
        <v>267</v>
      </c>
      <c r="AQ289" s="13">
        <v>6308</v>
      </c>
      <c r="AR289" s="20">
        <v>1.96</v>
      </c>
      <c r="AS289" s="20">
        <v>147.53</v>
      </c>
      <c r="AT289" s="20">
        <v>91.08</v>
      </c>
    </row>
    <row r="290" spans="3:46" x14ac:dyDescent="0.15">
      <c r="C290" s="22">
        <v>1</v>
      </c>
      <c r="D290" s="22">
        <v>406</v>
      </c>
      <c r="E290" s="22"/>
      <c r="F290" s="52" t="s">
        <v>2367</v>
      </c>
      <c r="G290" s="25">
        <v>4</v>
      </c>
      <c r="H290" s="25">
        <v>341</v>
      </c>
      <c r="I290" s="25"/>
      <c r="J290" s="22">
        <v>4341</v>
      </c>
      <c r="K290" s="22"/>
      <c r="L290" s="22"/>
      <c r="M290" s="47"/>
      <c r="N290" s="22" t="s">
        <v>260</v>
      </c>
      <c r="O290" s="22" t="s">
        <v>281</v>
      </c>
      <c r="P290" s="22"/>
      <c r="Q290" s="23">
        <v>13972</v>
      </c>
      <c r="R290" s="23">
        <v>12308</v>
      </c>
      <c r="S290" s="23">
        <v>6704</v>
      </c>
      <c r="T290" s="23">
        <v>3505</v>
      </c>
      <c r="U290" s="23">
        <v>5220</v>
      </c>
      <c r="V290" s="23">
        <v>3505</v>
      </c>
      <c r="W290" s="55">
        <f t="shared" si="75"/>
        <v>0.88090466647580878</v>
      </c>
      <c r="X290" s="55">
        <f t="shared" si="76"/>
        <v>0.77863961813842486</v>
      </c>
      <c r="Y290" s="26">
        <f t="shared" si="77"/>
        <v>0.4771778042959427</v>
      </c>
      <c r="Z290" s="26">
        <f t="shared" si="79"/>
        <v>0.32854406130268199</v>
      </c>
      <c r="AA290" s="26"/>
      <c r="AB290" s="22" t="s">
        <v>267</v>
      </c>
      <c r="AC290" s="32">
        <v>1240</v>
      </c>
      <c r="AD290" s="26">
        <f t="shared" si="80"/>
        <v>0.18496420047732698</v>
      </c>
      <c r="AE290" s="22" t="s">
        <v>261</v>
      </c>
      <c r="AF290" s="24">
        <v>259</v>
      </c>
      <c r="AG290" s="26">
        <f t="shared" si="81"/>
        <v>3.8633651551312646E-2</v>
      </c>
      <c r="AH290" s="22" t="s">
        <v>265</v>
      </c>
      <c r="AI290" s="13">
        <v>238</v>
      </c>
      <c r="AJ290" s="15">
        <f t="shared" si="82"/>
        <v>3.5501193317422436E-2</v>
      </c>
      <c r="AN290" s="13">
        <v>13590609</v>
      </c>
      <c r="AO290" s="13">
        <v>5508</v>
      </c>
      <c r="AP290" s="12" t="s">
        <v>281</v>
      </c>
      <c r="AQ290" s="13">
        <v>0</v>
      </c>
      <c r="AR290" s="20">
        <v>0</v>
      </c>
      <c r="AS290" s="20">
        <v>273.3</v>
      </c>
      <c r="AT290" s="20">
        <v>81.36</v>
      </c>
    </row>
    <row r="291" spans="3:46" x14ac:dyDescent="0.15">
      <c r="C291" s="22">
        <v>0</v>
      </c>
      <c r="D291" s="22">
        <v>407</v>
      </c>
      <c r="E291" s="22"/>
      <c r="F291" s="49" t="s">
        <v>2007</v>
      </c>
      <c r="G291" s="25">
        <v>4</v>
      </c>
      <c r="H291" s="25">
        <v>212</v>
      </c>
      <c r="I291" s="25"/>
      <c r="J291" s="22">
        <v>4212</v>
      </c>
      <c r="K291" s="22"/>
      <c r="L291" s="22"/>
      <c r="M291" s="47"/>
      <c r="N291" s="22" t="s">
        <v>260</v>
      </c>
      <c r="O291" s="22" t="s">
        <v>270</v>
      </c>
      <c r="P291" s="22"/>
      <c r="Q291" s="23">
        <v>81959</v>
      </c>
      <c r="R291" s="23">
        <v>77559</v>
      </c>
      <c r="S291" s="23">
        <v>41964</v>
      </c>
      <c r="T291" s="23">
        <v>31739</v>
      </c>
      <c r="U291" s="23">
        <v>38531</v>
      </c>
      <c r="V291" s="23">
        <v>31739</v>
      </c>
      <c r="W291" s="55">
        <f t="shared" si="75"/>
        <v>0.94631462072499661</v>
      </c>
      <c r="X291" s="55">
        <f t="shared" si="76"/>
        <v>0.91819178343341912</v>
      </c>
      <c r="Y291" s="26">
        <f t="shared" si="77"/>
        <v>0.2436612334381851</v>
      </c>
      <c r="Z291" s="26">
        <f t="shared" si="79"/>
        <v>0.17627364978848201</v>
      </c>
      <c r="AA291" s="26"/>
      <c r="AB291" s="22" t="s">
        <v>271</v>
      </c>
      <c r="AC291" s="32">
        <v>2292</v>
      </c>
      <c r="AD291" s="26">
        <f t="shared" si="80"/>
        <v>5.4618244209322278E-2</v>
      </c>
      <c r="AE291" s="22" t="s">
        <v>262</v>
      </c>
      <c r="AF291" s="24">
        <v>1761</v>
      </c>
      <c r="AG291" s="26">
        <f t="shared" si="81"/>
        <v>4.1964541035173004E-2</v>
      </c>
      <c r="AH291" s="22" t="s">
        <v>273</v>
      </c>
      <c r="AI291" s="13">
        <v>1127</v>
      </c>
      <c r="AJ291" s="15">
        <f t="shared" si="82"/>
        <v>2.6856353064531505E-2</v>
      </c>
      <c r="AN291" s="13">
        <v>76012768</v>
      </c>
      <c r="AO291" s="13">
        <v>30629</v>
      </c>
      <c r="AP291" s="12" t="s">
        <v>270</v>
      </c>
      <c r="AQ291" s="13">
        <v>7341</v>
      </c>
      <c r="AR291" s="20">
        <v>2.12</v>
      </c>
      <c r="AS291" s="20">
        <v>536.12</v>
      </c>
      <c r="AT291" s="20">
        <v>306.02</v>
      </c>
    </row>
    <row r="292" spans="3:46" x14ac:dyDescent="0.15">
      <c r="C292" s="22">
        <v>0</v>
      </c>
      <c r="D292" s="22">
        <v>408</v>
      </c>
      <c r="E292" s="22"/>
      <c r="F292" s="49" t="s">
        <v>2008</v>
      </c>
      <c r="G292" s="25">
        <v>4</v>
      </c>
      <c r="H292" s="25">
        <v>213</v>
      </c>
      <c r="I292" s="25"/>
      <c r="J292" s="22">
        <v>4213</v>
      </c>
      <c r="K292" s="22"/>
      <c r="L292" s="22"/>
      <c r="M292" s="47"/>
      <c r="N292" s="22" t="s">
        <v>260</v>
      </c>
      <c r="O292" s="22" t="s">
        <v>271</v>
      </c>
      <c r="P292" s="22"/>
      <c r="Q292" s="23">
        <v>69906</v>
      </c>
      <c r="R292" s="23">
        <v>68252</v>
      </c>
      <c r="S292" s="23">
        <v>33661</v>
      </c>
      <c r="T292" s="23">
        <v>26312</v>
      </c>
      <c r="U292" s="23">
        <v>32628</v>
      </c>
      <c r="V292" s="23">
        <v>26312</v>
      </c>
      <c r="W292" s="55">
        <f t="shared" si="75"/>
        <v>0.97633965610963291</v>
      </c>
      <c r="X292" s="55">
        <f t="shared" si="76"/>
        <v>0.96931166632007371</v>
      </c>
      <c r="Y292" s="26">
        <f t="shared" si="77"/>
        <v>0.21832387629601022</v>
      </c>
      <c r="Z292" s="26">
        <f t="shared" si="79"/>
        <v>0.19357606963344368</v>
      </c>
      <c r="AA292" s="26"/>
      <c r="AB292" s="22" t="s">
        <v>273</v>
      </c>
      <c r="AC292" s="32">
        <v>2120</v>
      </c>
      <c r="AD292" s="26">
        <f t="shared" si="80"/>
        <v>6.2980897774872993E-2</v>
      </c>
      <c r="AE292" s="22" t="s">
        <v>270</v>
      </c>
      <c r="AF292" s="24">
        <v>1762</v>
      </c>
      <c r="AG292" s="26">
        <f t="shared" si="81"/>
        <v>5.2345444282701048E-2</v>
      </c>
      <c r="AH292" s="22" t="s">
        <v>2321</v>
      </c>
      <c r="AI292" s="13">
        <v>1075</v>
      </c>
      <c r="AJ292" s="15">
        <f t="shared" si="82"/>
        <v>3.1936068447164373E-2</v>
      </c>
      <c r="AN292" s="13">
        <v>63874270</v>
      </c>
      <c r="AO292" s="13">
        <v>25889</v>
      </c>
      <c r="AP292" s="12" t="s">
        <v>271</v>
      </c>
      <c r="AQ292" s="13">
        <v>0</v>
      </c>
      <c r="AR292" s="20">
        <v>0</v>
      </c>
      <c r="AS292" s="20">
        <v>804.97</v>
      </c>
      <c r="AT292" s="20">
        <v>362.03</v>
      </c>
    </row>
    <row r="293" spans="3:46" x14ac:dyDescent="0.15">
      <c r="C293" s="12">
        <v>0</v>
      </c>
      <c r="D293" s="22">
        <v>409</v>
      </c>
      <c r="E293" s="22"/>
      <c r="F293" s="49" t="s">
        <v>2396</v>
      </c>
      <c r="G293" s="25">
        <v>4</v>
      </c>
      <c r="H293" s="25">
        <v>606</v>
      </c>
      <c r="I293" s="25"/>
      <c r="J293" s="22">
        <v>4606</v>
      </c>
      <c r="K293" s="22"/>
      <c r="L293" s="22"/>
      <c r="M293" s="47"/>
      <c r="N293" s="22" t="s">
        <v>260</v>
      </c>
      <c r="O293" s="22" t="s">
        <v>295</v>
      </c>
      <c r="P293" s="22"/>
      <c r="Q293" s="23">
        <v>12370</v>
      </c>
      <c r="R293" s="23">
        <v>12952</v>
      </c>
      <c r="S293" s="23">
        <v>6244</v>
      </c>
      <c r="T293" s="23">
        <v>4897</v>
      </c>
      <c r="U293" s="23">
        <v>6919</v>
      </c>
      <c r="V293" s="23">
        <v>4897</v>
      </c>
      <c r="W293" s="55">
        <f t="shared" si="75"/>
        <v>1.0470493128536782</v>
      </c>
      <c r="X293" s="55">
        <f t="shared" si="76"/>
        <v>1.1081037796284432</v>
      </c>
      <c r="Y293" s="26">
        <f t="shared" si="77"/>
        <v>0.21572709801409354</v>
      </c>
      <c r="Z293" s="26">
        <f t="shared" si="79"/>
        <v>0.29223876282699812</v>
      </c>
      <c r="AA293" s="26"/>
      <c r="AB293" s="22" t="s">
        <v>264</v>
      </c>
      <c r="AC293" s="32">
        <v>406</v>
      </c>
      <c r="AD293" s="26">
        <f t="shared" si="80"/>
        <v>6.5022421524663671E-2</v>
      </c>
      <c r="AE293" s="22" t="s">
        <v>270</v>
      </c>
      <c r="AF293" s="24">
        <v>351</v>
      </c>
      <c r="AG293" s="26">
        <f t="shared" si="81"/>
        <v>5.6213965406790516E-2</v>
      </c>
      <c r="AH293" s="22" t="s">
        <v>262</v>
      </c>
      <c r="AI293" s="23">
        <v>151</v>
      </c>
      <c r="AJ293" s="26">
        <f t="shared" si="82"/>
        <v>2.4183215887251763E-2</v>
      </c>
      <c r="AK293" s="22"/>
      <c r="AN293" s="13">
        <v>11596405</v>
      </c>
      <c r="AO293" s="13">
        <v>4570</v>
      </c>
      <c r="AP293" s="12" t="s">
        <v>295</v>
      </c>
      <c r="AQ293" s="13">
        <v>0</v>
      </c>
      <c r="AR293" s="20">
        <v>0</v>
      </c>
      <c r="AS293" s="20">
        <v>163.4</v>
      </c>
      <c r="AT293" s="20">
        <v>36.86</v>
      </c>
    </row>
    <row r="294" spans="3:46" x14ac:dyDescent="0.15">
      <c r="C294" s="12">
        <v>0</v>
      </c>
      <c r="D294" s="22">
        <v>501</v>
      </c>
      <c r="E294" s="22"/>
      <c r="F294" s="49" t="s">
        <v>2010</v>
      </c>
      <c r="G294" s="25">
        <v>5</v>
      </c>
      <c r="H294" s="25">
        <v>201</v>
      </c>
      <c r="I294" s="25"/>
      <c r="J294" s="22">
        <v>5201</v>
      </c>
      <c r="K294" s="22">
        <v>45</v>
      </c>
      <c r="L294" s="22">
        <v>0</v>
      </c>
      <c r="M294" s="47" t="s">
        <v>2450</v>
      </c>
      <c r="N294" s="22" t="s">
        <v>296</v>
      </c>
      <c r="O294" s="22" t="s">
        <v>297</v>
      </c>
      <c r="P294" s="22"/>
      <c r="Q294" s="23">
        <v>315814</v>
      </c>
      <c r="R294" s="23">
        <v>329561</v>
      </c>
      <c r="S294" s="23">
        <v>140707</v>
      </c>
      <c r="T294" s="23">
        <v>130699</v>
      </c>
      <c r="U294" s="23">
        <v>151746</v>
      </c>
      <c r="V294" s="23">
        <v>130699</v>
      </c>
      <c r="W294" s="55">
        <f t="shared" si="75"/>
        <v>1.0435287859309594</v>
      </c>
      <c r="X294" s="55">
        <f t="shared" si="76"/>
        <v>1.0784538082682453</v>
      </c>
      <c r="Y294" s="26">
        <f t="shared" si="77"/>
        <v>7.1126525332783727E-2</v>
      </c>
      <c r="Z294" s="26">
        <f t="shared" si="79"/>
        <v>0.1386988783888867</v>
      </c>
      <c r="AA294" s="26"/>
      <c r="AB294" s="22" t="s">
        <v>305</v>
      </c>
      <c r="AC294" s="32">
        <v>1638</v>
      </c>
      <c r="AD294" s="26">
        <f t="shared" si="80"/>
        <v>1.1641211880005969E-2</v>
      </c>
      <c r="AE294" s="22" t="s">
        <v>304</v>
      </c>
      <c r="AF294" s="24">
        <v>1236</v>
      </c>
      <c r="AG294" s="26">
        <f t="shared" si="81"/>
        <v>8.7842111622023072E-3</v>
      </c>
      <c r="AH294" s="22"/>
      <c r="AJ294" s="15">
        <f t="shared" si="82"/>
        <v>0</v>
      </c>
      <c r="AN294" s="13">
        <v>394693686</v>
      </c>
      <c r="AO294" s="13">
        <v>137253</v>
      </c>
      <c r="AP294" s="12" t="s">
        <v>297</v>
      </c>
      <c r="AQ294" s="13">
        <v>250569</v>
      </c>
      <c r="AR294" s="20">
        <v>54.76</v>
      </c>
      <c r="AS294" s="20">
        <v>906.09</v>
      </c>
      <c r="AT294" s="20">
        <v>287.16000000000003</v>
      </c>
    </row>
    <row r="295" spans="3:46" x14ac:dyDescent="0.15">
      <c r="C295" s="12">
        <v>1</v>
      </c>
      <c r="D295" s="22">
        <v>501</v>
      </c>
      <c r="E295" s="22"/>
      <c r="F295" s="49" t="s">
        <v>2010</v>
      </c>
      <c r="G295" s="25">
        <v>5</v>
      </c>
      <c r="H295" s="25">
        <v>206</v>
      </c>
      <c r="I295" s="25"/>
      <c r="J295" s="22">
        <v>5206</v>
      </c>
      <c r="K295" s="22">
        <v>45</v>
      </c>
      <c r="L295" s="22">
        <v>1</v>
      </c>
      <c r="M295" s="47" t="s">
        <v>2450</v>
      </c>
      <c r="N295" s="22" t="s">
        <v>296</v>
      </c>
      <c r="O295" s="22" t="s">
        <v>301</v>
      </c>
      <c r="P295" s="22"/>
      <c r="Q295" s="23">
        <v>28375</v>
      </c>
      <c r="R295" s="23">
        <v>26810</v>
      </c>
      <c r="S295" s="23">
        <v>12634</v>
      </c>
      <c r="T295" s="23">
        <v>9143</v>
      </c>
      <c r="U295" s="23">
        <v>11313</v>
      </c>
      <c r="V295" s="23">
        <v>9143</v>
      </c>
      <c r="W295" s="55">
        <f t="shared" si="75"/>
        <v>0.9448458149779736</v>
      </c>
      <c r="X295" s="55">
        <f t="shared" si="76"/>
        <v>0.89544087383251547</v>
      </c>
      <c r="Y295" s="26">
        <f t="shared" si="77"/>
        <v>0.27631787240778849</v>
      </c>
      <c r="Z295" s="26">
        <f t="shared" si="79"/>
        <v>0.19181472642093167</v>
      </c>
      <c r="AA295" s="26"/>
      <c r="AB295" s="22" t="s">
        <v>297</v>
      </c>
      <c r="AC295" s="32">
        <v>1907</v>
      </c>
      <c r="AD295" s="26">
        <f t="shared" si="80"/>
        <v>0.15094190280196296</v>
      </c>
      <c r="AE295" s="22" t="s">
        <v>305</v>
      </c>
      <c r="AF295" s="24">
        <v>710</v>
      </c>
      <c r="AG295" s="26">
        <f t="shared" si="81"/>
        <v>5.6197562133924329E-2</v>
      </c>
      <c r="AH295" s="22" t="s">
        <v>318</v>
      </c>
      <c r="AI295" s="13">
        <v>287</v>
      </c>
      <c r="AJ295" s="15">
        <f t="shared" si="82"/>
        <v>2.2716479341459553E-2</v>
      </c>
      <c r="AN295" s="13">
        <v>23516767</v>
      </c>
      <c r="AO295" s="13">
        <v>10079</v>
      </c>
      <c r="AP295" s="12" t="s">
        <v>301</v>
      </c>
      <c r="AQ295" s="13">
        <v>0</v>
      </c>
      <c r="AR295" s="20">
        <v>0</v>
      </c>
      <c r="AS295" s="20">
        <v>241.09</v>
      </c>
      <c r="AT295" s="20">
        <v>115.67</v>
      </c>
    </row>
    <row r="296" spans="3:46" x14ac:dyDescent="0.15">
      <c r="C296" s="12">
        <v>1</v>
      </c>
      <c r="D296" s="22">
        <v>501</v>
      </c>
      <c r="E296" s="22"/>
      <c r="F296" s="49" t="s">
        <v>2010</v>
      </c>
      <c r="G296" s="25">
        <v>5</v>
      </c>
      <c r="H296" s="25">
        <v>211</v>
      </c>
      <c r="I296" s="25"/>
      <c r="J296" s="22">
        <v>5211</v>
      </c>
      <c r="K296" s="22">
        <v>45</v>
      </c>
      <c r="L296" s="22">
        <v>1</v>
      </c>
      <c r="M296" s="47" t="s">
        <v>2450</v>
      </c>
      <c r="N296" s="22" t="s">
        <v>296</v>
      </c>
      <c r="O296" s="22" t="s">
        <v>305</v>
      </c>
      <c r="P296" s="22"/>
      <c r="Q296" s="23">
        <v>33083</v>
      </c>
      <c r="R296" s="23">
        <v>27198</v>
      </c>
      <c r="S296" s="23">
        <v>15490</v>
      </c>
      <c r="T296" s="23">
        <v>6655</v>
      </c>
      <c r="U296" s="23">
        <v>10257</v>
      </c>
      <c r="V296" s="23">
        <v>6655</v>
      </c>
      <c r="W296" s="55">
        <f t="shared" si="75"/>
        <v>0.82211407671613823</v>
      </c>
      <c r="X296" s="55">
        <f t="shared" si="76"/>
        <v>0.66216914138153649</v>
      </c>
      <c r="Y296" s="26">
        <f t="shared" si="77"/>
        <v>0.57036797934151062</v>
      </c>
      <c r="Z296" s="26">
        <f t="shared" si="79"/>
        <v>0.35117480744857171</v>
      </c>
      <c r="AA296" s="26"/>
      <c r="AB296" s="22" t="s">
        <v>297</v>
      </c>
      <c r="AC296" s="32">
        <v>6149</v>
      </c>
      <c r="AD296" s="26">
        <f t="shared" si="80"/>
        <v>0.39696578437701741</v>
      </c>
      <c r="AE296" s="22" t="s">
        <v>301</v>
      </c>
      <c r="AF296" s="24">
        <v>1057</v>
      </c>
      <c r="AG296" s="26">
        <f t="shared" si="81"/>
        <v>6.8237572627501616E-2</v>
      </c>
      <c r="AH296" s="22" t="s">
        <v>317</v>
      </c>
      <c r="AI296" s="13">
        <v>369</v>
      </c>
      <c r="AJ296" s="15">
        <f t="shared" si="82"/>
        <v>2.3821820529373788E-2</v>
      </c>
      <c r="AN296" s="13">
        <v>30505144</v>
      </c>
      <c r="AO296" s="13">
        <v>12847</v>
      </c>
      <c r="AP296" s="12" t="s">
        <v>305</v>
      </c>
      <c r="AQ296" s="13">
        <v>0</v>
      </c>
      <c r="AR296" s="20">
        <v>0</v>
      </c>
      <c r="AS296" s="20">
        <v>97.73</v>
      </c>
      <c r="AT296" s="20">
        <v>65.72</v>
      </c>
    </row>
    <row r="297" spans="3:46" x14ac:dyDescent="0.15">
      <c r="C297" s="12">
        <v>1</v>
      </c>
      <c r="D297" s="22">
        <v>501</v>
      </c>
      <c r="E297" s="22"/>
      <c r="F297" s="49" t="s">
        <v>2010</v>
      </c>
      <c r="G297" s="25">
        <v>5</v>
      </c>
      <c r="H297" s="25">
        <v>361</v>
      </c>
      <c r="I297" s="25"/>
      <c r="J297" s="22">
        <v>5361</v>
      </c>
      <c r="K297" s="22">
        <v>45</v>
      </c>
      <c r="L297" s="22">
        <v>1</v>
      </c>
      <c r="M297" s="47" t="s">
        <v>2450</v>
      </c>
      <c r="N297" s="22" t="s">
        <v>296</v>
      </c>
      <c r="O297" s="22" t="s">
        <v>315</v>
      </c>
      <c r="P297" s="22"/>
      <c r="Q297" s="23">
        <v>9463</v>
      </c>
      <c r="R297" s="23">
        <v>8815</v>
      </c>
      <c r="S297" s="23">
        <v>4321</v>
      </c>
      <c r="T297" s="23">
        <v>2430</v>
      </c>
      <c r="U297" s="23">
        <v>3685</v>
      </c>
      <c r="V297" s="23">
        <v>2430</v>
      </c>
      <c r="W297" s="55">
        <f t="shared" si="75"/>
        <v>0.93152277290499841</v>
      </c>
      <c r="X297" s="55">
        <f t="shared" si="76"/>
        <v>0.85281184910900254</v>
      </c>
      <c r="Y297" s="26">
        <f t="shared" si="77"/>
        <v>0.43763017819949085</v>
      </c>
      <c r="Z297" s="26">
        <f t="shared" si="79"/>
        <v>0.34056987788331072</v>
      </c>
      <c r="AA297" s="26"/>
      <c r="AB297" s="22" t="s">
        <v>297</v>
      </c>
      <c r="AC297" s="32">
        <v>804</v>
      </c>
      <c r="AD297" s="26">
        <f t="shared" si="80"/>
        <v>0.18606803980560055</v>
      </c>
      <c r="AE297" s="22" t="s">
        <v>305</v>
      </c>
      <c r="AF297" s="24">
        <v>322</v>
      </c>
      <c r="AG297" s="26">
        <f t="shared" si="81"/>
        <v>7.4519787086322606E-2</v>
      </c>
      <c r="AH297" s="22" t="s">
        <v>316</v>
      </c>
      <c r="AI297" s="13">
        <v>257</v>
      </c>
      <c r="AJ297" s="15">
        <f t="shared" si="82"/>
        <v>5.9476972922934503E-2</v>
      </c>
      <c r="AN297" s="13">
        <v>7977291</v>
      </c>
      <c r="AO297" s="13">
        <v>3425</v>
      </c>
      <c r="AP297" s="12" t="s">
        <v>315</v>
      </c>
      <c r="AQ297" s="13">
        <v>0</v>
      </c>
      <c r="AR297" s="20">
        <v>0</v>
      </c>
      <c r="AS297" s="20">
        <v>214.92</v>
      </c>
      <c r="AT297" s="20">
        <v>38.6</v>
      </c>
    </row>
    <row r="298" spans="3:46" x14ac:dyDescent="0.15">
      <c r="C298" s="12">
        <v>1</v>
      </c>
      <c r="D298" s="22">
        <v>501</v>
      </c>
      <c r="E298" s="22"/>
      <c r="F298" s="49" t="s">
        <v>2010</v>
      </c>
      <c r="G298" s="25">
        <v>5</v>
      </c>
      <c r="H298" s="25">
        <v>363</v>
      </c>
      <c r="I298" s="25"/>
      <c r="J298" s="22">
        <v>5363</v>
      </c>
      <c r="K298" s="22">
        <v>45</v>
      </c>
      <c r="L298" s="22">
        <v>1</v>
      </c>
      <c r="M298" s="47" t="s">
        <v>2450</v>
      </c>
      <c r="N298" s="22" t="s">
        <v>296</v>
      </c>
      <c r="O298" s="22" t="s">
        <v>316</v>
      </c>
      <c r="P298" s="22"/>
      <c r="Q298" s="23">
        <v>6080</v>
      </c>
      <c r="R298" s="23">
        <v>5164</v>
      </c>
      <c r="S298" s="23">
        <v>2915</v>
      </c>
      <c r="T298" s="23">
        <v>1295</v>
      </c>
      <c r="U298" s="23">
        <v>2169</v>
      </c>
      <c r="V298" s="23">
        <v>1295</v>
      </c>
      <c r="W298" s="55">
        <f t="shared" si="75"/>
        <v>0.8493421052631579</v>
      </c>
      <c r="X298" s="55">
        <f t="shared" si="76"/>
        <v>0.74408233276157809</v>
      </c>
      <c r="Y298" s="26">
        <f t="shared" si="77"/>
        <v>0.55574614065180106</v>
      </c>
      <c r="Z298" s="26">
        <f t="shared" si="79"/>
        <v>0.4029506685108345</v>
      </c>
      <c r="AA298" s="26"/>
      <c r="AB298" s="22" t="s">
        <v>297</v>
      </c>
      <c r="AC298" s="32">
        <v>639</v>
      </c>
      <c r="AD298" s="26">
        <f t="shared" si="80"/>
        <v>0.21921097770154374</v>
      </c>
      <c r="AE298" s="22" t="s">
        <v>315</v>
      </c>
      <c r="AF298" s="24">
        <v>274</v>
      </c>
      <c r="AG298" s="26">
        <f t="shared" si="81"/>
        <v>9.399656946826758E-2</v>
      </c>
      <c r="AH298" s="22" t="s">
        <v>305</v>
      </c>
      <c r="AI298" s="13">
        <v>203</v>
      </c>
      <c r="AJ298" s="15">
        <f t="shared" si="82"/>
        <v>6.9639794168096056E-2</v>
      </c>
      <c r="AN298" s="13">
        <v>5411575</v>
      </c>
      <c r="AO298" s="13">
        <v>2270</v>
      </c>
      <c r="AP298" s="12" t="s">
        <v>316</v>
      </c>
      <c r="AQ298" s="13">
        <v>0</v>
      </c>
      <c r="AR298" s="20">
        <v>0</v>
      </c>
      <c r="AS298" s="20">
        <v>17</v>
      </c>
      <c r="AT298" s="20">
        <v>13.93</v>
      </c>
    </row>
    <row r="299" spans="3:46" x14ac:dyDescent="0.15">
      <c r="C299" s="12">
        <v>1</v>
      </c>
      <c r="D299" s="22">
        <v>501</v>
      </c>
      <c r="E299" s="22"/>
      <c r="F299" s="49" t="s">
        <v>2010</v>
      </c>
      <c r="G299" s="25">
        <v>5</v>
      </c>
      <c r="H299" s="25">
        <v>366</v>
      </c>
      <c r="I299" s="25"/>
      <c r="J299" s="22">
        <v>5366</v>
      </c>
      <c r="K299" s="22">
        <v>45</v>
      </c>
      <c r="L299" s="22">
        <v>1</v>
      </c>
      <c r="M299" s="47" t="s">
        <v>2450</v>
      </c>
      <c r="N299" s="22" t="s">
        <v>296</v>
      </c>
      <c r="O299" s="22" t="s">
        <v>317</v>
      </c>
      <c r="P299" s="22"/>
      <c r="Q299" s="23">
        <v>4986</v>
      </c>
      <c r="R299" s="23">
        <v>4474</v>
      </c>
      <c r="S299" s="23">
        <v>2413</v>
      </c>
      <c r="T299" s="23">
        <v>1065</v>
      </c>
      <c r="U299" s="23">
        <v>2085</v>
      </c>
      <c r="V299" s="23">
        <v>1065</v>
      </c>
      <c r="W299" s="55">
        <f t="shared" si="75"/>
        <v>0.89731247492980348</v>
      </c>
      <c r="X299" s="55">
        <f t="shared" si="76"/>
        <v>0.86406962287608791</v>
      </c>
      <c r="Y299" s="26">
        <f t="shared" si="77"/>
        <v>0.55864069622876089</v>
      </c>
      <c r="Z299" s="26">
        <f t="shared" si="79"/>
        <v>0.48920863309352519</v>
      </c>
      <c r="AA299" s="26"/>
      <c r="AB299" s="22" t="s">
        <v>297</v>
      </c>
      <c r="AC299" s="32">
        <v>583</v>
      </c>
      <c r="AD299" s="26">
        <f t="shared" si="80"/>
        <v>0.24160795690012432</v>
      </c>
      <c r="AE299" s="22" t="s">
        <v>305</v>
      </c>
      <c r="AF299" s="24">
        <v>285</v>
      </c>
      <c r="AG299" s="26">
        <f t="shared" si="81"/>
        <v>0.11811023622047244</v>
      </c>
      <c r="AH299" s="22" t="s">
        <v>315</v>
      </c>
      <c r="AI299" s="23">
        <v>210</v>
      </c>
      <c r="AJ299" s="15">
        <f t="shared" si="82"/>
        <v>8.7028595109821805E-2</v>
      </c>
      <c r="AN299" s="13">
        <v>4223850</v>
      </c>
      <c r="AO299" s="13">
        <v>1741</v>
      </c>
      <c r="AP299" s="12" t="s">
        <v>317</v>
      </c>
      <c r="AQ299" s="13">
        <v>0</v>
      </c>
      <c r="AR299" s="20">
        <v>0</v>
      </c>
      <c r="AS299" s="20">
        <v>47.95</v>
      </c>
      <c r="AT299" s="20">
        <v>21.23</v>
      </c>
    </row>
    <row r="300" spans="3:46" x14ac:dyDescent="0.15">
      <c r="C300" s="12">
        <v>0</v>
      </c>
      <c r="D300" s="22">
        <v>502</v>
      </c>
      <c r="E300" s="22"/>
      <c r="F300" s="49" t="s">
        <v>2011</v>
      </c>
      <c r="G300" s="25">
        <v>5</v>
      </c>
      <c r="H300" s="25">
        <v>202</v>
      </c>
      <c r="I300" s="25"/>
      <c r="J300" s="22">
        <v>5202</v>
      </c>
      <c r="K300" s="22">
        <v>46</v>
      </c>
      <c r="L300" s="22">
        <v>0</v>
      </c>
      <c r="M300" s="47" t="s">
        <v>2451</v>
      </c>
      <c r="N300" s="22" t="s">
        <v>296</v>
      </c>
      <c r="O300" s="22" t="s">
        <v>298</v>
      </c>
      <c r="P300" s="22"/>
      <c r="Q300" s="23">
        <v>54730</v>
      </c>
      <c r="R300" s="23">
        <v>57241</v>
      </c>
      <c r="S300" s="23">
        <v>24749</v>
      </c>
      <c r="T300" s="23">
        <v>21469</v>
      </c>
      <c r="U300" s="23">
        <v>26738</v>
      </c>
      <c r="V300" s="23">
        <v>21469</v>
      </c>
      <c r="W300" s="55">
        <f t="shared" si="75"/>
        <v>1.0458797734332177</v>
      </c>
      <c r="X300" s="55">
        <f t="shared" si="76"/>
        <v>1.080366883510445</v>
      </c>
      <c r="Y300" s="26">
        <f t="shared" si="77"/>
        <v>0.13253060729726454</v>
      </c>
      <c r="Z300" s="26">
        <f t="shared" si="79"/>
        <v>0.19706036352756376</v>
      </c>
      <c r="AA300" s="26"/>
      <c r="AB300" s="22" t="s">
        <v>313</v>
      </c>
      <c r="AC300" s="32">
        <v>783</v>
      </c>
      <c r="AD300" s="26">
        <f t="shared" si="80"/>
        <v>3.1637641924926262E-2</v>
      </c>
      <c r="AE300" s="22" t="s">
        <v>307</v>
      </c>
      <c r="AF300" s="24">
        <v>522</v>
      </c>
      <c r="AG300" s="26">
        <f t="shared" si="81"/>
        <v>2.1091761283284174E-2</v>
      </c>
      <c r="AH300" s="22" t="s">
        <v>314</v>
      </c>
      <c r="AI300" s="23">
        <v>492</v>
      </c>
      <c r="AJ300" s="15">
        <f t="shared" si="82"/>
        <v>1.9879591094589682E-2</v>
      </c>
      <c r="AN300" s="13">
        <v>51536632</v>
      </c>
      <c r="AO300" s="13">
        <v>20752</v>
      </c>
      <c r="AP300" s="12" t="s">
        <v>298</v>
      </c>
      <c r="AQ300" s="13">
        <v>19104</v>
      </c>
      <c r="AR300" s="20">
        <v>5.62</v>
      </c>
      <c r="AS300" s="20">
        <v>426.95</v>
      </c>
      <c r="AT300" s="20">
        <v>173.62</v>
      </c>
    </row>
    <row r="301" spans="3:46" x14ac:dyDescent="0.15">
      <c r="C301" s="12">
        <v>1</v>
      </c>
      <c r="D301" s="22">
        <v>502</v>
      </c>
      <c r="E301" s="22"/>
      <c r="F301" s="49" t="s">
        <v>2011</v>
      </c>
      <c r="G301" s="25">
        <v>5</v>
      </c>
      <c r="H301" s="25">
        <v>346</v>
      </c>
      <c r="I301" s="25"/>
      <c r="J301" s="22">
        <v>5346</v>
      </c>
      <c r="K301" s="22">
        <v>46</v>
      </c>
      <c r="L301" s="22">
        <v>1</v>
      </c>
      <c r="M301" s="47" t="s">
        <v>2451</v>
      </c>
      <c r="N301" s="22" t="s">
        <v>296</v>
      </c>
      <c r="O301" s="22" t="s">
        <v>312</v>
      </c>
      <c r="P301" s="22"/>
      <c r="Q301" s="23">
        <v>3359</v>
      </c>
      <c r="R301" s="23">
        <v>2842</v>
      </c>
      <c r="S301" s="23">
        <v>1506</v>
      </c>
      <c r="T301" s="23">
        <v>862</v>
      </c>
      <c r="U301" s="23">
        <v>1081</v>
      </c>
      <c r="V301" s="23">
        <v>862</v>
      </c>
      <c r="W301" s="55">
        <f t="shared" si="75"/>
        <v>0.84608514438821081</v>
      </c>
      <c r="X301" s="55">
        <f t="shared" si="76"/>
        <v>0.71779548472775567</v>
      </c>
      <c r="Y301" s="26">
        <f t="shared" si="77"/>
        <v>0.42762284196547146</v>
      </c>
      <c r="Z301" s="26">
        <f t="shared" si="79"/>
        <v>0.20259019426456984</v>
      </c>
      <c r="AA301" s="26"/>
      <c r="AB301" s="22" t="s">
        <v>298</v>
      </c>
      <c r="AC301" s="32">
        <v>454</v>
      </c>
      <c r="AD301" s="26">
        <f t="shared" si="80"/>
        <v>0.30146082337317398</v>
      </c>
      <c r="AE301" s="22" t="s">
        <v>307</v>
      </c>
      <c r="AF301" s="24">
        <v>92</v>
      </c>
      <c r="AG301" s="26">
        <f t="shared" si="81"/>
        <v>6.1088977423638779E-2</v>
      </c>
      <c r="AH301" s="22" t="s">
        <v>300</v>
      </c>
      <c r="AI301" s="23">
        <v>36</v>
      </c>
      <c r="AJ301" s="15">
        <f t="shared" si="82"/>
        <v>2.3904382470119521E-2</v>
      </c>
      <c r="AN301" s="13">
        <v>2303544</v>
      </c>
      <c r="AO301" s="13">
        <v>1119</v>
      </c>
      <c r="AP301" s="12" t="s">
        <v>312</v>
      </c>
      <c r="AQ301" s="13">
        <v>0</v>
      </c>
      <c r="AR301" s="20">
        <v>0</v>
      </c>
      <c r="AS301" s="20">
        <v>282.13</v>
      </c>
      <c r="AT301" s="20">
        <v>37.03</v>
      </c>
    </row>
    <row r="302" spans="3:46" x14ac:dyDescent="0.15">
      <c r="C302" s="12">
        <v>1</v>
      </c>
      <c r="D302" s="22">
        <v>502</v>
      </c>
      <c r="E302" s="22"/>
      <c r="F302" s="49" t="s">
        <v>2011</v>
      </c>
      <c r="G302" s="25">
        <v>5</v>
      </c>
      <c r="H302" s="25">
        <v>348</v>
      </c>
      <c r="I302" s="25"/>
      <c r="J302" s="22">
        <v>5348</v>
      </c>
      <c r="K302" s="22">
        <v>46</v>
      </c>
      <c r="L302" s="22">
        <v>1</v>
      </c>
      <c r="M302" s="47" t="s">
        <v>2451</v>
      </c>
      <c r="N302" s="22" t="s">
        <v>296</v>
      </c>
      <c r="O302" s="22" t="s">
        <v>313</v>
      </c>
      <c r="P302" s="22"/>
      <c r="Q302" s="23">
        <v>17078</v>
      </c>
      <c r="R302" s="23">
        <v>14983</v>
      </c>
      <c r="S302" s="23">
        <v>8386</v>
      </c>
      <c r="T302" s="23">
        <v>5412</v>
      </c>
      <c r="U302" s="23">
        <v>6763</v>
      </c>
      <c r="V302" s="23">
        <v>5412</v>
      </c>
      <c r="W302" s="55">
        <f t="shared" si="75"/>
        <v>0.87732755591989697</v>
      </c>
      <c r="X302" s="55">
        <f t="shared" si="76"/>
        <v>0.8064631528738373</v>
      </c>
      <c r="Y302" s="26">
        <f t="shared" si="77"/>
        <v>0.35463868352015265</v>
      </c>
      <c r="Z302" s="26">
        <f t="shared" si="79"/>
        <v>0.19976341860121247</v>
      </c>
      <c r="AA302" s="26"/>
      <c r="AB302" s="22" t="s">
        <v>298</v>
      </c>
      <c r="AC302" s="32">
        <v>1756</v>
      </c>
      <c r="AD302" s="26">
        <f t="shared" si="80"/>
        <v>0.20939661340329119</v>
      </c>
      <c r="AE302" s="22" t="s">
        <v>297</v>
      </c>
      <c r="AF302" s="24">
        <v>375</v>
      </c>
      <c r="AG302" s="26">
        <f t="shared" si="81"/>
        <v>4.4717386119723347E-2</v>
      </c>
      <c r="AH302" s="22" t="s">
        <v>318</v>
      </c>
      <c r="AI302" s="23">
        <v>145</v>
      </c>
      <c r="AJ302" s="15">
        <f t="shared" si="82"/>
        <v>1.7290722632959693E-2</v>
      </c>
      <c r="AN302" s="13">
        <v>13548740</v>
      </c>
      <c r="AO302" s="13">
        <v>6037</v>
      </c>
      <c r="AP302" s="12" t="s">
        <v>313</v>
      </c>
      <c r="AQ302" s="13">
        <v>0</v>
      </c>
      <c r="AR302" s="20">
        <v>0</v>
      </c>
      <c r="AS302" s="20">
        <v>247.98</v>
      </c>
      <c r="AT302" s="20">
        <v>111.21</v>
      </c>
    </row>
    <row r="303" spans="3:46" x14ac:dyDescent="0.15">
      <c r="C303" s="12">
        <v>1</v>
      </c>
      <c r="D303" s="22">
        <v>502</v>
      </c>
      <c r="E303" s="22"/>
      <c r="F303" s="49" t="s">
        <v>2011</v>
      </c>
      <c r="G303" s="25">
        <v>5</v>
      </c>
      <c r="H303" s="25">
        <v>349</v>
      </c>
      <c r="I303" s="25"/>
      <c r="J303" s="22">
        <v>5349</v>
      </c>
      <c r="K303" s="22">
        <v>46</v>
      </c>
      <c r="L303" s="22">
        <v>1</v>
      </c>
      <c r="M303" s="47" t="s">
        <v>2451</v>
      </c>
      <c r="N303" s="22" t="s">
        <v>296</v>
      </c>
      <c r="O303" s="22" t="s">
        <v>314</v>
      </c>
      <c r="P303" s="22"/>
      <c r="Q303" s="23">
        <v>7309</v>
      </c>
      <c r="R303" s="23">
        <v>6396</v>
      </c>
      <c r="S303" s="23">
        <v>3643</v>
      </c>
      <c r="T303" s="23">
        <v>2282</v>
      </c>
      <c r="U303" s="23">
        <v>2930</v>
      </c>
      <c r="V303" s="23">
        <v>2282</v>
      </c>
      <c r="W303" s="55">
        <f t="shared" si="75"/>
        <v>0.8750855110138186</v>
      </c>
      <c r="X303" s="55">
        <f t="shared" si="76"/>
        <v>0.80428218501235249</v>
      </c>
      <c r="Y303" s="26">
        <f t="shared" si="77"/>
        <v>0.37359319242382649</v>
      </c>
      <c r="Z303" s="26">
        <f t="shared" si="79"/>
        <v>0.221160409556314</v>
      </c>
      <c r="AA303" s="26"/>
      <c r="AB303" s="22" t="s">
        <v>298</v>
      </c>
      <c r="AC303" s="32">
        <v>1178</v>
      </c>
      <c r="AD303" s="26">
        <f t="shared" si="80"/>
        <v>0.32335986824046115</v>
      </c>
      <c r="AE303" s="22" t="s">
        <v>313</v>
      </c>
      <c r="AF303" s="24">
        <v>54</v>
      </c>
      <c r="AG303" s="26">
        <f t="shared" si="81"/>
        <v>1.4822948119681581E-2</v>
      </c>
      <c r="AH303" s="22"/>
      <c r="AI303" s="23"/>
      <c r="AJ303" s="15">
        <f t="shared" si="82"/>
        <v>0</v>
      </c>
      <c r="AN303" s="13">
        <v>5578596</v>
      </c>
      <c r="AO303" s="13">
        <v>2524</v>
      </c>
      <c r="AP303" s="12" t="s">
        <v>314</v>
      </c>
      <c r="AQ303" s="13">
        <v>0</v>
      </c>
      <c r="AR303" s="20">
        <v>0</v>
      </c>
      <c r="AS303" s="20">
        <v>234.14</v>
      </c>
      <c r="AT303" s="20">
        <v>43.59</v>
      </c>
    </row>
    <row r="304" spans="3:46" x14ac:dyDescent="0.15">
      <c r="C304" s="12">
        <v>0</v>
      </c>
      <c r="D304" s="12">
        <v>503</v>
      </c>
      <c r="F304" s="49" t="s">
        <v>2012</v>
      </c>
      <c r="G304" s="25">
        <v>5</v>
      </c>
      <c r="H304" s="25">
        <v>203</v>
      </c>
      <c r="I304" s="25"/>
      <c r="J304" s="22">
        <v>5203</v>
      </c>
      <c r="K304" s="22">
        <v>47</v>
      </c>
      <c r="L304" s="22">
        <v>0</v>
      </c>
      <c r="M304" s="47" t="s">
        <v>2452</v>
      </c>
      <c r="N304" s="22" t="s">
        <v>296</v>
      </c>
      <c r="O304" s="22" t="s">
        <v>299</v>
      </c>
      <c r="P304" s="22"/>
      <c r="Q304" s="23">
        <v>92197</v>
      </c>
      <c r="R304" s="23">
        <v>93863</v>
      </c>
      <c r="S304" s="23">
        <v>46718</v>
      </c>
      <c r="T304" s="23">
        <v>39998</v>
      </c>
      <c r="U304" s="23">
        <v>48214</v>
      </c>
      <c r="V304" s="23">
        <v>39998</v>
      </c>
      <c r="W304" s="55">
        <f t="shared" si="75"/>
        <v>1.0180700022777314</v>
      </c>
      <c r="X304" s="55">
        <f t="shared" si="76"/>
        <v>1.0320219187465216</v>
      </c>
      <c r="Y304" s="26">
        <f t="shared" si="77"/>
        <v>0.14384177404854659</v>
      </c>
      <c r="Z304" s="26">
        <f t="shared" si="79"/>
        <v>0.17040693574480442</v>
      </c>
      <c r="AA304" s="26"/>
      <c r="AB304" s="22" t="s">
        <v>302</v>
      </c>
      <c r="AC304" s="32">
        <v>2465</v>
      </c>
      <c r="AD304" s="26">
        <f t="shared" si="80"/>
        <v>5.27633888437005E-2</v>
      </c>
      <c r="AE304" s="22" t="s">
        <v>306</v>
      </c>
      <c r="AF304" s="24">
        <v>1838</v>
      </c>
      <c r="AG304" s="26">
        <f t="shared" si="81"/>
        <v>3.9342437604349502E-2</v>
      </c>
      <c r="AH304" s="22" t="s">
        <v>319</v>
      </c>
      <c r="AI304" s="23">
        <v>531</v>
      </c>
      <c r="AJ304" s="15">
        <f t="shared" si="82"/>
        <v>1.136606875294319E-2</v>
      </c>
      <c r="AN304" s="13">
        <v>84314410</v>
      </c>
      <c r="AO304" s="13">
        <v>33765</v>
      </c>
      <c r="AP304" s="12" t="s">
        <v>299</v>
      </c>
      <c r="AQ304" s="13">
        <v>12603</v>
      </c>
      <c r="AR304" s="20">
        <v>3.91</v>
      </c>
      <c r="AS304" s="20">
        <v>692.8</v>
      </c>
      <c r="AT304" s="20">
        <v>316.12</v>
      </c>
    </row>
    <row r="305" spans="3:46" x14ac:dyDescent="0.15">
      <c r="C305" s="12">
        <v>1</v>
      </c>
      <c r="D305" s="12">
        <v>503</v>
      </c>
      <c r="F305" s="49" t="s">
        <v>2012</v>
      </c>
      <c r="G305" s="25">
        <v>5</v>
      </c>
      <c r="H305" s="25">
        <v>464</v>
      </c>
      <c r="I305" s="25"/>
      <c r="J305" s="22">
        <v>5464</v>
      </c>
      <c r="K305" s="22">
        <v>47</v>
      </c>
      <c r="L305" s="22">
        <v>1</v>
      </c>
      <c r="M305" s="47" t="s">
        <v>2452</v>
      </c>
      <c r="N305" s="22" t="s">
        <v>296</v>
      </c>
      <c r="O305" s="22" t="s">
        <v>321</v>
      </c>
      <c r="P305" s="22"/>
      <c r="Q305" s="23">
        <v>2610</v>
      </c>
      <c r="R305" s="23">
        <v>2121</v>
      </c>
      <c r="S305" s="23">
        <v>1318</v>
      </c>
      <c r="T305" s="23">
        <v>726</v>
      </c>
      <c r="U305" s="23">
        <v>919</v>
      </c>
      <c r="V305" s="23">
        <v>726</v>
      </c>
      <c r="W305" s="55">
        <f t="shared" si="75"/>
        <v>0.81264367816091954</v>
      </c>
      <c r="X305" s="55">
        <f t="shared" si="76"/>
        <v>0.69726858877086495</v>
      </c>
      <c r="Y305" s="26">
        <f t="shared" si="77"/>
        <v>0.44916540212443096</v>
      </c>
      <c r="Z305" s="26">
        <f t="shared" si="79"/>
        <v>0.21001088139281829</v>
      </c>
      <c r="AA305" s="26"/>
      <c r="AB305" s="22" t="s">
        <v>299</v>
      </c>
      <c r="AC305" s="32">
        <v>389</v>
      </c>
      <c r="AD305" s="26">
        <f t="shared" si="80"/>
        <v>0.29514415781487102</v>
      </c>
      <c r="AE305" s="22" t="s">
        <v>302</v>
      </c>
      <c r="AF305" s="24">
        <v>160</v>
      </c>
      <c r="AG305" s="26">
        <f t="shared" si="81"/>
        <v>0.12139605462822459</v>
      </c>
      <c r="AH305" s="22"/>
      <c r="AI305" s="23"/>
      <c r="AJ305" s="15">
        <f t="shared" si="82"/>
        <v>0</v>
      </c>
      <c r="AN305" s="13">
        <v>1886397</v>
      </c>
      <c r="AO305" s="13">
        <v>936</v>
      </c>
      <c r="AP305" s="12" t="s">
        <v>321</v>
      </c>
      <c r="AQ305" s="13">
        <v>0</v>
      </c>
      <c r="AR305" s="20">
        <v>0</v>
      </c>
      <c r="AS305" s="20">
        <v>203.69</v>
      </c>
      <c r="AT305" s="20">
        <v>29.57</v>
      </c>
    </row>
    <row r="306" spans="3:46" x14ac:dyDescent="0.15">
      <c r="C306" s="12">
        <v>0</v>
      </c>
      <c r="D306" s="12">
        <v>504</v>
      </c>
      <c r="F306" s="49" t="s">
        <v>2013</v>
      </c>
      <c r="G306" s="25">
        <v>5</v>
      </c>
      <c r="H306" s="25">
        <v>204</v>
      </c>
      <c r="I306" s="25"/>
      <c r="J306" s="22">
        <v>5204</v>
      </c>
      <c r="K306" s="22">
        <v>48</v>
      </c>
      <c r="L306" s="22">
        <v>0</v>
      </c>
      <c r="M306" s="47" t="s">
        <v>2453</v>
      </c>
      <c r="N306" s="22" t="s">
        <v>296</v>
      </c>
      <c r="O306" s="22" t="s">
        <v>300</v>
      </c>
      <c r="P306" s="22"/>
      <c r="Q306" s="23">
        <v>74175</v>
      </c>
      <c r="R306" s="23">
        <v>75308</v>
      </c>
      <c r="S306" s="23">
        <v>34370</v>
      </c>
      <c r="T306" s="23">
        <v>31574</v>
      </c>
      <c r="U306" s="23">
        <v>35286</v>
      </c>
      <c r="V306" s="23">
        <v>31574</v>
      </c>
      <c r="W306" s="55">
        <f t="shared" si="75"/>
        <v>1.0152746882372767</v>
      </c>
      <c r="X306" s="55">
        <f t="shared" si="76"/>
        <v>1.0266511492580739</v>
      </c>
      <c r="Y306" s="26">
        <f t="shared" si="77"/>
        <v>8.1350014547570557E-2</v>
      </c>
      <c r="Z306" s="26">
        <f t="shared" si="79"/>
        <v>0.10519752876494927</v>
      </c>
      <c r="AA306" s="26"/>
      <c r="AB306" s="22" t="s">
        <v>307</v>
      </c>
      <c r="AC306" s="32">
        <v>887</v>
      </c>
      <c r="AD306" s="26">
        <f t="shared" si="80"/>
        <v>2.5807390165842305E-2</v>
      </c>
      <c r="AE306" s="22" t="s">
        <v>303</v>
      </c>
      <c r="AF306" s="24">
        <v>554</v>
      </c>
      <c r="AG306" s="26">
        <f t="shared" si="81"/>
        <v>1.6118708175734651E-2</v>
      </c>
      <c r="AH306" s="22" t="s">
        <v>310</v>
      </c>
      <c r="AI306" s="23">
        <v>374</v>
      </c>
      <c r="AJ306" s="15">
        <f t="shared" si="82"/>
        <v>1.0881582775676461E-2</v>
      </c>
      <c r="AN306" s="13">
        <v>72496017</v>
      </c>
      <c r="AO306" s="13">
        <v>29582</v>
      </c>
      <c r="AP306" s="12" t="s">
        <v>300</v>
      </c>
      <c r="AQ306" s="13">
        <v>24156</v>
      </c>
      <c r="AR306" s="20">
        <v>7.47</v>
      </c>
      <c r="AS306" s="20">
        <v>913.22</v>
      </c>
      <c r="AT306" s="20">
        <v>190.91</v>
      </c>
    </row>
    <row r="307" spans="3:46" x14ac:dyDescent="0.15">
      <c r="C307" s="12">
        <v>0</v>
      </c>
      <c r="D307" s="12">
        <v>505</v>
      </c>
      <c r="F307" s="49" t="s">
        <v>2014</v>
      </c>
      <c r="G307" s="25">
        <v>5</v>
      </c>
      <c r="H307" s="25">
        <v>207</v>
      </c>
      <c r="I307" s="25"/>
      <c r="J307" s="22">
        <v>5207</v>
      </c>
      <c r="K307" s="22">
        <v>47</v>
      </c>
      <c r="L307" s="22">
        <v>0</v>
      </c>
      <c r="M307" s="47" t="s">
        <v>2452</v>
      </c>
      <c r="N307" s="22" t="s">
        <v>296</v>
      </c>
      <c r="O307" s="22" t="s">
        <v>302</v>
      </c>
      <c r="P307" s="22"/>
      <c r="Q307" s="23">
        <v>46613</v>
      </c>
      <c r="R307" s="23">
        <v>47023</v>
      </c>
      <c r="S307" s="23">
        <v>22848</v>
      </c>
      <c r="T307" s="23">
        <v>18294</v>
      </c>
      <c r="U307" s="23">
        <v>23266</v>
      </c>
      <c r="V307" s="23">
        <v>18294</v>
      </c>
      <c r="W307" s="55">
        <f t="shared" si="75"/>
        <v>1.0087958294896273</v>
      </c>
      <c r="X307" s="55">
        <f t="shared" si="76"/>
        <v>1.0182948179271709</v>
      </c>
      <c r="Y307" s="26">
        <f t="shared" si="77"/>
        <v>0.19931722689075632</v>
      </c>
      <c r="Z307" s="26">
        <f t="shared" si="79"/>
        <v>0.2137023983495229</v>
      </c>
      <c r="AA307" s="26"/>
      <c r="AB307" s="22" t="s">
        <v>299</v>
      </c>
      <c r="AC307" s="32">
        <v>2797</v>
      </c>
      <c r="AD307" s="26">
        <f t="shared" si="80"/>
        <v>0.12241771708683473</v>
      </c>
      <c r="AE307" s="22" t="s">
        <v>320</v>
      </c>
      <c r="AF307" s="24">
        <v>894</v>
      </c>
      <c r="AG307" s="26">
        <f t="shared" si="81"/>
        <v>3.9128151260504201E-2</v>
      </c>
      <c r="AH307" s="22"/>
      <c r="AI307" s="23"/>
      <c r="AJ307" s="15">
        <f t="shared" si="82"/>
        <v>0</v>
      </c>
      <c r="AN307" s="13">
        <v>39604934</v>
      </c>
      <c r="AO307" s="13">
        <v>16640</v>
      </c>
      <c r="AP307" s="12" t="s">
        <v>302</v>
      </c>
      <c r="AQ307" s="13">
        <v>10378</v>
      </c>
      <c r="AR307" s="20">
        <v>2.89</v>
      </c>
      <c r="AS307" s="20">
        <v>790.91</v>
      </c>
      <c r="AT307" s="20">
        <v>158.02000000000001</v>
      </c>
    </row>
    <row r="308" spans="3:46" x14ac:dyDescent="0.15">
      <c r="C308" s="12">
        <v>1</v>
      </c>
      <c r="D308" s="12">
        <v>505</v>
      </c>
      <c r="F308" s="49" t="s">
        <v>2014</v>
      </c>
      <c r="G308" s="25">
        <v>5</v>
      </c>
      <c r="H308" s="25">
        <v>463</v>
      </c>
      <c r="I308" s="25"/>
      <c r="J308" s="22">
        <v>5463</v>
      </c>
      <c r="K308" s="22">
        <v>47</v>
      </c>
      <c r="L308" s="22">
        <v>1</v>
      </c>
      <c r="M308" s="47" t="s">
        <v>2452</v>
      </c>
      <c r="N308" s="22" t="s">
        <v>296</v>
      </c>
      <c r="O308" s="22" t="s">
        <v>320</v>
      </c>
      <c r="P308" s="22"/>
      <c r="Q308" s="23">
        <v>15319</v>
      </c>
      <c r="R308" s="23">
        <v>13591</v>
      </c>
      <c r="S308" s="23">
        <v>7823</v>
      </c>
      <c r="T308" s="23">
        <v>4918</v>
      </c>
      <c r="U308" s="23">
        <v>6330</v>
      </c>
      <c r="V308" s="23">
        <v>4918</v>
      </c>
      <c r="W308" s="55">
        <f t="shared" si="75"/>
        <v>0.88719890332267115</v>
      </c>
      <c r="X308" s="55">
        <f t="shared" si="76"/>
        <v>0.8091524990412885</v>
      </c>
      <c r="Y308" s="26">
        <f t="shared" si="77"/>
        <v>0.37134091780646811</v>
      </c>
      <c r="Z308" s="26">
        <f t="shared" si="79"/>
        <v>0.2230647709320695</v>
      </c>
      <c r="AA308" s="26"/>
      <c r="AB308" s="22" t="s">
        <v>302</v>
      </c>
      <c r="AC308" s="32">
        <v>1742</v>
      </c>
      <c r="AD308" s="26">
        <f t="shared" si="80"/>
        <v>0.22267672248498019</v>
      </c>
      <c r="AE308" s="22" t="s">
        <v>299</v>
      </c>
      <c r="AF308" s="24">
        <v>852</v>
      </c>
      <c r="AG308" s="26">
        <f t="shared" si="81"/>
        <v>0.10890962546337722</v>
      </c>
      <c r="AH308" s="22" t="s">
        <v>304</v>
      </c>
      <c r="AI308" s="23">
        <v>89</v>
      </c>
      <c r="AJ308" s="15">
        <f t="shared" si="82"/>
        <v>1.1376709702160297E-2</v>
      </c>
      <c r="AN308" s="13">
        <v>11664407</v>
      </c>
      <c r="AO308" s="13">
        <v>5161</v>
      </c>
      <c r="AP308" s="12" t="s">
        <v>320</v>
      </c>
      <c r="AQ308" s="13">
        <v>0</v>
      </c>
      <c r="AR308" s="20">
        <v>0</v>
      </c>
      <c r="AS308" s="20">
        <v>230.78</v>
      </c>
      <c r="AT308" s="20">
        <v>69.22</v>
      </c>
    </row>
    <row r="309" spans="3:46" x14ac:dyDescent="0.15">
      <c r="C309" s="12">
        <v>0</v>
      </c>
      <c r="D309" s="12">
        <v>506</v>
      </c>
      <c r="F309" s="49" t="s">
        <v>2015</v>
      </c>
      <c r="G309" s="25">
        <v>5</v>
      </c>
      <c r="H309" s="25">
        <v>209</v>
      </c>
      <c r="I309" s="25"/>
      <c r="J309" s="22">
        <v>5209</v>
      </c>
      <c r="K309" s="22"/>
      <c r="L309" s="22"/>
      <c r="M309" s="47"/>
      <c r="N309" s="22" t="s">
        <v>296</v>
      </c>
      <c r="O309" s="22" t="s">
        <v>303</v>
      </c>
      <c r="P309" s="22"/>
      <c r="Q309" s="23">
        <v>32038</v>
      </c>
      <c r="R309" s="23">
        <v>31089</v>
      </c>
      <c r="S309" s="23">
        <v>15637</v>
      </c>
      <c r="T309" s="23">
        <v>13506</v>
      </c>
      <c r="U309" s="23">
        <v>14897</v>
      </c>
      <c r="V309" s="23">
        <v>13506</v>
      </c>
      <c r="W309" s="55">
        <f t="shared" si="75"/>
        <v>0.970378925026531</v>
      </c>
      <c r="X309" s="55">
        <f t="shared" si="76"/>
        <v>0.95267634456737227</v>
      </c>
      <c r="Y309" s="26">
        <f t="shared" si="77"/>
        <v>0.13627933746882395</v>
      </c>
      <c r="Z309" s="26">
        <f t="shared" si="79"/>
        <v>9.3374504933879304E-2</v>
      </c>
      <c r="AA309" s="26"/>
      <c r="AB309" s="22" t="s">
        <v>300</v>
      </c>
      <c r="AC309" s="32">
        <v>883</v>
      </c>
      <c r="AD309" s="26">
        <f t="shared" si="80"/>
        <v>5.6468632090554458E-2</v>
      </c>
      <c r="AE309" s="22" t="s">
        <v>310</v>
      </c>
      <c r="AF309" s="24">
        <v>865</v>
      </c>
      <c r="AG309" s="26">
        <f t="shared" si="81"/>
        <v>5.5317516147598646E-2</v>
      </c>
      <c r="AH309" s="22"/>
      <c r="AI309" s="23"/>
      <c r="AJ309" s="15">
        <f t="shared" si="82"/>
        <v>0</v>
      </c>
      <c r="AN309" s="13">
        <v>27196554</v>
      </c>
      <c r="AO309" s="13">
        <v>11949</v>
      </c>
      <c r="AP309" s="12" t="s">
        <v>303</v>
      </c>
      <c r="AQ309" s="13">
        <v>0</v>
      </c>
      <c r="AR309" s="20">
        <v>0</v>
      </c>
      <c r="AS309" s="20">
        <v>707.52</v>
      </c>
      <c r="AT309" s="20">
        <v>147.33000000000001</v>
      </c>
    </row>
    <row r="310" spans="3:46" x14ac:dyDescent="0.15">
      <c r="C310" s="12">
        <v>1</v>
      </c>
      <c r="D310" s="12">
        <v>506</v>
      </c>
      <c r="F310" s="49" t="s">
        <v>2015</v>
      </c>
      <c r="G310" s="25">
        <v>5</v>
      </c>
      <c r="H310" s="25">
        <v>303</v>
      </c>
      <c r="I310" s="25"/>
      <c r="J310" s="22">
        <v>5303</v>
      </c>
      <c r="K310" s="22">
        <v>48</v>
      </c>
      <c r="L310" s="22">
        <v>1</v>
      </c>
      <c r="M310" s="47" t="s">
        <v>2453</v>
      </c>
      <c r="N310" s="22" t="s">
        <v>296</v>
      </c>
      <c r="O310" s="22" t="s">
        <v>310</v>
      </c>
      <c r="P310" s="22"/>
      <c r="Q310" s="23">
        <v>5339</v>
      </c>
      <c r="R310" s="23">
        <v>5812</v>
      </c>
      <c r="S310" s="23">
        <v>2397</v>
      </c>
      <c r="T310" s="23">
        <v>1587</v>
      </c>
      <c r="U310" s="23">
        <v>2908</v>
      </c>
      <c r="V310" s="23">
        <v>1587</v>
      </c>
      <c r="W310" s="55">
        <f t="shared" si="75"/>
        <v>1.0885933695448586</v>
      </c>
      <c r="X310" s="55">
        <f t="shared" si="76"/>
        <v>1.213183145598665</v>
      </c>
      <c r="Y310" s="26">
        <f t="shared" si="77"/>
        <v>0.3379224030037547</v>
      </c>
      <c r="Z310" s="26">
        <f t="shared" si="79"/>
        <v>0.45426409903713894</v>
      </c>
      <c r="AA310" s="26"/>
      <c r="AB310" s="22" t="s">
        <v>303</v>
      </c>
      <c r="AC310" s="32">
        <v>498</v>
      </c>
      <c r="AD310" s="26">
        <f t="shared" si="80"/>
        <v>0.20775969962453067</v>
      </c>
      <c r="AE310" s="22" t="s">
        <v>300</v>
      </c>
      <c r="AF310" s="24">
        <v>247</v>
      </c>
      <c r="AG310" s="26">
        <f t="shared" si="81"/>
        <v>0.10304547350855235</v>
      </c>
      <c r="AH310" s="22" t="s">
        <v>2325</v>
      </c>
      <c r="AI310" s="23">
        <v>23</v>
      </c>
      <c r="AJ310" s="15">
        <f t="shared" si="82"/>
        <v>9.5953274926992068E-3</v>
      </c>
      <c r="AN310" s="13">
        <v>4733334</v>
      </c>
      <c r="AO310" s="13">
        <v>1969</v>
      </c>
      <c r="AP310" s="12" t="s">
        <v>310</v>
      </c>
      <c r="AQ310" s="13">
        <v>0</v>
      </c>
      <c r="AR310" s="20">
        <v>0</v>
      </c>
      <c r="AS310" s="20">
        <v>201.7</v>
      </c>
      <c r="AT310" s="20">
        <v>19.05</v>
      </c>
    </row>
    <row r="311" spans="3:46" x14ac:dyDescent="0.15">
      <c r="C311" s="12">
        <v>0</v>
      </c>
      <c r="D311" s="12">
        <v>507</v>
      </c>
      <c r="F311" s="49" t="s">
        <v>2016</v>
      </c>
      <c r="G311" s="25">
        <v>5</v>
      </c>
      <c r="H311" s="25">
        <v>210</v>
      </c>
      <c r="I311" s="25"/>
      <c r="J311" s="22">
        <v>5210</v>
      </c>
      <c r="K311" s="22">
        <v>49</v>
      </c>
      <c r="L311" s="22">
        <v>0</v>
      </c>
      <c r="M311" s="47" t="s">
        <v>2454</v>
      </c>
      <c r="N311" s="22" t="s">
        <v>296</v>
      </c>
      <c r="O311" s="22" t="s">
        <v>304</v>
      </c>
      <c r="P311" s="22"/>
      <c r="Q311" s="23">
        <v>79927</v>
      </c>
      <c r="R311" s="23">
        <v>78676</v>
      </c>
      <c r="S311" s="23">
        <v>38878</v>
      </c>
      <c r="T311" s="23">
        <v>33073</v>
      </c>
      <c r="U311" s="23">
        <v>37666</v>
      </c>
      <c r="V311" s="23">
        <v>33073</v>
      </c>
      <c r="W311" s="55">
        <f t="shared" si="75"/>
        <v>0.98434821774869563</v>
      </c>
      <c r="X311" s="55">
        <f t="shared" si="76"/>
        <v>0.96882555687020933</v>
      </c>
      <c r="Y311" s="26">
        <f t="shared" si="77"/>
        <v>0.1493132362775863</v>
      </c>
      <c r="Z311" s="26">
        <f t="shared" si="79"/>
        <v>0.121940211331174</v>
      </c>
      <c r="AA311" s="26"/>
      <c r="AB311" s="22" t="s">
        <v>297</v>
      </c>
      <c r="AC311" s="32">
        <v>2331</v>
      </c>
      <c r="AD311" s="26">
        <f t="shared" si="80"/>
        <v>5.9956787900612173E-2</v>
      </c>
      <c r="AE311" s="22" t="s">
        <v>308</v>
      </c>
      <c r="AF311" s="24">
        <v>2282</v>
      </c>
      <c r="AG311" s="26">
        <f t="shared" si="81"/>
        <v>5.8696435001800502E-2</v>
      </c>
      <c r="AH311" s="22"/>
      <c r="AI311" s="23"/>
      <c r="AJ311" s="15">
        <f t="shared" si="82"/>
        <v>0</v>
      </c>
      <c r="AN311" s="13">
        <v>77634217</v>
      </c>
      <c r="AO311" s="13">
        <v>31029</v>
      </c>
      <c r="AP311" s="12" t="s">
        <v>304</v>
      </c>
      <c r="AQ311" s="13">
        <v>18059</v>
      </c>
      <c r="AR311" s="20">
        <v>4.72</v>
      </c>
      <c r="AS311" s="20">
        <v>1209.5999999999999</v>
      </c>
      <c r="AT311" s="20">
        <v>296.23</v>
      </c>
    </row>
    <row r="312" spans="3:46" x14ac:dyDescent="0.15">
      <c r="C312" s="12">
        <v>1</v>
      </c>
      <c r="D312" s="12">
        <v>507</v>
      </c>
      <c r="F312" s="49" t="s">
        <v>2016</v>
      </c>
      <c r="G312" s="25">
        <v>5</v>
      </c>
      <c r="H312" s="25">
        <v>214</v>
      </c>
      <c r="I312" s="25"/>
      <c r="J312" s="22">
        <v>5214</v>
      </c>
      <c r="K312" s="22">
        <v>49</v>
      </c>
      <c r="L312" s="22">
        <v>1</v>
      </c>
      <c r="M312" s="47" t="s">
        <v>2454</v>
      </c>
      <c r="N312" s="22" t="s">
        <v>296</v>
      </c>
      <c r="O312" s="22" t="s">
        <v>308</v>
      </c>
      <c r="P312" s="22"/>
      <c r="Q312" s="23">
        <v>25324</v>
      </c>
      <c r="R312" s="23">
        <v>24670</v>
      </c>
      <c r="S312" s="23">
        <v>12300</v>
      </c>
      <c r="T312" s="23">
        <v>9450</v>
      </c>
      <c r="U312" s="23">
        <v>12113</v>
      </c>
      <c r="V312" s="23">
        <v>9450</v>
      </c>
      <c r="W312" s="55">
        <f t="shared" si="75"/>
        <v>0.97417469594060968</v>
      </c>
      <c r="X312" s="55">
        <f t="shared" si="76"/>
        <v>0.98479674796747962</v>
      </c>
      <c r="Y312" s="26">
        <f t="shared" si="77"/>
        <v>0.23170731707317074</v>
      </c>
      <c r="Z312" s="26">
        <f t="shared" si="79"/>
        <v>0.21984644596714273</v>
      </c>
      <c r="AA312" s="26"/>
      <c r="AB312" s="22" t="s">
        <v>304</v>
      </c>
      <c r="AC312" s="32">
        <v>2201</v>
      </c>
      <c r="AD312" s="26">
        <f t="shared" si="80"/>
        <v>0.17894308943089432</v>
      </c>
      <c r="AE312" s="22" t="s">
        <v>2324</v>
      </c>
      <c r="AF312" s="24">
        <v>211</v>
      </c>
      <c r="AG312" s="26">
        <f t="shared" si="81"/>
        <v>1.7154471544715447E-2</v>
      </c>
      <c r="AH312" s="22" t="s">
        <v>297</v>
      </c>
      <c r="AI312" s="23">
        <v>150</v>
      </c>
      <c r="AJ312" s="15">
        <f t="shared" si="82"/>
        <v>1.2195121951219513E-2</v>
      </c>
      <c r="AN312" s="13">
        <v>26916981</v>
      </c>
      <c r="AO312" s="13">
        <v>10119</v>
      </c>
      <c r="AP312" s="12" t="s">
        <v>308</v>
      </c>
      <c r="AQ312" s="13">
        <v>5780</v>
      </c>
      <c r="AR312" s="20">
        <v>2.23</v>
      </c>
      <c r="AS312" s="20">
        <v>241.13</v>
      </c>
      <c r="AT312" s="20">
        <v>78.209999999999994</v>
      </c>
    </row>
    <row r="313" spans="3:46" x14ac:dyDescent="0.15">
      <c r="C313" s="12">
        <v>0</v>
      </c>
      <c r="D313" s="12">
        <v>508</v>
      </c>
      <c r="F313" s="49" t="s">
        <v>2369</v>
      </c>
      <c r="G313" s="25">
        <v>5</v>
      </c>
      <c r="H313" s="25">
        <v>212</v>
      </c>
      <c r="I313" s="25"/>
      <c r="J313" s="22">
        <v>5212</v>
      </c>
      <c r="K313" s="22">
        <v>50</v>
      </c>
      <c r="L313" s="22">
        <v>0</v>
      </c>
      <c r="M313" s="47" t="s">
        <v>2455</v>
      </c>
      <c r="N313" s="22" t="s">
        <v>296</v>
      </c>
      <c r="O313" s="22" t="s">
        <v>306</v>
      </c>
      <c r="P313" s="22"/>
      <c r="Q313" s="23">
        <v>82783</v>
      </c>
      <c r="R313" s="23">
        <v>82001</v>
      </c>
      <c r="S313" s="23">
        <v>41500</v>
      </c>
      <c r="T313" s="23">
        <v>32906</v>
      </c>
      <c r="U313" s="23">
        <v>41164</v>
      </c>
      <c r="V313" s="23">
        <v>32906</v>
      </c>
      <c r="W313" s="55">
        <f t="shared" si="75"/>
        <v>0.99055361608059622</v>
      </c>
      <c r="X313" s="55">
        <f t="shared" si="76"/>
        <v>0.99190361445783137</v>
      </c>
      <c r="Y313" s="26">
        <f t="shared" si="77"/>
        <v>0.2070843373493976</v>
      </c>
      <c r="Z313" s="26">
        <f t="shared" si="79"/>
        <v>0.20061218540472256</v>
      </c>
      <c r="AA313" s="26"/>
      <c r="AB313" s="22" t="s">
        <v>297</v>
      </c>
      <c r="AC313" s="32">
        <v>2556</v>
      </c>
      <c r="AD313" s="26">
        <f t="shared" si="80"/>
        <v>6.1590361445783136E-2</v>
      </c>
      <c r="AE313" s="22" t="s">
        <v>299</v>
      </c>
      <c r="AF313" s="24">
        <v>1797</v>
      </c>
      <c r="AG313" s="26">
        <f t="shared" si="81"/>
        <v>4.3301204819277107E-2</v>
      </c>
      <c r="AH313" s="22" t="s">
        <v>309</v>
      </c>
      <c r="AI313" s="23">
        <v>1619</v>
      </c>
      <c r="AJ313" s="15">
        <f t="shared" si="82"/>
        <v>3.9012048192771084E-2</v>
      </c>
      <c r="AN313" s="13">
        <v>75812850</v>
      </c>
      <c r="AO313" s="13">
        <v>30545</v>
      </c>
      <c r="AP313" s="12" t="s">
        <v>306</v>
      </c>
      <c r="AQ313" s="13">
        <v>16987</v>
      </c>
      <c r="AR313" s="20">
        <v>5.03</v>
      </c>
      <c r="AS313" s="20">
        <v>866.77</v>
      </c>
      <c r="AT313" s="20">
        <v>366.8</v>
      </c>
    </row>
    <row r="314" spans="3:46" x14ac:dyDescent="0.15">
      <c r="C314" s="12">
        <v>1</v>
      </c>
      <c r="D314" s="12">
        <v>508</v>
      </c>
      <c r="F314" s="49" t="s">
        <v>2369</v>
      </c>
      <c r="G314" s="25">
        <v>5</v>
      </c>
      <c r="H314" s="25">
        <v>215</v>
      </c>
      <c r="I314" s="25"/>
      <c r="J314" s="22">
        <v>5215</v>
      </c>
      <c r="K314" s="22">
        <v>50</v>
      </c>
      <c r="L314" s="22">
        <v>1</v>
      </c>
      <c r="M314" s="47" t="s">
        <v>2455</v>
      </c>
      <c r="N314" s="22" t="s">
        <v>296</v>
      </c>
      <c r="O314" s="22" t="s">
        <v>309</v>
      </c>
      <c r="P314" s="22"/>
      <c r="Q314" s="23">
        <v>27523</v>
      </c>
      <c r="R314" s="23">
        <v>27139</v>
      </c>
      <c r="S314" s="23">
        <v>13499</v>
      </c>
      <c r="T314" s="23">
        <v>10964</v>
      </c>
      <c r="U314" s="23">
        <v>13188</v>
      </c>
      <c r="V314" s="23">
        <v>10964</v>
      </c>
      <c r="W314" s="55">
        <f t="shared" ref="W314:W377" si="83">R314/Q314</f>
        <v>0.98604803255459073</v>
      </c>
      <c r="X314" s="55">
        <f t="shared" ref="X314:X377" si="84">U314/S314</f>
        <v>0.97696125638936215</v>
      </c>
      <c r="Y314" s="26">
        <f t="shared" ref="Y314:Y377" si="85">(S314-T314)/S314</f>
        <v>0.18779168827320541</v>
      </c>
      <c r="Z314" s="26">
        <f t="shared" si="79"/>
        <v>0.16863815589930239</v>
      </c>
      <c r="AA314" s="26"/>
      <c r="AB314" s="22" t="s">
        <v>306</v>
      </c>
      <c r="AC314" s="32">
        <v>1659</v>
      </c>
      <c r="AD314" s="26">
        <f t="shared" si="80"/>
        <v>0.12289799244388473</v>
      </c>
      <c r="AE314" s="22" t="s">
        <v>297</v>
      </c>
      <c r="AF314" s="24">
        <v>240</v>
      </c>
      <c r="AG314" s="26">
        <f t="shared" si="81"/>
        <v>1.7779094747759093E-2</v>
      </c>
      <c r="AH314" s="22"/>
      <c r="AI314" s="23"/>
      <c r="AJ314" s="15">
        <f t="shared" si="82"/>
        <v>0</v>
      </c>
      <c r="AN314" s="13">
        <v>21767821</v>
      </c>
      <c r="AO314" s="13">
        <v>9388</v>
      </c>
      <c r="AP314" s="12" t="s">
        <v>309</v>
      </c>
      <c r="AQ314" s="13">
        <v>0</v>
      </c>
      <c r="AR314" s="20">
        <v>0</v>
      </c>
      <c r="AS314" s="20">
        <v>1093.56</v>
      </c>
      <c r="AT314" s="20">
        <v>151.21</v>
      </c>
    </row>
    <row r="315" spans="3:46" x14ac:dyDescent="0.15">
      <c r="C315" s="12">
        <v>1</v>
      </c>
      <c r="D315" s="12">
        <v>508</v>
      </c>
      <c r="F315" s="49" t="s">
        <v>2369</v>
      </c>
      <c r="G315" s="25">
        <v>5</v>
      </c>
      <c r="H315" s="25">
        <v>434</v>
      </c>
      <c r="I315" s="25"/>
      <c r="J315" s="22">
        <v>5434</v>
      </c>
      <c r="K315" s="22">
        <v>50</v>
      </c>
      <c r="L315" s="22">
        <v>1</v>
      </c>
      <c r="M315" s="47" t="s">
        <v>2455</v>
      </c>
      <c r="N315" s="22" t="s">
        <v>296</v>
      </c>
      <c r="O315" s="22" t="s">
        <v>319</v>
      </c>
      <c r="P315" s="22"/>
      <c r="Q315" s="23">
        <v>20279</v>
      </c>
      <c r="R315" s="23">
        <v>17284</v>
      </c>
      <c r="S315" s="23">
        <v>10549</v>
      </c>
      <c r="T315" s="23">
        <v>5605</v>
      </c>
      <c r="U315" s="23">
        <v>7954</v>
      </c>
      <c r="V315" s="23">
        <v>5605</v>
      </c>
      <c r="W315" s="55">
        <f t="shared" si="83"/>
        <v>0.85231027170965035</v>
      </c>
      <c r="X315" s="55">
        <f t="shared" si="84"/>
        <v>0.75400511896862266</v>
      </c>
      <c r="Y315" s="26">
        <f t="shared" si="85"/>
        <v>0.46867001611527159</v>
      </c>
      <c r="Z315" s="26">
        <f t="shared" si="79"/>
        <v>0.29532310787025395</v>
      </c>
      <c r="AA315" s="26"/>
      <c r="AB315" s="22" t="s">
        <v>306</v>
      </c>
      <c r="AC315" s="32">
        <v>2921</v>
      </c>
      <c r="AD315" s="26">
        <f t="shared" si="80"/>
        <v>0.27689828419755425</v>
      </c>
      <c r="AE315" s="22" t="s">
        <v>299</v>
      </c>
      <c r="AF315" s="24">
        <v>1406</v>
      </c>
      <c r="AG315" s="26">
        <f t="shared" si="81"/>
        <v>0.13328277561854204</v>
      </c>
      <c r="AH315" s="22" t="s">
        <v>297</v>
      </c>
      <c r="AI315" s="23">
        <v>205</v>
      </c>
      <c r="AJ315" s="15">
        <f t="shared" si="82"/>
        <v>1.9433121622902644E-2</v>
      </c>
      <c r="AN315" s="13">
        <v>16062362</v>
      </c>
      <c r="AO315" s="13">
        <v>7070</v>
      </c>
      <c r="AP315" s="12" t="s">
        <v>319</v>
      </c>
      <c r="AQ315" s="13">
        <v>0</v>
      </c>
      <c r="AR315" s="20">
        <v>0</v>
      </c>
      <c r="AS315" s="20">
        <v>168.34</v>
      </c>
      <c r="AT315" s="20">
        <v>96.35</v>
      </c>
    </row>
    <row r="316" spans="3:46" x14ac:dyDescent="0.15">
      <c r="C316" s="12">
        <v>0</v>
      </c>
      <c r="D316" s="12">
        <v>509</v>
      </c>
      <c r="F316" s="49" t="s">
        <v>2688</v>
      </c>
      <c r="G316" s="25">
        <v>5</v>
      </c>
      <c r="H316" s="25">
        <v>213</v>
      </c>
      <c r="I316" s="25"/>
      <c r="J316" s="22">
        <v>5213</v>
      </c>
      <c r="K316" s="22"/>
      <c r="L316" s="22"/>
      <c r="M316" s="47"/>
      <c r="N316" s="22" t="s">
        <v>296</v>
      </c>
      <c r="O316" s="22" t="s">
        <v>307</v>
      </c>
      <c r="P316" s="22"/>
      <c r="Q316" s="23">
        <v>33224</v>
      </c>
      <c r="R316" s="23">
        <v>32809</v>
      </c>
      <c r="S316" s="23">
        <v>15291</v>
      </c>
      <c r="T316" s="23">
        <v>12964</v>
      </c>
      <c r="U316" s="23">
        <v>15062</v>
      </c>
      <c r="V316" s="23">
        <v>12964</v>
      </c>
      <c r="W316" s="55">
        <f t="shared" si="83"/>
        <v>0.98750902961714426</v>
      </c>
      <c r="X316" s="55">
        <f t="shared" si="84"/>
        <v>0.98502387025047411</v>
      </c>
      <c r="Y316" s="26">
        <f t="shared" si="85"/>
        <v>0.15218102151592439</v>
      </c>
      <c r="Z316" s="26">
        <f t="shared" si="79"/>
        <v>0.13929093081928032</v>
      </c>
      <c r="AA316" s="26"/>
      <c r="AB316" s="22" t="s">
        <v>300</v>
      </c>
      <c r="AC316" s="32">
        <v>1440</v>
      </c>
      <c r="AD316" s="26">
        <f t="shared" si="80"/>
        <v>9.4173042966450848E-2</v>
      </c>
      <c r="AE316" s="22" t="s">
        <v>298</v>
      </c>
      <c r="AF316" s="24">
        <v>426</v>
      </c>
      <c r="AG316" s="26">
        <f t="shared" si="81"/>
        <v>2.7859525210908377E-2</v>
      </c>
      <c r="AH316" s="22"/>
      <c r="AI316" s="23"/>
      <c r="AN316" s="13">
        <v>27983262</v>
      </c>
      <c r="AO316" s="13">
        <v>12027</v>
      </c>
      <c r="AP316" s="12" t="s">
        <v>307</v>
      </c>
      <c r="AQ316" s="13">
        <v>0</v>
      </c>
      <c r="AR316" s="20">
        <v>0</v>
      </c>
      <c r="AS316" s="20">
        <v>1152.76</v>
      </c>
      <c r="AT316" s="20">
        <v>190.34</v>
      </c>
    </row>
    <row r="317" spans="3:46" x14ac:dyDescent="0.15">
      <c r="C317" s="12">
        <v>1</v>
      </c>
      <c r="D317" s="12">
        <v>509</v>
      </c>
      <c r="F317" s="49" t="s">
        <v>2688</v>
      </c>
      <c r="G317" s="25">
        <v>5</v>
      </c>
      <c r="H317" s="25">
        <v>327</v>
      </c>
      <c r="I317" s="25"/>
      <c r="J317" s="22">
        <v>5327</v>
      </c>
      <c r="K317" s="22"/>
      <c r="L317" s="22"/>
      <c r="M317" s="47"/>
      <c r="N317" s="22" t="s">
        <v>296</v>
      </c>
      <c r="O317" s="22" t="s">
        <v>311</v>
      </c>
      <c r="P317" s="22"/>
      <c r="Q317" s="23">
        <v>2381</v>
      </c>
      <c r="R317" s="23">
        <v>2158</v>
      </c>
      <c r="S317" s="23">
        <v>960</v>
      </c>
      <c r="T317" s="23">
        <v>596</v>
      </c>
      <c r="U317" s="23">
        <v>793</v>
      </c>
      <c r="V317" s="23">
        <v>596</v>
      </c>
      <c r="W317" s="55">
        <f t="shared" si="83"/>
        <v>0.90634187316253678</v>
      </c>
      <c r="X317" s="55">
        <f t="shared" si="84"/>
        <v>0.82604166666666667</v>
      </c>
      <c r="Y317" s="26">
        <f t="shared" si="85"/>
        <v>0.37916666666666665</v>
      </c>
      <c r="Z317" s="26">
        <f t="shared" si="79"/>
        <v>0.24842370744010089</v>
      </c>
      <c r="AA317" s="26"/>
      <c r="AB317" s="22" t="s">
        <v>307</v>
      </c>
      <c r="AC317" s="32">
        <v>279</v>
      </c>
      <c r="AD317" s="26">
        <f t="shared" si="80"/>
        <v>0.29062500000000002</v>
      </c>
      <c r="AE317" s="22" t="s">
        <v>297</v>
      </c>
      <c r="AF317" s="24">
        <v>18</v>
      </c>
      <c r="AG317" s="26">
        <f t="shared" si="81"/>
        <v>1.8749999999999999E-2</v>
      </c>
      <c r="AH317" s="22" t="s">
        <v>300</v>
      </c>
      <c r="AI317" s="23">
        <v>17</v>
      </c>
      <c r="AJ317" s="15">
        <f t="shared" ref="AJ317:AJ348" si="86">AI317/$S317</f>
        <v>1.7708333333333333E-2</v>
      </c>
      <c r="AN317" s="13">
        <v>1657016</v>
      </c>
      <c r="AO317" s="13">
        <v>792</v>
      </c>
      <c r="AP317" s="12" t="s">
        <v>311</v>
      </c>
      <c r="AQ317" s="13">
        <v>0</v>
      </c>
      <c r="AR317" s="20">
        <v>0</v>
      </c>
      <c r="AS317" s="20">
        <v>256.72000000000003</v>
      </c>
      <c r="AT317" s="20">
        <v>18.510000000000002</v>
      </c>
    </row>
    <row r="318" spans="3:46" x14ac:dyDescent="0.15">
      <c r="C318" s="12">
        <v>9</v>
      </c>
      <c r="D318" s="12">
        <v>510</v>
      </c>
      <c r="F318" s="49" t="s">
        <v>2385</v>
      </c>
      <c r="G318" s="25">
        <v>5</v>
      </c>
      <c r="H318" s="25">
        <v>368</v>
      </c>
      <c r="I318" s="25"/>
      <c r="J318" s="22">
        <v>5368</v>
      </c>
      <c r="K318" s="22"/>
      <c r="L318" s="22"/>
      <c r="M318" s="47"/>
      <c r="N318" s="22" t="s">
        <v>296</v>
      </c>
      <c r="O318" s="22" t="s">
        <v>318</v>
      </c>
      <c r="P318" s="22"/>
      <c r="Q318" s="23">
        <v>3110</v>
      </c>
      <c r="R318" s="23">
        <v>3614</v>
      </c>
      <c r="S318" s="23">
        <v>2015</v>
      </c>
      <c r="T318" s="23">
        <v>1846</v>
      </c>
      <c r="U318" s="23">
        <v>2735</v>
      </c>
      <c r="V318" s="23">
        <v>1846</v>
      </c>
      <c r="W318" s="55">
        <f t="shared" si="83"/>
        <v>1.1620578778135049</v>
      </c>
      <c r="X318" s="55">
        <f t="shared" si="84"/>
        <v>1.3573200992555832</v>
      </c>
      <c r="Y318" s="26">
        <f t="shared" si="85"/>
        <v>8.387096774193549E-2</v>
      </c>
      <c r="Z318" s="26">
        <f t="shared" si="79"/>
        <v>0.32504570383912251</v>
      </c>
      <c r="AA318" s="26"/>
      <c r="AB318" s="22" t="s">
        <v>301</v>
      </c>
      <c r="AC318" s="32">
        <v>44</v>
      </c>
      <c r="AD318" s="26">
        <f t="shared" si="80"/>
        <v>2.1836228287841191E-2</v>
      </c>
      <c r="AE318" s="22" t="s">
        <v>297</v>
      </c>
      <c r="AF318" s="32">
        <v>36</v>
      </c>
      <c r="AG318" s="26">
        <f t="shared" si="81"/>
        <v>1.7866004962779156E-2</v>
      </c>
      <c r="AH318" s="22" t="s">
        <v>298</v>
      </c>
      <c r="AI318" s="24">
        <v>27</v>
      </c>
      <c r="AJ318" s="15">
        <f t="shared" si="86"/>
        <v>1.3399503722084368E-2</v>
      </c>
      <c r="AN318" s="13">
        <v>5290154</v>
      </c>
      <c r="AO318" s="13">
        <v>1764</v>
      </c>
      <c r="AP318" s="12" t="s">
        <v>318</v>
      </c>
      <c r="AQ318" s="13">
        <v>0</v>
      </c>
      <c r="AR318" s="20">
        <v>0</v>
      </c>
      <c r="AS318" s="20">
        <v>170.11</v>
      </c>
      <c r="AT318" s="20">
        <v>159.66</v>
      </c>
    </row>
    <row r="319" spans="3:46" x14ac:dyDescent="0.15">
      <c r="C319" s="12">
        <v>0</v>
      </c>
      <c r="D319" s="12">
        <v>601</v>
      </c>
      <c r="F319" s="49" t="s">
        <v>2017</v>
      </c>
      <c r="G319" s="25">
        <v>6</v>
      </c>
      <c r="H319" s="25">
        <v>201</v>
      </c>
      <c r="I319" s="25"/>
      <c r="J319" s="22">
        <v>6201</v>
      </c>
      <c r="K319" s="22">
        <v>51</v>
      </c>
      <c r="L319" s="22">
        <v>0</v>
      </c>
      <c r="M319" s="47" t="s">
        <v>2456</v>
      </c>
      <c r="N319" s="22" t="s">
        <v>322</v>
      </c>
      <c r="O319" s="22" t="s">
        <v>323</v>
      </c>
      <c r="P319" s="22"/>
      <c r="Q319" s="23">
        <v>253832</v>
      </c>
      <c r="R319" s="23">
        <v>271056</v>
      </c>
      <c r="S319" s="23">
        <v>121849</v>
      </c>
      <c r="T319" s="23">
        <v>100206</v>
      </c>
      <c r="U319" s="23">
        <v>133910</v>
      </c>
      <c r="V319" s="23">
        <v>100206</v>
      </c>
      <c r="W319" s="55">
        <f t="shared" si="83"/>
        <v>1.0678559046928677</v>
      </c>
      <c r="X319" s="55">
        <f t="shared" si="84"/>
        <v>1.0989831676911588</v>
      </c>
      <c r="Y319" s="26">
        <f t="shared" si="85"/>
        <v>0.17762148232648606</v>
      </c>
      <c r="Z319" s="26">
        <f t="shared" si="79"/>
        <v>0.25169143454559034</v>
      </c>
      <c r="AA319" s="26"/>
      <c r="AB319" s="22" t="s">
        <v>332</v>
      </c>
      <c r="AC319" s="32">
        <v>5373</v>
      </c>
      <c r="AD319" s="26">
        <f t="shared" si="80"/>
        <v>4.4095560899145667E-2</v>
      </c>
      <c r="AE319" s="22" t="s">
        <v>329</v>
      </c>
      <c r="AF319" s="24">
        <v>3306</v>
      </c>
      <c r="AG319" s="26">
        <f t="shared" si="81"/>
        <v>2.7131941993779187E-2</v>
      </c>
      <c r="AH319" s="22" t="s">
        <v>328</v>
      </c>
      <c r="AI319" s="23">
        <v>1903</v>
      </c>
      <c r="AJ319" s="15">
        <f t="shared" si="86"/>
        <v>1.5617690748385296E-2</v>
      </c>
      <c r="AN319" s="13">
        <v>339542551</v>
      </c>
      <c r="AO319" s="13">
        <v>112451</v>
      </c>
      <c r="AP319" s="12" t="s">
        <v>323</v>
      </c>
      <c r="AQ319" s="13">
        <v>180878</v>
      </c>
      <c r="AR319" s="20">
        <v>33</v>
      </c>
      <c r="AS319" s="20">
        <v>381.3</v>
      </c>
      <c r="AT319" s="20">
        <v>170.65</v>
      </c>
    </row>
    <row r="320" spans="3:46" x14ac:dyDescent="0.15">
      <c r="C320" s="12">
        <v>1</v>
      </c>
      <c r="D320" s="12">
        <v>601</v>
      </c>
      <c r="F320" s="49" t="s">
        <v>2017</v>
      </c>
      <c r="G320" s="25">
        <v>6</v>
      </c>
      <c r="H320" s="25">
        <v>206</v>
      </c>
      <c r="I320" s="25"/>
      <c r="J320" s="22">
        <v>6206</v>
      </c>
      <c r="K320" s="22">
        <v>51</v>
      </c>
      <c r="L320" s="22">
        <v>1</v>
      </c>
      <c r="M320" s="47" t="s">
        <v>2456</v>
      </c>
      <c r="N320" s="22" t="s">
        <v>322</v>
      </c>
      <c r="O320" s="22" t="s">
        <v>328</v>
      </c>
      <c r="P320" s="22"/>
      <c r="Q320" s="23">
        <v>41256</v>
      </c>
      <c r="R320" s="23">
        <v>40654</v>
      </c>
      <c r="S320" s="23">
        <v>21445</v>
      </c>
      <c r="T320" s="23">
        <v>12427</v>
      </c>
      <c r="U320" s="23">
        <v>21502</v>
      </c>
      <c r="V320" s="23">
        <v>12427</v>
      </c>
      <c r="W320" s="55">
        <f t="shared" si="83"/>
        <v>0.98540818305216216</v>
      </c>
      <c r="X320" s="55">
        <f t="shared" si="84"/>
        <v>1.0026579622289578</v>
      </c>
      <c r="Y320" s="26">
        <f t="shared" si="85"/>
        <v>0.42051760317090231</v>
      </c>
      <c r="Z320" s="26">
        <f t="shared" si="79"/>
        <v>0.4220537624407032</v>
      </c>
      <c r="AA320" s="26"/>
      <c r="AB320" s="22" t="s">
        <v>323</v>
      </c>
      <c r="AC320" s="32">
        <v>3412</v>
      </c>
      <c r="AD320" s="26">
        <f t="shared" si="80"/>
        <v>0.15910468640708789</v>
      </c>
      <c r="AE320" s="22" t="s">
        <v>332</v>
      </c>
      <c r="AF320" s="24">
        <v>1346</v>
      </c>
      <c r="AG320" s="26">
        <f t="shared" si="81"/>
        <v>6.2765213336442055E-2</v>
      </c>
      <c r="AH320" s="22" t="s">
        <v>338</v>
      </c>
      <c r="AI320" s="23">
        <v>1031</v>
      </c>
      <c r="AJ320" s="15">
        <f t="shared" si="86"/>
        <v>4.8076474702727912E-2</v>
      </c>
      <c r="AN320" s="13">
        <v>47210247</v>
      </c>
      <c r="AO320" s="13">
        <v>17965</v>
      </c>
      <c r="AP320" s="12" t="s">
        <v>328</v>
      </c>
      <c r="AQ320" s="13">
        <v>20069</v>
      </c>
      <c r="AR320" s="20">
        <v>6.72</v>
      </c>
      <c r="AS320" s="20">
        <v>139.03</v>
      </c>
      <c r="AT320" s="20">
        <v>68.930000000000007</v>
      </c>
    </row>
    <row r="321" spans="3:46" x14ac:dyDescent="0.15">
      <c r="C321" s="12">
        <v>1</v>
      </c>
      <c r="D321" s="12">
        <v>601</v>
      </c>
      <c r="F321" s="49" t="s">
        <v>2017</v>
      </c>
      <c r="G321" s="25">
        <v>6</v>
      </c>
      <c r="H321" s="25">
        <v>207</v>
      </c>
      <c r="I321" s="25"/>
      <c r="J321" s="22">
        <v>6207</v>
      </c>
      <c r="K321" s="22">
        <v>51</v>
      </c>
      <c r="L321" s="22">
        <v>1</v>
      </c>
      <c r="M321" s="47" t="s">
        <v>2456</v>
      </c>
      <c r="N321" s="22" t="s">
        <v>322</v>
      </c>
      <c r="O321" s="22" t="s">
        <v>329</v>
      </c>
      <c r="P321" s="22"/>
      <c r="Q321" s="23">
        <v>31569</v>
      </c>
      <c r="R321" s="23">
        <v>29224</v>
      </c>
      <c r="S321" s="23">
        <v>15814</v>
      </c>
      <c r="T321" s="23">
        <v>9144</v>
      </c>
      <c r="U321" s="23">
        <v>13765</v>
      </c>
      <c r="V321" s="23">
        <v>9144</v>
      </c>
      <c r="W321" s="55">
        <f t="shared" si="83"/>
        <v>0.92571826792106182</v>
      </c>
      <c r="X321" s="55">
        <f t="shared" si="84"/>
        <v>0.87043126343746047</v>
      </c>
      <c r="Y321" s="26">
        <f t="shared" si="85"/>
        <v>0.42177817124067279</v>
      </c>
      <c r="Z321" s="26">
        <f t="shared" si="79"/>
        <v>0.33570650199782054</v>
      </c>
      <c r="AA321" s="26"/>
      <c r="AB321" s="22" t="s">
        <v>323</v>
      </c>
      <c r="AC321" s="32">
        <v>5241</v>
      </c>
      <c r="AD321" s="26">
        <f t="shared" si="80"/>
        <v>0.33141520171999495</v>
      </c>
      <c r="AE321" s="22" t="s">
        <v>335</v>
      </c>
      <c r="AF321" s="24">
        <v>319</v>
      </c>
      <c r="AG321" s="26">
        <f t="shared" si="81"/>
        <v>2.0171999494119134E-2</v>
      </c>
      <c r="AH321" s="22" t="s">
        <v>332</v>
      </c>
      <c r="AI321" s="23">
        <v>275</v>
      </c>
      <c r="AJ321" s="15">
        <f t="shared" si="86"/>
        <v>1.7389654736309598E-2</v>
      </c>
      <c r="AN321" s="13">
        <v>31808444</v>
      </c>
      <c r="AO321" s="13">
        <v>13209</v>
      </c>
      <c r="AP321" s="12" t="s">
        <v>329</v>
      </c>
      <c r="AQ321" s="13">
        <v>16671</v>
      </c>
      <c r="AR321" s="20">
        <v>3.93</v>
      </c>
      <c r="AS321" s="20">
        <v>240.93</v>
      </c>
      <c r="AT321" s="20">
        <v>73.64</v>
      </c>
    </row>
    <row r="322" spans="3:46" x14ac:dyDescent="0.15">
      <c r="C322" s="12">
        <v>1</v>
      </c>
      <c r="D322" s="12">
        <v>601</v>
      </c>
      <c r="F322" s="49" t="s">
        <v>2017</v>
      </c>
      <c r="G322" s="25">
        <v>6</v>
      </c>
      <c r="H322" s="25">
        <v>210</v>
      </c>
      <c r="I322" s="25"/>
      <c r="J322" s="22">
        <v>6210</v>
      </c>
      <c r="K322" s="22">
        <v>51</v>
      </c>
      <c r="L322" s="22">
        <v>1</v>
      </c>
      <c r="M322" s="47" t="s">
        <v>2456</v>
      </c>
      <c r="N322" s="22" t="s">
        <v>322</v>
      </c>
      <c r="O322" s="22" t="s">
        <v>332</v>
      </c>
      <c r="P322" s="22"/>
      <c r="Q322" s="23">
        <v>62194</v>
      </c>
      <c r="R322" s="23">
        <v>60576</v>
      </c>
      <c r="S322" s="23">
        <v>31877</v>
      </c>
      <c r="T322" s="23">
        <v>17900</v>
      </c>
      <c r="U322" s="23">
        <v>31540</v>
      </c>
      <c r="V322" s="23">
        <v>17900</v>
      </c>
      <c r="W322" s="55">
        <f t="shared" si="83"/>
        <v>0.97398462874232239</v>
      </c>
      <c r="X322" s="55">
        <f t="shared" si="84"/>
        <v>0.98942811431439592</v>
      </c>
      <c r="Y322" s="26">
        <f t="shared" si="85"/>
        <v>0.43846660601687737</v>
      </c>
      <c r="Z322" s="26">
        <f t="shared" si="79"/>
        <v>0.43246670894102729</v>
      </c>
      <c r="AA322" s="26"/>
      <c r="AB322" s="22" t="s">
        <v>323</v>
      </c>
      <c r="AC322" s="32">
        <v>7014</v>
      </c>
      <c r="AD322" s="26">
        <f t="shared" si="80"/>
        <v>0.22003325281550962</v>
      </c>
      <c r="AE322" s="22" t="s">
        <v>333</v>
      </c>
      <c r="AF322" s="24">
        <v>3143</v>
      </c>
      <c r="AG322" s="26">
        <f t="shared" si="81"/>
        <v>9.8597735044075666E-2</v>
      </c>
      <c r="AH322" s="22" t="s">
        <v>328</v>
      </c>
      <c r="AI322" s="23">
        <v>1166</v>
      </c>
      <c r="AJ322" s="15">
        <f t="shared" si="86"/>
        <v>3.6578097060576589E-2</v>
      </c>
      <c r="AN322" s="13">
        <v>71209218</v>
      </c>
      <c r="AO322" s="13">
        <v>26598</v>
      </c>
      <c r="AP322" s="12" t="s">
        <v>332</v>
      </c>
      <c r="AQ322" s="13">
        <v>37683</v>
      </c>
      <c r="AR322" s="20">
        <v>7.81</v>
      </c>
      <c r="AS322" s="20">
        <v>113.01</v>
      </c>
      <c r="AT322" s="20">
        <v>75.11</v>
      </c>
    </row>
    <row r="323" spans="3:46" x14ac:dyDescent="0.15">
      <c r="C323" s="12">
        <v>1</v>
      </c>
      <c r="D323" s="12">
        <v>601</v>
      </c>
      <c r="F323" s="49" t="s">
        <v>2017</v>
      </c>
      <c r="G323" s="25">
        <v>6</v>
      </c>
      <c r="H323" s="25">
        <v>301</v>
      </c>
      <c r="I323" s="25"/>
      <c r="J323" s="22">
        <v>6301</v>
      </c>
      <c r="K323" s="22">
        <v>51</v>
      </c>
      <c r="L323" s="22">
        <v>1</v>
      </c>
      <c r="M323" s="47" t="s">
        <v>2456</v>
      </c>
      <c r="N323" s="22" t="s">
        <v>322</v>
      </c>
      <c r="O323" s="22" t="s">
        <v>336</v>
      </c>
      <c r="P323" s="22"/>
      <c r="Q323" s="23">
        <v>14369</v>
      </c>
      <c r="R323" s="23">
        <v>10848</v>
      </c>
      <c r="S323" s="23">
        <v>7188</v>
      </c>
      <c r="T323" s="23">
        <v>2411</v>
      </c>
      <c r="U323" s="23">
        <v>3814</v>
      </c>
      <c r="V323" s="23">
        <v>2411</v>
      </c>
      <c r="W323" s="55">
        <f t="shared" si="83"/>
        <v>0.75495859141206767</v>
      </c>
      <c r="X323" s="55">
        <f t="shared" si="84"/>
        <v>0.53060656649972171</v>
      </c>
      <c r="Y323" s="26">
        <f t="shared" si="85"/>
        <v>0.66457985531441288</v>
      </c>
      <c r="Z323" s="26">
        <f t="shared" si="79"/>
        <v>0.3678552700576822</v>
      </c>
      <c r="AA323" s="26"/>
      <c r="AB323" s="22" t="s">
        <v>323</v>
      </c>
      <c r="AC323" s="32">
        <v>3207</v>
      </c>
      <c r="AD323" s="26">
        <f t="shared" si="80"/>
        <v>0.44616026711185308</v>
      </c>
      <c r="AE323" s="22" t="s">
        <v>328</v>
      </c>
      <c r="AF323" s="24">
        <v>389</v>
      </c>
      <c r="AG323" s="26">
        <f t="shared" si="81"/>
        <v>5.4117974401780747E-2</v>
      </c>
      <c r="AH323" s="22" t="s">
        <v>332</v>
      </c>
      <c r="AI323" s="23">
        <v>371</v>
      </c>
      <c r="AJ323" s="15">
        <f t="shared" si="86"/>
        <v>5.1613800779076235E-2</v>
      </c>
      <c r="AN323" s="13">
        <v>15562384</v>
      </c>
      <c r="AO323" s="13">
        <v>6138</v>
      </c>
      <c r="AP323" s="12" t="s">
        <v>336</v>
      </c>
      <c r="AQ323" s="13">
        <v>6882</v>
      </c>
      <c r="AR323" s="20">
        <v>1.79</v>
      </c>
      <c r="AS323" s="20">
        <v>61.45</v>
      </c>
      <c r="AT323" s="20">
        <v>28.28</v>
      </c>
    </row>
    <row r="324" spans="3:46" x14ac:dyDescent="0.15">
      <c r="C324" s="12">
        <v>1</v>
      </c>
      <c r="D324" s="12">
        <v>601</v>
      </c>
      <c r="F324" s="49" t="s">
        <v>2017</v>
      </c>
      <c r="G324" s="25">
        <v>6</v>
      </c>
      <c r="H324" s="25">
        <v>302</v>
      </c>
      <c r="I324" s="25"/>
      <c r="J324" s="22">
        <v>6302</v>
      </c>
      <c r="K324" s="22">
        <v>51</v>
      </c>
      <c r="L324" s="22">
        <v>1</v>
      </c>
      <c r="M324" s="47" t="s">
        <v>2456</v>
      </c>
      <c r="N324" s="22" t="s">
        <v>322</v>
      </c>
      <c r="O324" s="22" t="s">
        <v>337</v>
      </c>
      <c r="P324" s="22"/>
      <c r="Q324" s="23">
        <v>11363</v>
      </c>
      <c r="R324" s="23">
        <v>8293</v>
      </c>
      <c r="S324" s="23">
        <v>5830</v>
      </c>
      <c r="T324" s="23">
        <v>1887</v>
      </c>
      <c r="U324" s="23">
        <v>3204</v>
      </c>
      <c r="V324" s="23">
        <v>1887</v>
      </c>
      <c r="W324" s="55">
        <f t="shared" si="83"/>
        <v>0.72982487019273079</v>
      </c>
      <c r="X324" s="55">
        <f t="shared" si="84"/>
        <v>0.54957118353344769</v>
      </c>
      <c r="Y324" s="26">
        <f t="shared" si="85"/>
        <v>0.67632933104631221</v>
      </c>
      <c r="Z324" s="26">
        <f t="shared" si="79"/>
        <v>0.41104868913857678</v>
      </c>
      <c r="AA324" s="26"/>
      <c r="AB324" s="22" t="s">
        <v>323</v>
      </c>
      <c r="AC324" s="32">
        <v>2017</v>
      </c>
      <c r="AD324" s="26">
        <f t="shared" si="80"/>
        <v>0.34596912521440826</v>
      </c>
      <c r="AE324" s="22" t="s">
        <v>328</v>
      </c>
      <c r="AF324" s="24">
        <v>665</v>
      </c>
      <c r="AG324" s="26">
        <f t="shared" si="81"/>
        <v>0.11406518010291596</v>
      </c>
      <c r="AH324" s="22" t="s">
        <v>332</v>
      </c>
      <c r="AI324" s="23">
        <v>485</v>
      </c>
      <c r="AJ324" s="15">
        <f t="shared" si="86"/>
        <v>8.3190394511149235E-2</v>
      </c>
      <c r="AN324" s="13">
        <v>12123483</v>
      </c>
      <c r="AO324" s="13">
        <v>4963</v>
      </c>
      <c r="AP324" s="12" t="s">
        <v>337</v>
      </c>
      <c r="AQ324" s="13">
        <v>0</v>
      </c>
      <c r="AR324" s="20">
        <v>0</v>
      </c>
      <c r="AS324" s="20">
        <v>31.15</v>
      </c>
      <c r="AT324" s="20">
        <v>21.24</v>
      </c>
    </row>
    <row r="325" spans="3:46" x14ac:dyDescent="0.15">
      <c r="C325" s="12">
        <v>1</v>
      </c>
      <c r="D325" s="12">
        <v>601</v>
      </c>
      <c r="F325" s="49" t="s">
        <v>2017</v>
      </c>
      <c r="G325" s="25">
        <v>6</v>
      </c>
      <c r="H325" s="25">
        <v>321</v>
      </c>
      <c r="I325" s="25"/>
      <c r="J325" s="22">
        <v>6321</v>
      </c>
      <c r="K325" s="22">
        <v>51</v>
      </c>
      <c r="L325" s="22">
        <v>2</v>
      </c>
      <c r="M325" s="47" t="s">
        <v>2456</v>
      </c>
      <c r="N325" s="22" t="s">
        <v>322</v>
      </c>
      <c r="O325" s="22" t="s">
        <v>338</v>
      </c>
      <c r="P325" s="22"/>
      <c r="Q325" s="23">
        <v>18952</v>
      </c>
      <c r="R325" s="23">
        <v>17437</v>
      </c>
      <c r="S325" s="23">
        <v>9807</v>
      </c>
      <c r="T325" s="23">
        <v>4744</v>
      </c>
      <c r="U325" s="23">
        <v>8630</v>
      </c>
      <c r="V325" s="23">
        <v>4744</v>
      </c>
      <c r="W325" s="55">
        <f t="shared" si="83"/>
        <v>0.92006120726044749</v>
      </c>
      <c r="X325" s="55">
        <f t="shared" si="84"/>
        <v>0.8799836851228714</v>
      </c>
      <c r="Y325" s="26">
        <f t="shared" si="85"/>
        <v>0.51626389313755483</v>
      </c>
      <c r="Z325" s="26">
        <f t="shared" si="79"/>
        <v>0.45028968713789108</v>
      </c>
      <c r="AA325" s="26"/>
      <c r="AB325" s="22" t="s">
        <v>328</v>
      </c>
      <c r="AC325" s="32">
        <v>1331</v>
      </c>
      <c r="AD325" s="26">
        <f t="shared" si="80"/>
        <v>0.13571938411338841</v>
      </c>
      <c r="AE325" s="22" t="s">
        <v>323</v>
      </c>
      <c r="AF325" s="32">
        <v>1070</v>
      </c>
      <c r="AG325" s="26">
        <f t="shared" si="81"/>
        <v>0.10910574079738962</v>
      </c>
      <c r="AH325" s="22" t="s">
        <v>333</v>
      </c>
      <c r="AI325" s="24">
        <v>1055</v>
      </c>
      <c r="AJ325" s="15">
        <f t="shared" si="86"/>
        <v>0.1075762210665851</v>
      </c>
      <c r="AN325" s="13">
        <v>20435468</v>
      </c>
      <c r="AO325" s="13">
        <v>8016</v>
      </c>
      <c r="AP325" s="12" t="s">
        <v>338</v>
      </c>
      <c r="AQ325" s="13">
        <v>5521</v>
      </c>
      <c r="AR325" s="20">
        <v>1.46</v>
      </c>
      <c r="AS325" s="20">
        <v>52.45</v>
      </c>
      <c r="AT325" s="20">
        <v>38.770000000000003</v>
      </c>
    </row>
    <row r="326" spans="3:46" x14ac:dyDescent="0.15">
      <c r="C326" s="12">
        <v>1</v>
      </c>
      <c r="D326" s="12">
        <v>601</v>
      </c>
      <c r="F326" s="49" t="s">
        <v>2017</v>
      </c>
      <c r="G326" s="25">
        <v>6</v>
      </c>
      <c r="H326" s="25">
        <v>322</v>
      </c>
      <c r="I326" s="25"/>
      <c r="J326" s="22">
        <v>6322</v>
      </c>
      <c r="K326" s="22">
        <v>51</v>
      </c>
      <c r="L326" s="22">
        <v>2</v>
      </c>
      <c r="M326" s="47" t="s">
        <v>2456</v>
      </c>
      <c r="N326" s="22" t="s">
        <v>322</v>
      </c>
      <c r="O326" s="22" t="s">
        <v>339</v>
      </c>
      <c r="P326" s="22"/>
      <c r="Q326" s="23">
        <v>5636</v>
      </c>
      <c r="R326" s="23">
        <v>4834</v>
      </c>
      <c r="S326" s="23">
        <v>2756</v>
      </c>
      <c r="T326" s="23">
        <v>1448</v>
      </c>
      <c r="U326" s="23">
        <v>2126</v>
      </c>
      <c r="V326" s="23">
        <v>1448</v>
      </c>
      <c r="W326" s="55">
        <f t="shared" si="83"/>
        <v>0.8577004968062456</v>
      </c>
      <c r="X326" s="55">
        <f t="shared" si="84"/>
        <v>0.77140783744557329</v>
      </c>
      <c r="Y326" s="26">
        <f t="shared" si="85"/>
        <v>0.47460087082728591</v>
      </c>
      <c r="Z326" s="26">
        <f t="shared" si="79"/>
        <v>0.31890874882408277</v>
      </c>
      <c r="AA326" s="26"/>
      <c r="AB326" s="22" t="s">
        <v>328</v>
      </c>
      <c r="AC326" s="32">
        <v>609</v>
      </c>
      <c r="AD326" s="26">
        <f t="shared" si="80"/>
        <v>0.22097242380261248</v>
      </c>
      <c r="AE326" s="22" t="s">
        <v>323</v>
      </c>
      <c r="AF326" s="24">
        <v>233</v>
      </c>
      <c r="AG326" s="26">
        <f t="shared" si="81"/>
        <v>8.454281567489115E-2</v>
      </c>
      <c r="AH326" s="22" t="s">
        <v>338</v>
      </c>
      <c r="AI326" s="23">
        <v>113</v>
      </c>
      <c r="AJ326" s="15">
        <f t="shared" si="86"/>
        <v>4.1001451378809867E-2</v>
      </c>
      <c r="AN326" s="13">
        <v>5421975</v>
      </c>
      <c r="AO326" s="13">
        <v>2287</v>
      </c>
      <c r="AP326" s="12" t="s">
        <v>339</v>
      </c>
      <c r="AQ326" s="13">
        <v>0</v>
      </c>
      <c r="AR326" s="20">
        <v>0</v>
      </c>
      <c r="AS326" s="20">
        <v>393.19</v>
      </c>
      <c r="AT326" s="20">
        <v>58.15</v>
      </c>
    </row>
    <row r="327" spans="3:46" x14ac:dyDescent="0.15">
      <c r="C327" s="12">
        <v>1</v>
      </c>
      <c r="D327" s="12">
        <v>601</v>
      </c>
      <c r="F327" s="49" t="s">
        <v>2017</v>
      </c>
      <c r="G327" s="25">
        <v>6</v>
      </c>
      <c r="H327" s="25">
        <v>323</v>
      </c>
      <c r="I327" s="25"/>
      <c r="J327" s="22">
        <v>6323</v>
      </c>
      <c r="K327" s="22">
        <v>51</v>
      </c>
      <c r="L327" s="22">
        <v>2</v>
      </c>
      <c r="M327" s="47" t="s">
        <v>2456</v>
      </c>
      <c r="N327" s="22" t="s">
        <v>322</v>
      </c>
      <c r="O327" s="22" t="s">
        <v>340</v>
      </c>
      <c r="P327" s="22"/>
      <c r="Q327" s="23">
        <v>7119</v>
      </c>
      <c r="R327" s="23">
        <v>6185</v>
      </c>
      <c r="S327" s="23">
        <v>3750</v>
      </c>
      <c r="T327" s="23">
        <v>2341</v>
      </c>
      <c r="U327" s="23">
        <v>3003</v>
      </c>
      <c r="V327" s="23">
        <v>2341</v>
      </c>
      <c r="W327" s="55">
        <f t="shared" si="83"/>
        <v>0.86880179800533786</v>
      </c>
      <c r="X327" s="55">
        <f t="shared" si="84"/>
        <v>0.80079999999999996</v>
      </c>
      <c r="Y327" s="26">
        <f t="shared" si="85"/>
        <v>0.37573333333333331</v>
      </c>
      <c r="Z327" s="26">
        <f t="shared" ref="Z327:Z390" si="87">(U327-V327)/U327</f>
        <v>0.22044622044622045</v>
      </c>
      <c r="AA327" s="26"/>
      <c r="AB327" s="22" t="s">
        <v>328</v>
      </c>
      <c r="AC327" s="32">
        <v>547</v>
      </c>
      <c r="AD327" s="26">
        <f t="shared" ref="AD327:AD390" si="88">AC327/$S327</f>
        <v>0.14586666666666667</v>
      </c>
      <c r="AE327" s="22" t="s">
        <v>323</v>
      </c>
      <c r="AF327" s="24">
        <v>284</v>
      </c>
      <c r="AG327" s="26">
        <f t="shared" si="81"/>
        <v>7.5733333333333333E-2</v>
      </c>
      <c r="AH327" s="22" t="s">
        <v>341</v>
      </c>
      <c r="AI327" s="23">
        <v>179</v>
      </c>
      <c r="AJ327" s="15">
        <f t="shared" si="86"/>
        <v>4.7733333333333336E-2</v>
      </c>
      <c r="AN327" s="13">
        <v>6144141</v>
      </c>
      <c r="AO327" s="13">
        <v>2638</v>
      </c>
      <c r="AP327" s="12" t="s">
        <v>340</v>
      </c>
      <c r="AQ327" s="13">
        <v>0</v>
      </c>
      <c r="AR327" s="20">
        <v>0</v>
      </c>
      <c r="AS327" s="20">
        <v>196.81</v>
      </c>
      <c r="AT327" s="20">
        <v>52.81</v>
      </c>
    </row>
    <row r="328" spans="3:46" x14ac:dyDescent="0.15">
      <c r="C328" s="12">
        <v>1</v>
      </c>
      <c r="D328" s="12">
        <v>601</v>
      </c>
      <c r="F328" s="49" t="s">
        <v>2017</v>
      </c>
      <c r="G328" s="25">
        <v>6</v>
      </c>
      <c r="H328" s="25">
        <v>324</v>
      </c>
      <c r="I328" s="25"/>
      <c r="J328" s="22">
        <v>6324</v>
      </c>
      <c r="K328" s="22">
        <v>51</v>
      </c>
      <c r="L328" s="22">
        <v>2</v>
      </c>
      <c r="M328" s="47" t="s">
        <v>2456</v>
      </c>
      <c r="N328" s="22" t="s">
        <v>322</v>
      </c>
      <c r="O328" s="22" t="s">
        <v>341</v>
      </c>
      <c r="P328" s="22"/>
      <c r="Q328" s="23">
        <v>8472</v>
      </c>
      <c r="R328" s="23">
        <v>7607</v>
      </c>
      <c r="S328" s="23">
        <v>4369</v>
      </c>
      <c r="T328" s="23">
        <v>2060</v>
      </c>
      <c r="U328" s="23">
        <v>3520</v>
      </c>
      <c r="V328" s="23">
        <v>2060</v>
      </c>
      <c r="W328" s="55">
        <f t="shared" si="83"/>
        <v>0.89789896128423041</v>
      </c>
      <c r="X328" s="55">
        <f t="shared" si="84"/>
        <v>0.80567635614557109</v>
      </c>
      <c r="Y328" s="26">
        <f t="shared" si="85"/>
        <v>0.52849622339208058</v>
      </c>
      <c r="Z328" s="26">
        <f t="shared" si="87"/>
        <v>0.41477272727272729</v>
      </c>
      <c r="AA328" s="26"/>
      <c r="AB328" s="22" t="s">
        <v>328</v>
      </c>
      <c r="AC328" s="32">
        <v>1015</v>
      </c>
      <c r="AD328" s="26">
        <f t="shared" si="88"/>
        <v>0.23231860837720303</v>
      </c>
      <c r="AE328" s="22" t="s">
        <v>323</v>
      </c>
      <c r="AF328" s="24">
        <v>516</v>
      </c>
      <c r="AG328" s="26">
        <f t="shared" si="81"/>
        <v>0.1181048294804303</v>
      </c>
      <c r="AH328" s="22" t="s">
        <v>338</v>
      </c>
      <c r="AI328" s="23">
        <v>164</v>
      </c>
      <c r="AJ328" s="15">
        <f t="shared" si="86"/>
        <v>3.7537193865873196E-2</v>
      </c>
      <c r="AN328" s="13">
        <v>8566958</v>
      </c>
      <c r="AO328" s="13">
        <v>3513</v>
      </c>
      <c r="AP328" s="12" t="s">
        <v>341</v>
      </c>
      <c r="AQ328" s="13">
        <v>0</v>
      </c>
      <c r="AR328" s="20">
        <v>0</v>
      </c>
      <c r="AS328" s="20">
        <v>154.08000000000001</v>
      </c>
      <c r="AT328" s="20">
        <v>31.72</v>
      </c>
    </row>
    <row r="329" spans="3:46" x14ac:dyDescent="0.15">
      <c r="C329" s="12">
        <v>0</v>
      </c>
      <c r="D329" s="12">
        <v>602</v>
      </c>
      <c r="F329" s="49" t="s">
        <v>2018</v>
      </c>
      <c r="G329" s="25">
        <v>6</v>
      </c>
      <c r="H329" s="25">
        <v>202</v>
      </c>
      <c r="I329" s="25"/>
      <c r="J329" s="22">
        <v>6202</v>
      </c>
      <c r="K329" s="22">
        <v>52</v>
      </c>
      <c r="L329" s="22">
        <v>0</v>
      </c>
      <c r="M329" s="47" t="s">
        <v>2457</v>
      </c>
      <c r="N329" s="22" t="s">
        <v>322</v>
      </c>
      <c r="O329" s="22" t="s">
        <v>324</v>
      </c>
      <c r="P329" s="22"/>
      <c r="Q329" s="23">
        <v>85953</v>
      </c>
      <c r="R329" s="23">
        <v>91861</v>
      </c>
      <c r="S329" s="23">
        <v>41423</v>
      </c>
      <c r="T329" s="23">
        <v>36257</v>
      </c>
      <c r="U329" s="23">
        <v>46230</v>
      </c>
      <c r="V329" s="23">
        <v>36257</v>
      </c>
      <c r="W329" s="55">
        <f t="shared" si="83"/>
        <v>1.0687352390259792</v>
      </c>
      <c r="X329" s="55">
        <f t="shared" si="84"/>
        <v>1.1160466407551359</v>
      </c>
      <c r="Y329" s="26">
        <f t="shared" si="85"/>
        <v>0.12471332351592111</v>
      </c>
      <c r="Z329" s="26">
        <f t="shared" si="87"/>
        <v>0.21572571922993727</v>
      </c>
      <c r="AA329" s="26"/>
      <c r="AB329" s="22" t="s">
        <v>350</v>
      </c>
      <c r="AC329" s="32">
        <v>1185</v>
      </c>
      <c r="AD329" s="26">
        <f t="shared" si="88"/>
        <v>2.8607295463872726E-2</v>
      </c>
      <c r="AE329" s="22" t="s">
        <v>335</v>
      </c>
      <c r="AF329" s="24">
        <v>827</v>
      </c>
      <c r="AG329" s="26">
        <f t="shared" si="81"/>
        <v>1.99647538806943E-2</v>
      </c>
      <c r="AH329" s="22" t="s">
        <v>351</v>
      </c>
      <c r="AI329" s="23">
        <v>689</v>
      </c>
      <c r="AJ329" s="15">
        <f t="shared" si="86"/>
        <v>1.6633271370977476E-2</v>
      </c>
      <c r="AN329" s="13">
        <v>93348790</v>
      </c>
      <c r="AO329" s="13">
        <v>36146</v>
      </c>
      <c r="AP329" s="12" t="s">
        <v>324</v>
      </c>
      <c r="AQ329" s="13">
        <v>45777</v>
      </c>
      <c r="AR329" s="20">
        <v>13.01</v>
      </c>
      <c r="AS329" s="20">
        <v>548.51</v>
      </c>
      <c r="AT329" s="20">
        <v>132.86000000000001</v>
      </c>
    </row>
    <row r="330" spans="3:46" x14ac:dyDescent="0.15">
      <c r="C330" s="12">
        <v>1</v>
      </c>
      <c r="D330" s="12">
        <v>602</v>
      </c>
      <c r="F330" s="49" t="s">
        <v>2018</v>
      </c>
      <c r="G330" s="25">
        <v>6</v>
      </c>
      <c r="H330" s="25">
        <v>213</v>
      </c>
      <c r="I330" s="25"/>
      <c r="J330" s="22">
        <v>6213</v>
      </c>
      <c r="K330" s="22">
        <v>52</v>
      </c>
      <c r="L330" s="22">
        <v>1</v>
      </c>
      <c r="M330" s="47" t="s">
        <v>2457</v>
      </c>
      <c r="N330" s="22" t="s">
        <v>322</v>
      </c>
      <c r="O330" s="22" t="s">
        <v>335</v>
      </c>
      <c r="P330" s="22"/>
      <c r="Q330" s="23">
        <v>32285</v>
      </c>
      <c r="R330" s="23">
        <v>30195</v>
      </c>
      <c r="S330" s="23">
        <v>16419</v>
      </c>
      <c r="T330" s="23">
        <v>10276</v>
      </c>
      <c r="U330" s="23">
        <v>14951</v>
      </c>
      <c r="V330" s="23">
        <v>10276</v>
      </c>
      <c r="W330" s="55">
        <f t="shared" si="83"/>
        <v>0.93526405451448036</v>
      </c>
      <c r="X330" s="55">
        <f t="shared" si="84"/>
        <v>0.91059138802606732</v>
      </c>
      <c r="Y330" s="26">
        <f t="shared" si="85"/>
        <v>0.37413971618247155</v>
      </c>
      <c r="Z330" s="26">
        <f t="shared" si="87"/>
        <v>0.31268811450739081</v>
      </c>
      <c r="AA330" s="26"/>
      <c r="AB330" s="22" t="s">
        <v>324</v>
      </c>
      <c r="AC330" s="32">
        <v>1844</v>
      </c>
      <c r="AD330" s="26">
        <f t="shared" si="88"/>
        <v>0.11230891040867289</v>
      </c>
      <c r="AE330" s="22" t="s">
        <v>350</v>
      </c>
      <c r="AF330" s="24">
        <v>1220</v>
      </c>
      <c r="AG330" s="26">
        <f t="shared" si="81"/>
        <v>7.4304159814848655E-2</v>
      </c>
      <c r="AH330" s="22" t="s">
        <v>331</v>
      </c>
      <c r="AI330" s="23">
        <v>789</v>
      </c>
      <c r="AJ330" s="15">
        <f t="shared" si="86"/>
        <v>4.8054083683537363E-2</v>
      </c>
      <c r="AN330" s="13">
        <v>34804902</v>
      </c>
      <c r="AO330" s="13">
        <v>13572</v>
      </c>
      <c r="AP330" s="12" t="s">
        <v>335</v>
      </c>
      <c r="AQ330" s="13">
        <v>6779</v>
      </c>
      <c r="AR330" s="20">
        <v>1.64</v>
      </c>
      <c r="AS330" s="20">
        <v>160.52000000000001</v>
      </c>
      <c r="AT330" s="20">
        <v>64.92</v>
      </c>
    </row>
    <row r="331" spans="3:46" x14ac:dyDescent="0.15">
      <c r="C331" s="12">
        <v>1</v>
      </c>
      <c r="D331" s="12">
        <v>602</v>
      </c>
      <c r="F331" s="49" t="s">
        <v>2018</v>
      </c>
      <c r="G331" s="25">
        <v>6</v>
      </c>
      <c r="H331" s="25">
        <v>381</v>
      </c>
      <c r="I331" s="25"/>
      <c r="J331" s="22">
        <v>6381</v>
      </c>
      <c r="K331" s="22">
        <v>52</v>
      </c>
      <c r="L331" s="22">
        <v>1</v>
      </c>
      <c r="M331" s="47" t="s">
        <v>2457</v>
      </c>
      <c r="N331" s="22" t="s">
        <v>322</v>
      </c>
      <c r="O331" s="22" t="s">
        <v>350</v>
      </c>
      <c r="P331" s="22"/>
      <c r="Q331" s="23">
        <v>23882</v>
      </c>
      <c r="R331" s="23">
        <v>21038</v>
      </c>
      <c r="S331" s="23">
        <v>12775</v>
      </c>
      <c r="T331" s="23">
        <v>6901</v>
      </c>
      <c r="U331" s="23">
        <v>10507</v>
      </c>
      <c r="V331" s="23">
        <v>6901</v>
      </c>
      <c r="W331" s="55">
        <f t="shared" si="83"/>
        <v>0.88091449627334395</v>
      </c>
      <c r="X331" s="55">
        <f t="shared" si="84"/>
        <v>0.82246575342465755</v>
      </c>
      <c r="Y331" s="26">
        <f t="shared" si="85"/>
        <v>0.45980430528375732</v>
      </c>
      <c r="Z331" s="26">
        <f t="shared" si="87"/>
        <v>0.34319977158085085</v>
      </c>
      <c r="AA331" s="26"/>
      <c r="AB331" s="22" t="s">
        <v>324</v>
      </c>
      <c r="AC331" s="32">
        <v>3233</v>
      </c>
      <c r="AD331" s="26">
        <f t="shared" si="88"/>
        <v>0.25307240704500977</v>
      </c>
      <c r="AE331" s="22" t="s">
        <v>335</v>
      </c>
      <c r="AF331" s="24">
        <v>1355</v>
      </c>
      <c r="AG331" s="26">
        <f t="shared" si="81"/>
        <v>0.10606653620352251</v>
      </c>
      <c r="AH331" s="22" t="s">
        <v>351</v>
      </c>
      <c r="AI331" s="23">
        <v>337</v>
      </c>
      <c r="AJ331" s="15">
        <f t="shared" si="86"/>
        <v>2.6379647749510762E-2</v>
      </c>
      <c r="AN331" s="13">
        <v>23508857</v>
      </c>
      <c r="AO331" s="13">
        <v>9848</v>
      </c>
      <c r="AP331" s="12" t="s">
        <v>350</v>
      </c>
      <c r="AQ331" s="13">
        <v>0</v>
      </c>
      <c r="AR331" s="20">
        <v>0</v>
      </c>
      <c r="AS331" s="20">
        <v>180.26</v>
      </c>
      <c r="AT331" s="20">
        <v>76.150000000000006</v>
      </c>
    </row>
    <row r="332" spans="3:46" x14ac:dyDescent="0.15">
      <c r="C332" s="12">
        <v>1</v>
      </c>
      <c r="D332" s="12">
        <v>602</v>
      </c>
      <c r="F332" s="49" t="s">
        <v>2018</v>
      </c>
      <c r="G332" s="25">
        <v>6</v>
      </c>
      <c r="H332" s="25">
        <v>382</v>
      </c>
      <c r="I332" s="25"/>
      <c r="J332" s="22">
        <v>6382</v>
      </c>
      <c r="K332" s="22">
        <v>52</v>
      </c>
      <c r="L332" s="22">
        <v>1</v>
      </c>
      <c r="M332" s="47" t="s">
        <v>2457</v>
      </c>
      <c r="N332" s="22" t="s">
        <v>322</v>
      </c>
      <c r="O332" s="22" t="s">
        <v>351</v>
      </c>
      <c r="P332" s="22"/>
      <c r="Q332" s="23">
        <v>15751</v>
      </c>
      <c r="R332" s="23">
        <v>14704</v>
      </c>
      <c r="S332" s="23">
        <v>8159</v>
      </c>
      <c r="T332" s="23">
        <v>4238</v>
      </c>
      <c r="U332" s="23">
        <v>7282</v>
      </c>
      <c r="V332" s="23">
        <v>4238</v>
      </c>
      <c r="W332" s="55">
        <f t="shared" si="83"/>
        <v>0.93352802996635131</v>
      </c>
      <c r="X332" s="55">
        <f t="shared" si="84"/>
        <v>0.89251133717367326</v>
      </c>
      <c r="Y332" s="26">
        <f t="shared" si="85"/>
        <v>0.48057359970584629</v>
      </c>
      <c r="Z332" s="26">
        <f t="shared" si="87"/>
        <v>0.41801702828893161</v>
      </c>
      <c r="AA332" s="26"/>
      <c r="AB332" s="22" t="s">
        <v>324</v>
      </c>
      <c r="AC332" s="32">
        <v>1820</v>
      </c>
      <c r="AD332" s="26">
        <f t="shared" si="88"/>
        <v>0.22306655227356292</v>
      </c>
      <c r="AE332" s="22" t="s">
        <v>335</v>
      </c>
      <c r="AF332" s="24">
        <v>661</v>
      </c>
      <c r="AG332" s="26">
        <f t="shared" si="81"/>
        <v>8.1014830248805E-2</v>
      </c>
      <c r="AH332" s="22" t="s">
        <v>331</v>
      </c>
      <c r="AI332" s="23">
        <v>538</v>
      </c>
      <c r="AJ332" s="15">
        <f t="shared" si="86"/>
        <v>6.5939453364382894E-2</v>
      </c>
      <c r="AN332" s="13">
        <v>14871849</v>
      </c>
      <c r="AO332" s="13">
        <v>6336</v>
      </c>
      <c r="AP332" s="12" t="s">
        <v>351</v>
      </c>
      <c r="AQ332" s="13">
        <v>0</v>
      </c>
      <c r="AR332" s="20">
        <v>0</v>
      </c>
      <c r="AS332" s="20">
        <v>166.6</v>
      </c>
      <c r="AT332" s="20">
        <v>86.26</v>
      </c>
    </row>
    <row r="333" spans="3:46" x14ac:dyDescent="0.15">
      <c r="C333" s="12">
        <v>0</v>
      </c>
      <c r="D333" s="12">
        <v>603</v>
      </c>
      <c r="F333" s="50" t="s">
        <v>2019</v>
      </c>
      <c r="G333" s="17">
        <v>6</v>
      </c>
      <c r="H333" s="17">
        <v>203</v>
      </c>
      <c r="I333" s="17"/>
      <c r="J333" s="12">
        <v>6203</v>
      </c>
      <c r="K333" s="22">
        <v>53</v>
      </c>
      <c r="L333" s="22">
        <v>0</v>
      </c>
      <c r="M333" s="47" t="s">
        <v>2458</v>
      </c>
      <c r="N333" s="12" t="s">
        <v>322</v>
      </c>
      <c r="O333" s="22" t="s">
        <v>325</v>
      </c>
      <c r="Q333" s="13">
        <v>129652</v>
      </c>
      <c r="R333" s="13">
        <v>130369</v>
      </c>
      <c r="S333" s="13">
        <v>64816</v>
      </c>
      <c r="T333" s="13">
        <v>57109</v>
      </c>
      <c r="U333" s="13">
        <v>64788</v>
      </c>
      <c r="V333" s="13">
        <v>57109</v>
      </c>
      <c r="W333" s="18">
        <f t="shared" si="83"/>
        <v>1.0055301885046124</v>
      </c>
      <c r="X333" s="18">
        <f t="shared" si="84"/>
        <v>0.99956800789928413</v>
      </c>
      <c r="Y333" s="15">
        <f t="shared" si="85"/>
        <v>0.11890582572204395</v>
      </c>
      <c r="Z333" s="15">
        <f t="shared" si="87"/>
        <v>0.1185250355004013</v>
      </c>
      <c r="AA333" s="15"/>
      <c r="AB333" s="12" t="s">
        <v>326</v>
      </c>
      <c r="AC333" s="14">
        <v>3446</v>
      </c>
      <c r="AD333" s="15">
        <f t="shared" si="88"/>
        <v>5.3165884966674896E-2</v>
      </c>
      <c r="AE333" s="12" t="s">
        <v>355</v>
      </c>
      <c r="AF333" s="16">
        <v>1625</v>
      </c>
      <c r="AG333" s="15">
        <f t="shared" si="81"/>
        <v>2.5070970130831892E-2</v>
      </c>
      <c r="AH333" s="12" t="s">
        <v>356</v>
      </c>
      <c r="AI333" s="13">
        <v>732</v>
      </c>
      <c r="AJ333" s="15">
        <f t="shared" si="86"/>
        <v>1.1293507775857813E-2</v>
      </c>
      <c r="AN333" s="13">
        <v>139545078</v>
      </c>
      <c r="AO333" s="13">
        <v>55561</v>
      </c>
      <c r="AP333" s="12" t="s">
        <v>325</v>
      </c>
      <c r="AQ333" s="13">
        <v>58040</v>
      </c>
      <c r="AR333" s="20">
        <v>14.14</v>
      </c>
      <c r="AS333" s="20">
        <v>1311.53</v>
      </c>
      <c r="AT333" s="20">
        <v>402.77</v>
      </c>
    </row>
    <row r="334" spans="3:46" x14ac:dyDescent="0.15">
      <c r="C334" s="12">
        <v>1</v>
      </c>
      <c r="D334" s="12">
        <v>603</v>
      </c>
      <c r="F334" s="50" t="s">
        <v>2019</v>
      </c>
      <c r="G334" s="17">
        <v>6</v>
      </c>
      <c r="H334" s="17">
        <v>426</v>
      </c>
      <c r="I334" s="17"/>
      <c r="J334" s="12">
        <v>6426</v>
      </c>
      <c r="K334" s="22">
        <v>53</v>
      </c>
      <c r="L334" s="22">
        <v>1</v>
      </c>
      <c r="M334" s="47" t="s">
        <v>2458</v>
      </c>
      <c r="N334" s="12" t="s">
        <v>322</v>
      </c>
      <c r="O334" s="22" t="s">
        <v>355</v>
      </c>
      <c r="Q334" s="13">
        <v>7728</v>
      </c>
      <c r="R334" s="13">
        <v>8506</v>
      </c>
      <c r="S334" s="13">
        <v>3941</v>
      </c>
      <c r="T334" s="13">
        <v>1751</v>
      </c>
      <c r="U334" s="13">
        <v>4932</v>
      </c>
      <c r="V334" s="13">
        <v>1751</v>
      </c>
      <c r="W334" s="18">
        <f t="shared" si="83"/>
        <v>1.1006728778467909</v>
      </c>
      <c r="X334" s="18">
        <f t="shared" si="84"/>
        <v>1.2514590205531591</v>
      </c>
      <c r="Y334" s="15">
        <f t="shared" si="85"/>
        <v>0.55569652372494294</v>
      </c>
      <c r="Z334" s="15">
        <f t="shared" si="87"/>
        <v>0.64497161394971614</v>
      </c>
      <c r="AA334" s="15"/>
      <c r="AB334" s="12" t="s">
        <v>325</v>
      </c>
      <c r="AC334" s="14">
        <v>1410</v>
      </c>
      <c r="AD334" s="15">
        <f t="shared" si="88"/>
        <v>0.35777721390510026</v>
      </c>
      <c r="AE334" s="12" t="s">
        <v>326</v>
      </c>
      <c r="AF334" s="16">
        <v>579</v>
      </c>
      <c r="AG334" s="15">
        <f t="shared" si="81"/>
        <v>0.14691702613549859</v>
      </c>
      <c r="AH334" s="12" t="s">
        <v>356</v>
      </c>
      <c r="AI334" s="13">
        <v>143</v>
      </c>
      <c r="AJ334" s="15">
        <f t="shared" si="86"/>
        <v>3.628520680030449E-2</v>
      </c>
      <c r="AN334" s="13">
        <v>7417412</v>
      </c>
      <c r="AO334" s="13">
        <v>3080</v>
      </c>
      <c r="AP334" s="12" t="s">
        <v>355</v>
      </c>
      <c r="AQ334" s="13">
        <v>0</v>
      </c>
      <c r="AR334" s="20">
        <v>0</v>
      </c>
      <c r="AS334" s="20">
        <v>33.22</v>
      </c>
      <c r="AT334" s="20">
        <v>33.22</v>
      </c>
    </row>
    <row r="335" spans="3:46" x14ac:dyDescent="0.15">
      <c r="C335" s="12">
        <v>0</v>
      </c>
      <c r="D335" s="12">
        <v>604</v>
      </c>
      <c r="F335" s="50" t="s">
        <v>2020</v>
      </c>
      <c r="G335" s="17">
        <v>6</v>
      </c>
      <c r="H335" s="17">
        <v>204</v>
      </c>
      <c r="I335" s="17"/>
      <c r="J335" s="12">
        <v>6204</v>
      </c>
      <c r="K335" s="22">
        <v>54</v>
      </c>
      <c r="L335" s="22">
        <v>0</v>
      </c>
      <c r="M335" s="47" t="s">
        <v>2459</v>
      </c>
      <c r="N335" s="12" t="s">
        <v>322</v>
      </c>
      <c r="O335" s="22" t="s">
        <v>326</v>
      </c>
      <c r="Q335" s="13">
        <v>106244</v>
      </c>
      <c r="R335" s="13">
        <v>110425</v>
      </c>
      <c r="S335" s="13">
        <v>52964</v>
      </c>
      <c r="T335" s="13">
        <v>45814</v>
      </c>
      <c r="U335" s="13">
        <v>56968</v>
      </c>
      <c r="V335" s="13">
        <v>45814</v>
      </c>
      <c r="W335" s="18">
        <f t="shared" si="83"/>
        <v>1.0393528105116525</v>
      </c>
      <c r="X335" s="18">
        <f t="shared" si="84"/>
        <v>1.0755985197492637</v>
      </c>
      <c r="Y335" s="15">
        <f t="shared" si="85"/>
        <v>0.13499735669511367</v>
      </c>
      <c r="Z335" s="15">
        <f t="shared" si="87"/>
        <v>0.19579413003791601</v>
      </c>
      <c r="AA335" s="15"/>
      <c r="AB335" s="12" t="s">
        <v>325</v>
      </c>
      <c r="AC335" s="14">
        <v>2742</v>
      </c>
      <c r="AD335" s="15">
        <f t="shared" si="88"/>
        <v>5.1771014273846387E-2</v>
      </c>
      <c r="AE335" s="12" t="s">
        <v>356</v>
      </c>
      <c r="AF335" s="16">
        <v>1382</v>
      </c>
      <c r="AG335" s="15">
        <f t="shared" si="81"/>
        <v>2.6093195377992599E-2</v>
      </c>
      <c r="AH335" s="12" t="s">
        <v>355</v>
      </c>
      <c r="AI335" s="13">
        <v>979</v>
      </c>
      <c r="AJ335" s="15">
        <f t="shared" si="86"/>
        <v>1.84842534551771E-2</v>
      </c>
      <c r="AN335" s="13">
        <v>116197692</v>
      </c>
      <c r="AO335" s="13">
        <v>45386</v>
      </c>
      <c r="AP335" s="12" t="s">
        <v>326</v>
      </c>
      <c r="AQ335" s="13">
        <v>58133</v>
      </c>
      <c r="AR335" s="20">
        <v>16.190000000000001</v>
      </c>
      <c r="AS335" s="20">
        <v>602.97</v>
      </c>
      <c r="AT335" s="20">
        <v>244.48</v>
      </c>
    </row>
    <row r="336" spans="3:46" x14ac:dyDescent="0.15">
      <c r="C336" s="12">
        <v>1</v>
      </c>
      <c r="D336" s="12">
        <v>604</v>
      </c>
      <c r="F336" s="50" t="s">
        <v>2020</v>
      </c>
      <c r="G336" s="17">
        <v>6</v>
      </c>
      <c r="H336" s="17">
        <v>428</v>
      </c>
      <c r="I336" s="17"/>
      <c r="J336" s="12">
        <v>6428</v>
      </c>
      <c r="K336" s="22">
        <v>54</v>
      </c>
      <c r="L336" s="22">
        <v>1</v>
      </c>
      <c r="M336" s="47" t="s">
        <v>2459</v>
      </c>
      <c r="N336" s="12" t="s">
        <v>322</v>
      </c>
      <c r="O336" s="22" t="s">
        <v>356</v>
      </c>
      <c r="Q336" s="13">
        <v>21666</v>
      </c>
      <c r="R336" s="13">
        <v>18161</v>
      </c>
      <c r="S336" s="13">
        <v>11152</v>
      </c>
      <c r="T336" s="13">
        <v>5573</v>
      </c>
      <c r="U336" s="13">
        <v>8077</v>
      </c>
      <c r="V336" s="13">
        <v>5573</v>
      </c>
      <c r="W336" s="18">
        <f t="shared" si="83"/>
        <v>0.83822579156281729</v>
      </c>
      <c r="X336" s="18">
        <f t="shared" si="84"/>
        <v>0.72426470588235292</v>
      </c>
      <c r="Y336" s="15">
        <f t="shared" si="85"/>
        <v>0.50026901004304158</v>
      </c>
      <c r="Z336" s="15">
        <f t="shared" si="87"/>
        <v>0.31001609508480871</v>
      </c>
      <c r="AA336" s="15"/>
      <c r="AB336" s="12" t="s">
        <v>326</v>
      </c>
      <c r="AC336" s="14">
        <v>2890</v>
      </c>
      <c r="AD336" s="15">
        <f t="shared" si="88"/>
        <v>0.25914634146341464</v>
      </c>
      <c r="AE336" s="12" t="s">
        <v>325</v>
      </c>
      <c r="AF336" s="16">
        <v>1910</v>
      </c>
      <c r="AG336" s="15">
        <f t="shared" si="81"/>
        <v>0.17126972740315638</v>
      </c>
      <c r="AH336" s="12" t="s">
        <v>355</v>
      </c>
      <c r="AI336" s="13">
        <v>448</v>
      </c>
      <c r="AJ336" s="15">
        <f t="shared" si="86"/>
        <v>4.0172166427546625E-2</v>
      </c>
      <c r="AN336" s="13">
        <v>20881994</v>
      </c>
      <c r="AO336" s="13">
        <v>9198</v>
      </c>
      <c r="AP336" s="12" t="s">
        <v>356</v>
      </c>
      <c r="AQ336" s="13">
        <v>0</v>
      </c>
      <c r="AR336" s="20">
        <v>0</v>
      </c>
      <c r="AS336" s="20">
        <v>249.17</v>
      </c>
      <c r="AT336" s="20">
        <v>108.79</v>
      </c>
    </row>
    <row r="337" spans="1:48" x14ac:dyDescent="0.15">
      <c r="C337" s="12">
        <v>1</v>
      </c>
      <c r="D337" s="12">
        <v>604</v>
      </c>
      <c r="F337" s="50" t="s">
        <v>2020</v>
      </c>
      <c r="G337" s="17">
        <v>6</v>
      </c>
      <c r="H337" s="17">
        <v>461</v>
      </c>
      <c r="I337" s="17"/>
      <c r="J337" s="12">
        <v>6461</v>
      </c>
      <c r="K337" s="22">
        <v>54</v>
      </c>
      <c r="L337" s="22">
        <v>1</v>
      </c>
      <c r="M337" s="47" t="s">
        <v>2459</v>
      </c>
      <c r="N337" s="12" t="s">
        <v>322</v>
      </c>
      <c r="O337" s="22" t="s">
        <v>357</v>
      </c>
      <c r="Q337" s="13">
        <v>14207</v>
      </c>
      <c r="R337" s="13">
        <v>11731</v>
      </c>
      <c r="S337" s="13">
        <v>7197</v>
      </c>
      <c r="T337" s="13">
        <v>3806</v>
      </c>
      <c r="U337" s="13">
        <v>5033</v>
      </c>
      <c r="V337" s="13">
        <v>3806</v>
      </c>
      <c r="W337" s="18">
        <f t="shared" si="83"/>
        <v>0.82571971563313862</v>
      </c>
      <c r="X337" s="18">
        <f t="shared" si="84"/>
        <v>0.69931916076142842</v>
      </c>
      <c r="Y337" s="15">
        <f t="shared" si="85"/>
        <v>0.4711685424482423</v>
      </c>
      <c r="Z337" s="15">
        <f t="shared" si="87"/>
        <v>0.24379097953506854</v>
      </c>
      <c r="AA337" s="15"/>
      <c r="AB337" s="12" t="s">
        <v>326</v>
      </c>
      <c r="AC337" s="14">
        <v>2872</v>
      </c>
      <c r="AD337" s="15">
        <f t="shared" si="88"/>
        <v>0.39905516187300266</v>
      </c>
      <c r="AE337" s="12" t="s">
        <v>325</v>
      </c>
      <c r="AF337" s="16">
        <v>146</v>
      </c>
      <c r="AG337" s="15">
        <f t="shared" si="81"/>
        <v>2.0286230373766846E-2</v>
      </c>
      <c r="AH337" s="12" t="s">
        <v>356</v>
      </c>
      <c r="AI337" s="13">
        <v>95</v>
      </c>
      <c r="AJ337" s="15">
        <f t="shared" si="86"/>
        <v>1.3199944421286648E-2</v>
      </c>
      <c r="AN337" s="13">
        <v>13285446</v>
      </c>
      <c r="AO337" s="13">
        <v>5892</v>
      </c>
      <c r="AP337" s="12" t="s">
        <v>357</v>
      </c>
      <c r="AQ337" s="13">
        <v>0</v>
      </c>
      <c r="AR337" s="20">
        <v>0</v>
      </c>
      <c r="AS337" s="20">
        <v>208.39</v>
      </c>
      <c r="AT337" s="20">
        <v>100.08</v>
      </c>
    </row>
    <row r="338" spans="1:48" x14ac:dyDescent="0.15">
      <c r="C338" s="12">
        <v>0</v>
      </c>
      <c r="D338" s="12">
        <v>605</v>
      </c>
      <c r="F338" s="50" t="s">
        <v>2021</v>
      </c>
      <c r="G338" s="17">
        <v>6</v>
      </c>
      <c r="H338" s="17">
        <v>205</v>
      </c>
      <c r="I338" s="17"/>
      <c r="J338" s="12">
        <v>6205</v>
      </c>
      <c r="K338" s="22">
        <v>55</v>
      </c>
      <c r="L338" s="22">
        <v>0</v>
      </c>
      <c r="M338" s="47" t="s">
        <v>2460</v>
      </c>
      <c r="N338" s="12" t="s">
        <v>322</v>
      </c>
      <c r="O338" s="22" t="s">
        <v>327</v>
      </c>
      <c r="Q338" s="13">
        <v>36894</v>
      </c>
      <c r="R338" s="13">
        <v>40862</v>
      </c>
      <c r="S338" s="13">
        <v>18433</v>
      </c>
      <c r="T338" s="13">
        <v>14835</v>
      </c>
      <c r="U338" s="13">
        <v>21927</v>
      </c>
      <c r="V338" s="13">
        <v>14835</v>
      </c>
      <c r="W338" s="18">
        <f t="shared" si="83"/>
        <v>1.1075513633653169</v>
      </c>
      <c r="X338" s="18">
        <f t="shared" si="84"/>
        <v>1.1895513481256441</v>
      </c>
      <c r="Y338" s="15">
        <f t="shared" si="85"/>
        <v>0.19519340313568057</v>
      </c>
      <c r="Z338" s="15">
        <f t="shared" si="87"/>
        <v>0.32343685866739635</v>
      </c>
      <c r="AA338" s="15"/>
      <c r="AB338" s="12" t="s">
        <v>345</v>
      </c>
      <c r="AC338" s="14">
        <v>391</v>
      </c>
      <c r="AD338" s="15">
        <f t="shared" si="88"/>
        <v>2.1211956816578961E-2</v>
      </c>
      <c r="AE338" s="12" t="s">
        <v>346</v>
      </c>
      <c r="AF338" s="16">
        <v>357</v>
      </c>
      <c r="AG338" s="15">
        <f t="shared" si="81"/>
        <v>1.9367438832528616E-2</v>
      </c>
      <c r="AH338" s="12" t="s">
        <v>334</v>
      </c>
      <c r="AI338" s="13">
        <v>332</v>
      </c>
      <c r="AJ338" s="15">
        <f t="shared" si="86"/>
        <v>1.8011175608962187E-2</v>
      </c>
      <c r="AN338" s="13">
        <v>38371316</v>
      </c>
      <c r="AO338" s="13">
        <v>15067</v>
      </c>
      <c r="AP338" s="12" t="s">
        <v>327</v>
      </c>
      <c r="AQ338" s="13">
        <v>18853</v>
      </c>
      <c r="AR338" s="20">
        <v>4.9800000000000004</v>
      </c>
      <c r="AS338" s="20">
        <v>222.85</v>
      </c>
      <c r="AT338" s="20">
        <v>95.34</v>
      </c>
    </row>
    <row r="339" spans="1:48" x14ac:dyDescent="0.15">
      <c r="C339" s="12">
        <v>1</v>
      </c>
      <c r="D339" s="12">
        <v>605</v>
      </c>
      <c r="F339" s="50" t="s">
        <v>2021</v>
      </c>
      <c r="G339" s="17">
        <v>6</v>
      </c>
      <c r="H339" s="17">
        <v>361</v>
      </c>
      <c r="I339" s="17"/>
      <c r="J339" s="12">
        <v>6361</v>
      </c>
      <c r="K339" s="22">
        <v>55</v>
      </c>
      <c r="L339" s="22">
        <v>1</v>
      </c>
      <c r="M339" s="47" t="s">
        <v>2460</v>
      </c>
      <c r="N339" s="12" t="s">
        <v>322</v>
      </c>
      <c r="O339" s="22" t="s">
        <v>343</v>
      </c>
      <c r="Q339" s="13">
        <v>5829</v>
      </c>
      <c r="R339" s="13">
        <v>4740</v>
      </c>
      <c r="S339" s="13">
        <v>2988</v>
      </c>
      <c r="T339" s="13">
        <v>1676</v>
      </c>
      <c r="U339" s="13">
        <v>2059</v>
      </c>
      <c r="V339" s="13">
        <v>1676</v>
      </c>
      <c r="W339" s="18">
        <f t="shared" si="83"/>
        <v>0.81317550180133813</v>
      </c>
      <c r="X339" s="18">
        <f t="shared" si="84"/>
        <v>0.68908969210174031</v>
      </c>
      <c r="Y339" s="15">
        <f t="shared" si="85"/>
        <v>0.43908969210174031</v>
      </c>
      <c r="Z339" s="15">
        <f t="shared" si="87"/>
        <v>0.18601262748907235</v>
      </c>
      <c r="AA339" s="15"/>
      <c r="AB339" s="12" t="s">
        <v>327</v>
      </c>
      <c r="AC339" s="14">
        <v>909</v>
      </c>
      <c r="AD339" s="15">
        <f t="shared" si="88"/>
        <v>0.30421686746987953</v>
      </c>
      <c r="AE339" s="12" t="s">
        <v>346</v>
      </c>
      <c r="AF339" s="16">
        <v>142</v>
      </c>
      <c r="AG339" s="15">
        <f t="shared" si="81"/>
        <v>4.7523427041499332E-2</v>
      </c>
      <c r="AH339" s="12" t="s">
        <v>348</v>
      </c>
      <c r="AI339" s="13">
        <v>40</v>
      </c>
      <c r="AJ339" s="15">
        <f t="shared" si="86"/>
        <v>1.3386880856760375E-2</v>
      </c>
      <c r="AN339" s="13">
        <v>5019876</v>
      </c>
      <c r="AO339" s="13">
        <v>2166</v>
      </c>
      <c r="AP339" s="12" t="s">
        <v>343</v>
      </c>
      <c r="AQ339" s="13">
        <v>0</v>
      </c>
      <c r="AR339" s="20">
        <v>0</v>
      </c>
      <c r="AS339" s="20">
        <v>161.66999999999999</v>
      </c>
      <c r="AT339" s="20">
        <v>34.049999999999997</v>
      </c>
    </row>
    <row r="340" spans="1:48" x14ac:dyDescent="0.15">
      <c r="C340" s="12">
        <v>1</v>
      </c>
      <c r="D340" s="12">
        <v>605</v>
      </c>
      <c r="F340" s="50" t="s">
        <v>2021</v>
      </c>
      <c r="G340" s="17">
        <v>6</v>
      </c>
      <c r="H340" s="17">
        <v>362</v>
      </c>
      <c r="I340" s="17"/>
      <c r="J340" s="12">
        <v>6362</v>
      </c>
      <c r="K340" s="22">
        <v>55</v>
      </c>
      <c r="L340" s="22">
        <v>1</v>
      </c>
      <c r="M340" s="47" t="s">
        <v>2460</v>
      </c>
      <c r="N340" s="12" t="s">
        <v>322</v>
      </c>
      <c r="O340" s="22" t="s">
        <v>344</v>
      </c>
      <c r="Q340" s="13">
        <v>8902</v>
      </c>
      <c r="R340" s="13">
        <v>8054</v>
      </c>
      <c r="S340" s="13">
        <v>4597</v>
      </c>
      <c r="T340" s="13">
        <v>3407</v>
      </c>
      <c r="U340" s="13">
        <v>3895</v>
      </c>
      <c r="V340" s="13">
        <v>3407</v>
      </c>
      <c r="W340" s="18">
        <f t="shared" si="83"/>
        <v>0.90474050775106718</v>
      </c>
      <c r="X340" s="18">
        <f t="shared" si="84"/>
        <v>0.84729171198607789</v>
      </c>
      <c r="Y340" s="15">
        <f t="shared" si="85"/>
        <v>0.25886447683271702</v>
      </c>
      <c r="Z340" s="15">
        <f t="shared" si="87"/>
        <v>0.12528883183568679</v>
      </c>
      <c r="AA340" s="15"/>
      <c r="AB340" s="12" t="s">
        <v>327</v>
      </c>
      <c r="AC340" s="14">
        <v>599</v>
      </c>
      <c r="AD340" s="15">
        <f t="shared" si="88"/>
        <v>0.13030237111159451</v>
      </c>
      <c r="AE340" s="12" t="s">
        <v>2330</v>
      </c>
      <c r="AF340" s="16">
        <v>131</v>
      </c>
      <c r="AG340" s="15">
        <f t="shared" si="81"/>
        <v>2.8496845768979769E-2</v>
      </c>
      <c r="AH340" s="12" t="s">
        <v>345</v>
      </c>
      <c r="AI340" s="13">
        <v>87</v>
      </c>
      <c r="AJ340" s="15">
        <f t="shared" si="86"/>
        <v>1.892538612138351E-2</v>
      </c>
      <c r="AN340" s="13">
        <v>7704254</v>
      </c>
      <c r="AO340" s="13">
        <v>3271</v>
      </c>
      <c r="AP340" s="12" t="s">
        <v>344</v>
      </c>
      <c r="AQ340" s="13">
        <v>0</v>
      </c>
      <c r="AR340" s="20">
        <v>0</v>
      </c>
      <c r="AS340" s="20">
        <v>330.37</v>
      </c>
      <c r="AT340" s="20">
        <v>65.489999999999995</v>
      </c>
    </row>
    <row r="341" spans="1:48" x14ac:dyDescent="0.15">
      <c r="C341" s="12">
        <v>1</v>
      </c>
      <c r="D341" s="12">
        <v>605</v>
      </c>
      <c r="F341" s="50" t="s">
        <v>2021</v>
      </c>
      <c r="G341" s="17">
        <v>6</v>
      </c>
      <c r="H341" s="17">
        <v>363</v>
      </c>
      <c r="I341" s="17"/>
      <c r="J341" s="12">
        <v>6363</v>
      </c>
      <c r="K341" s="22">
        <v>55</v>
      </c>
      <c r="L341" s="22">
        <v>1</v>
      </c>
      <c r="M341" s="47" t="s">
        <v>2460</v>
      </c>
      <c r="N341" s="12" t="s">
        <v>322</v>
      </c>
      <c r="O341" s="22" t="s">
        <v>345</v>
      </c>
      <c r="Q341" s="13">
        <v>5631</v>
      </c>
      <c r="R341" s="13">
        <v>4871</v>
      </c>
      <c r="S341" s="13">
        <v>2727</v>
      </c>
      <c r="T341" s="13">
        <v>1420</v>
      </c>
      <c r="U341" s="13">
        <v>2118</v>
      </c>
      <c r="V341" s="13">
        <v>1420</v>
      </c>
      <c r="W341" s="18">
        <f t="shared" si="83"/>
        <v>0.86503285384478779</v>
      </c>
      <c r="X341" s="18">
        <f t="shared" si="84"/>
        <v>0.77667766776677671</v>
      </c>
      <c r="Y341" s="15">
        <f t="shared" si="85"/>
        <v>0.4792812614594793</v>
      </c>
      <c r="Z341" s="15">
        <f t="shared" si="87"/>
        <v>0.32955618508026441</v>
      </c>
      <c r="AA341" s="15"/>
      <c r="AB341" s="12" t="s">
        <v>327</v>
      </c>
      <c r="AC341" s="14">
        <v>726</v>
      </c>
      <c r="AD341" s="15">
        <f t="shared" si="88"/>
        <v>0.26622662266226621</v>
      </c>
      <c r="AE341" s="12" t="s">
        <v>334</v>
      </c>
      <c r="AF341" s="16">
        <v>141</v>
      </c>
      <c r="AG341" s="15">
        <f t="shared" si="81"/>
        <v>5.1705170517051702E-2</v>
      </c>
      <c r="AH341" s="12" t="s">
        <v>342</v>
      </c>
      <c r="AI341" s="13">
        <v>62</v>
      </c>
      <c r="AJ341" s="15">
        <f t="shared" si="86"/>
        <v>2.2735606894022736E-2</v>
      </c>
      <c r="AN341" s="13">
        <v>4851184</v>
      </c>
      <c r="AO341" s="13">
        <v>2102</v>
      </c>
      <c r="AP341" s="12" t="s">
        <v>345</v>
      </c>
      <c r="AQ341" s="13">
        <v>0</v>
      </c>
      <c r="AR341" s="20">
        <v>0</v>
      </c>
      <c r="AS341" s="20">
        <v>119.04</v>
      </c>
      <c r="AT341" s="20">
        <v>37.1</v>
      </c>
    </row>
    <row r="342" spans="1:48" x14ac:dyDescent="0.15">
      <c r="C342" s="12">
        <v>1</v>
      </c>
      <c r="D342" s="12">
        <v>605</v>
      </c>
      <c r="F342" s="50" t="s">
        <v>2021</v>
      </c>
      <c r="G342" s="17">
        <v>6</v>
      </c>
      <c r="H342" s="17">
        <v>364</v>
      </c>
      <c r="I342" s="17"/>
      <c r="J342" s="12">
        <v>6364</v>
      </c>
      <c r="K342" s="22">
        <v>55</v>
      </c>
      <c r="L342" s="22">
        <v>1</v>
      </c>
      <c r="M342" s="47" t="s">
        <v>2460</v>
      </c>
      <c r="N342" s="12" t="s">
        <v>322</v>
      </c>
      <c r="O342" s="22" t="s">
        <v>346</v>
      </c>
      <c r="Q342" s="13">
        <v>8137</v>
      </c>
      <c r="R342" s="13">
        <v>7117</v>
      </c>
      <c r="S342" s="13">
        <v>4029</v>
      </c>
      <c r="T342" s="13">
        <v>2413</v>
      </c>
      <c r="U342" s="13">
        <v>3150</v>
      </c>
      <c r="V342" s="13">
        <v>2413</v>
      </c>
      <c r="W342" s="18">
        <f t="shared" si="83"/>
        <v>0.87464667567899712</v>
      </c>
      <c r="X342" s="18">
        <f t="shared" si="84"/>
        <v>0.78183172002978407</v>
      </c>
      <c r="Y342" s="15">
        <f t="shared" si="85"/>
        <v>0.40109208240258126</v>
      </c>
      <c r="Z342" s="15">
        <f t="shared" si="87"/>
        <v>0.23396825396825396</v>
      </c>
      <c r="AA342" s="15"/>
      <c r="AB342" s="12" t="s">
        <v>327</v>
      </c>
      <c r="AC342" s="14">
        <v>1063</v>
      </c>
      <c r="AD342" s="15">
        <f t="shared" si="88"/>
        <v>0.26383718044179699</v>
      </c>
      <c r="AE342" s="12" t="s">
        <v>348</v>
      </c>
      <c r="AF342" s="16">
        <v>158</v>
      </c>
      <c r="AG342" s="15">
        <f t="shared" si="81"/>
        <v>3.9215686274509803E-2</v>
      </c>
      <c r="AH342" s="12" t="s">
        <v>343</v>
      </c>
      <c r="AI342" s="13">
        <v>111</v>
      </c>
      <c r="AJ342" s="15">
        <f t="shared" si="86"/>
        <v>2.7550260610573342E-2</v>
      </c>
      <c r="AN342" s="13">
        <v>6785560</v>
      </c>
      <c r="AO342" s="13">
        <v>3048</v>
      </c>
      <c r="AP342" s="12" t="s">
        <v>346</v>
      </c>
      <c r="AQ342" s="13">
        <v>0</v>
      </c>
      <c r="AR342" s="20">
        <v>0</v>
      </c>
      <c r="AS342" s="20">
        <v>374.22</v>
      </c>
      <c r="AT342" s="20">
        <v>45.82</v>
      </c>
    </row>
    <row r="343" spans="1:48" x14ac:dyDescent="0.15">
      <c r="C343" s="12">
        <v>1</v>
      </c>
      <c r="D343" s="12">
        <v>605</v>
      </c>
      <c r="F343" s="50" t="s">
        <v>2021</v>
      </c>
      <c r="G343" s="17">
        <v>6</v>
      </c>
      <c r="H343" s="17">
        <v>365</v>
      </c>
      <c r="I343" s="17"/>
      <c r="J343" s="12">
        <v>6365</v>
      </c>
      <c r="K343" s="22">
        <v>55</v>
      </c>
      <c r="L343" s="22">
        <v>1</v>
      </c>
      <c r="M343" s="47" t="s">
        <v>2460</v>
      </c>
      <c r="N343" s="12" t="s">
        <v>322</v>
      </c>
      <c r="O343" s="22" t="s">
        <v>347</v>
      </c>
      <c r="Q343" s="13">
        <v>3412</v>
      </c>
      <c r="R343" s="13">
        <v>2801</v>
      </c>
      <c r="S343" s="13">
        <v>1862</v>
      </c>
      <c r="T343" s="13">
        <v>1042</v>
      </c>
      <c r="U343" s="13">
        <v>1330</v>
      </c>
      <c r="V343" s="13">
        <v>1042</v>
      </c>
      <c r="W343" s="18">
        <f t="shared" si="83"/>
        <v>0.82092614302461897</v>
      </c>
      <c r="X343" s="18">
        <f t="shared" si="84"/>
        <v>0.7142857142857143</v>
      </c>
      <c r="Y343" s="15">
        <f t="shared" si="85"/>
        <v>0.44038668098818473</v>
      </c>
      <c r="Z343" s="15">
        <f t="shared" si="87"/>
        <v>0.21654135338345865</v>
      </c>
      <c r="AA343" s="15"/>
      <c r="AB343" s="12" t="s">
        <v>327</v>
      </c>
      <c r="AC343" s="14">
        <v>579</v>
      </c>
      <c r="AD343" s="15">
        <f t="shared" si="88"/>
        <v>0.31095596133190118</v>
      </c>
      <c r="AE343" s="12" t="s">
        <v>345</v>
      </c>
      <c r="AF343" s="16">
        <v>47</v>
      </c>
      <c r="AG343" s="15">
        <f t="shared" si="81"/>
        <v>2.5241675617615467E-2</v>
      </c>
      <c r="AH343" s="12" t="s">
        <v>334</v>
      </c>
      <c r="AI343" s="13">
        <v>38</v>
      </c>
      <c r="AJ343" s="15">
        <f t="shared" si="86"/>
        <v>2.0408163265306121E-2</v>
      </c>
      <c r="AN343" s="13">
        <v>2992614</v>
      </c>
      <c r="AO343" s="13">
        <v>1372</v>
      </c>
      <c r="AP343" s="12" t="s">
        <v>347</v>
      </c>
      <c r="AQ343" s="13">
        <v>0</v>
      </c>
      <c r="AR343" s="20">
        <v>0</v>
      </c>
      <c r="AS343" s="20">
        <v>211.63</v>
      </c>
      <c r="AT343" s="20">
        <v>36.72</v>
      </c>
    </row>
    <row r="344" spans="1:48" x14ac:dyDescent="0.15">
      <c r="C344" s="12">
        <v>1</v>
      </c>
      <c r="D344" s="12">
        <v>605</v>
      </c>
      <c r="F344" s="50" t="s">
        <v>2021</v>
      </c>
      <c r="G344" s="17">
        <v>6</v>
      </c>
      <c r="H344" s="17">
        <v>366</v>
      </c>
      <c r="I344" s="17"/>
      <c r="J344" s="12">
        <v>6366</v>
      </c>
      <c r="K344" s="22">
        <v>55</v>
      </c>
      <c r="L344" s="22">
        <v>1</v>
      </c>
      <c r="M344" s="47" t="s">
        <v>2460</v>
      </c>
      <c r="N344" s="12" t="s">
        <v>322</v>
      </c>
      <c r="O344" s="22" t="s">
        <v>348</v>
      </c>
      <c r="Q344" s="13">
        <v>4317</v>
      </c>
      <c r="R344" s="13">
        <v>3827</v>
      </c>
      <c r="S344" s="13">
        <v>2305</v>
      </c>
      <c r="T344" s="13">
        <v>1261</v>
      </c>
      <c r="U344" s="13">
        <v>1937</v>
      </c>
      <c r="V344" s="13">
        <v>1261</v>
      </c>
      <c r="W344" s="18">
        <f t="shared" si="83"/>
        <v>0.88649525133194351</v>
      </c>
      <c r="X344" s="18">
        <f t="shared" si="84"/>
        <v>0.84034707158351407</v>
      </c>
      <c r="Y344" s="15">
        <f t="shared" si="85"/>
        <v>0.45292841648590021</v>
      </c>
      <c r="Z344" s="15">
        <f t="shared" si="87"/>
        <v>0.34899328859060402</v>
      </c>
      <c r="AA344" s="15"/>
      <c r="AB344" s="12" t="s">
        <v>327</v>
      </c>
      <c r="AC344" s="14">
        <v>672</v>
      </c>
      <c r="AD344" s="15">
        <f t="shared" si="88"/>
        <v>0.29154013015184382</v>
      </c>
      <c r="AE344" s="12" t="s">
        <v>346</v>
      </c>
      <c r="AF344" s="16">
        <v>98</v>
      </c>
      <c r="AG344" s="15">
        <f t="shared" si="81"/>
        <v>4.2516268980477223E-2</v>
      </c>
      <c r="AH344" s="12" t="s">
        <v>349</v>
      </c>
      <c r="AI344" s="13">
        <v>27</v>
      </c>
      <c r="AJ344" s="15">
        <f t="shared" si="86"/>
        <v>1.1713665943600867E-2</v>
      </c>
      <c r="AN344" s="13">
        <v>3767811</v>
      </c>
      <c r="AO344" s="13">
        <v>1638</v>
      </c>
      <c r="AP344" s="12" t="s">
        <v>348</v>
      </c>
      <c r="AQ344" s="13">
        <v>0</v>
      </c>
      <c r="AR344" s="20">
        <v>0</v>
      </c>
      <c r="AS344" s="20">
        <v>122.14</v>
      </c>
      <c r="AT344" s="20">
        <v>41.11</v>
      </c>
    </row>
    <row r="345" spans="1:48" x14ac:dyDescent="0.15">
      <c r="C345" s="12">
        <v>1</v>
      </c>
      <c r="D345" s="12">
        <v>605</v>
      </c>
      <c r="F345" s="50" t="s">
        <v>2021</v>
      </c>
      <c r="G345" s="17">
        <v>6</v>
      </c>
      <c r="H345" s="17">
        <v>367</v>
      </c>
      <c r="I345" s="17"/>
      <c r="J345" s="12">
        <v>6367</v>
      </c>
      <c r="K345" s="22">
        <v>55</v>
      </c>
      <c r="L345" s="22">
        <v>1</v>
      </c>
      <c r="M345" s="47" t="s">
        <v>2460</v>
      </c>
      <c r="N345" s="12" t="s">
        <v>322</v>
      </c>
      <c r="O345" s="22" t="s">
        <v>349</v>
      </c>
      <c r="Q345" s="13">
        <v>4773</v>
      </c>
      <c r="R345" s="13">
        <v>3898</v>
      </c>
      <c r="S345" s="13">
        <v>2343</v>
      </c>
      <c r="T345" s="13">
        <v>1176</v>
      </c>
      <c r="U345" s="13">
        <v>1599</v>
      </c>
      <c r="V345" s="13">
        <v>1176</v>
      </c>
      <c r="W345" s="18">
        <f t="shared" si="83"/>
        <v>0.8166771422585376</v>
      </c>
      <c r="X345" s="18">
        <f t="shared" si="84"/>
        <v>0.68245838668373882</v>
      </c>
      <c r="Y345" s="15">
        <f t="shared" si="85"/>
        <v>0.49807938540332908</v>
      </c>
      <c r="Z345" s="15">
        <f t="shared" si="87"/>
        <v>0.26454033771106944</v>
      </c>
      <c r="AA345" s="15"/>
      <c r="AB345" s="12" t="s">
        <v>327</v>
      </c>
      <c r="AC345" s="14">
        <v>794</v>
      </c>
      <c r="AD345" s="15">
        <f t="shared" si="88"/>
        <v>0.33888177550149379</v>
      </c>
      <c r="AE345" s="12" t="s">
        <v>348</v>
      </c>
      <c r="AF345" s="16">
        <v>57</v>
      </c>
      <c r="AG345" s="15">
        <f t="shared" si="81"/>
        <v>2.4327784891165175E-2</v>
      </c>
      <c r="AH345" s="12" t="s">
        <v>345</v>
      </c>
      <c r="AI345" s="13">
        <v>36</v>
      </c>
      <c r="AJ345" s="15">
        <f t="shared" si="86"/>
        <v>1.5364916773367477E-2</v>
      </c>
      <c r="AN345" s="13">
        <v>3598971</v>
      </c>
      <c r="AO345" s="13">
        <v>1697</v>
      </c>
      <c r="AP345" s="12" t="s">
        <v>349</v>
      </c>
      <c r="AQ345" s="13">
        <v>0</v>
      </c>
      <c r="AR345" s="20">
        <v>0</v>
      </c>
      <c r="AS345" s="20">
        <v>261.31</v>
      </c>
      <c r="AT345" s="20">
        <v>50.43</v>
      </c>
    </row>
    <row r="346" spans="1:48" x14ac:dyDescent="0.15">
      <c r="A346" s="22"/>
      <c r="B346" s="22"/>
      <c r="C346" s="22">
        <v>0</v>
      </c>
      <c r="D346" s="22">
        <v>606</v>
      </c>
      <c r="E346" s="22"/>
      <c r="F346" s="49" t="s">
        <v>2022</v>
      </c>
      <c r="G346" s="25">
        <v>6</v>
      </c>
      <c r="H346" s="25">
        <v>211</v>
      </c>
      <c r="I346" s="25"/>
      <c r="J346" s="22">
        <v>6211</v>
      </c>
      <c r="K346" s="22">
        <v>51</v>
      </c>
      <c r="L346" s="22">
        <v>2</v>
      </c>
      <c r="M346" s="47" t="s">
        <v>2456</v>
      </c>
      <c r="N346" s="22" t="s">
        <v>322</v>
      </c>
      <c r="O346" s="22" t="s">
        <v>333</v>
      </c>
      <c r="P346" s="22"/>
      <c r="Q346" s="23">
        <v>47768</v>
      </c>
      <c r="R346" s="23">
        <v>48772</v>
      </c>
      <c r="S346" s="23">
        <v>25281</v>
      </c>
      <c r="T346" s="23">
        <v>16317</v>
      </c>
      <c r="U346" s="23">
        <v>27886</v>
      </c>
      <c r="V346" s="23">
        <v>16317</v>
      </c>
      <c r="W346" s="55">
        <f t="shared" si="83"/>
        <v>1.021018254898677</v>
      </c>
      <c r="X346" s="55">
        <f t="shared" si="84"/>
        <v>1.1030418100549819</v>
      </c>
      <c r="Y346" s="26">
        <f t="shared" si="85"/>
        <v>0.35457458170167322</v>
      </c>
      <c r="Z346" s="26">
        <f t="shared" si="87"/>
        <v>0.41486767553611131</v>
      </c>
      <c r="AA346" s="26"/>
      <c r="AB346" s="22" t="s">
        <v>332</v>
      </c>
      <c r="AC346" s="32">
        <v>2691</v>
      </c>
      <c r="AD346" s="26">
        <f t="shared" si="88"/>
        <v>0.10644357422570309</v>
      </c>
      <c r="AE346" s="22" t="s">
        <v>323</v>
      </c>
      <c r="AF346" s="24">
        <v>2181</v>
      </c>
      <c r="AG346" s="26">
        <f t="shared" si="81"/>
        <v>8.6270321585380325E-2</v>
      </c>
      <c r="AH346" s="22" t="s">
        <v>330</v>
      </c>
      <c r="AI346" s="23">
        <v>1472</v>
      </c>
      <c r="AJ346" s="26">
        <f t="shared" si="86"/>
        <v>5.8225544875598279E-2</v>
      </c>
      <c r="AK346" s="22"/>
      <c r="AL346" s="22"/>
      <c r="AM346" s="22"/>
      <c r="AN346" s="23">
        <v>54544693</v>
      </c>
      <c r="AO346" s="23">
        <v>20594</v>
      </c>
      <c r="AP346" s="22" t="s">
        <v>333</v>
      </c>
      <c r="AQ346" s="23">
        <v>18120</v>
      </c>
      <c r="AR346" s="56">
        <v>5.7</v>
      </c>
      <c r="AS346" s="56">
        <v>206.94</v>
      </c>
      <c r="AT346" s="56">
        <v>73.83</v>
      </c>
      <c r="AU346" s="22"/>
      <c r="AV346" s="22"/>
    </row>
    <row r="347" spans="1:48" x14ac:dyDescent="0.15">
      <c r="C347" s="12">
        <v>1</v>
      </c>
      <c r="D347" s="12">
        <v>606</v>
      </c>
      <c r="F347" s="49" t="s">
        <v>2022</v>
      </c>
      <c r="G347" s="25">
        <v>6</v>
      </c>
      <c r="H347" s="25">
        <v>208</v>
      </c>
      <c r="I347" s="25"/>
      <c r="J347" s="22">
        <v>6208</v>
      </c>
      <c r="K347" s="22">
        <v>51</v>
      </c>
      <c r="L347" s="22">
        <v>3</v>
      </c>
      <c r="M347" s="47" t="s">
        <v>2456</v>
      </c>
      <c r="N347" s="22" t="s">
        <v>322</v>
      </c>
      <c r="O347" s="22" t="s">
        <v>330</v>
      </c>
      <c r="P347" s="22"/>
      <c r="Q347" s="23">
        <v>24684</v>
      </c>
      <c r="R347" s="23">
        <v>23618</v>
      </c>
      <c r="S347" s="23">
        <v>12545</v>
      </c>
      <c r="T347" s="23">
        <v>7020</v>
      </c>
      <c r="U347" s="23">
        <v>11283</v>
      </c>
      <c r="V347" s="23">
        <v>7020</v>
      </c>
      <c r="W347" s="55">
        <f t="shared" si="83"/>
        <v>0.95681413061092202</v>
      </c>
      <c r="X347" s="55">
        <f t="shared" si="84"/>
        <v>0.89940215225189324</v>
      </c>
      <c r="Y347" s="26">
        <f t="shared" si="85"/>
        <v>0.44041450777202074</v>
      </c>
      <c r="Z347" s="26">
        <f t="shared" si="87"/>
        <v>0.37782504653017812</v>
      </c>
      <c r="AA347" s="26"/>
      <c r="AB347" s="22" t="s">
        <v>333</v>
      </c>
      <c r="AC347" s="32">
        <v>2370</v>
      </c>
      <c r="AD347" s="26">
        <f t="shared" si="88"/>
        <v>0.18891988840175369</v>
      </c>
      <c r="AE347" s="22" t="s">
        <v>332</v>
      </c>
      <c r="AF347" s="24">
        <v>757</v>
      </c>
      <c r="AG347" s="26">
        <f t="shared" ref="AG347:AG393" si="89">AF347/$S347</f>
        <v>6.0342766042247906E-2</v>
      </c>
      <c r="AH347" s="22" t="s">
        <v>323</v>
      </c>
      <c r="AI347" s="23">
        <v>750</v>
      </c>
      <c r="AJ347" s="26">
        <f t="shared" si="86"/>
        <v>5.9784774810681549E-2</v>
      </c>
      <c r="AK347" s="22"/>
      <c r="AL347" s="22"/>
      <c r="AM347" s="22"/>
      <c r="AN347" s="23">
        <v>25094433</v>
      </c>
      <c r="AO347" s="13">
        <v>10045</v>
      </c>
      <c r="AP347" s="12" t="s">
        <v>330</v>
      </c>
      <c r="AQ347" s="13">
        <v>7275</v>
      </c>
      <c r="AR347" s="20">
        <v>2.11</v>
      </c>
      <c r="AS347" s="20">
        <v>196.98</v>
      </c>
      <c r="AT347" s="20">
        <v>91.21</v>
      </c>
    </row>
    <row r="348" spans="1:48" x14ac:dyDescent="0.15">
      <c r="C348" s="12">
        <v>1</v>
      </c>
      <c r="D348" s="12">
        <v>606</v>
      </c>
      <c r="F348" s="49" t="s">
        <v>2022</v>
      </c>
      <c r="G348" s="25">
        <v>6</v>
      </c>
      <c r="H348" s="25">
        <v>212</v>
      </c>
      <c r="I348" s="25"/>
      <c r="J348" s="22">
        <v>6212</v>
      </c>
      <c r="K348" s="22"/>
      <c r="L348" s="22"/>
      <c r="M348" s="47"/>
      <c r="N348" s="22" t="s">
        <v>322</v>
      </c>
      <c r="O348" s="22" t="s">
        <v>334</v>
      </c>
      <c r="P348" s="22"/>
      <c r="Q348" s="23">
        <v>16953</v>
      </c>
      <c r="R348" s="23">
        <v>16392</v>
      </c>
      <c r="S348" s="23">
        <v>8995</v>
      </c>
      <c r="T348" s="23">
        <v>6409</v>
      </c>
      <c r="U348" s="23">
        <v>8684</v>
      </c>
      <c r="V348" s="23">
        <v>6409</v>
      </c>
      <c r="W348" s="55">
        <f t="shared" si="83"/>
        <v>0.96690851176782866</v>
      </c>
      <c r="X348" s="55">
        <f t="shared" si="84"/>
        <v>0.96542523624235688</v>
      </c>
      <c r="Y348" s="26">
        <f t="shared" si="85"/>
        <v>0.2874930516953863</v>
      </c>
      <c r="Z348" s="26">
        <f t="shared" si="87"/>
        <v>0.2619760479041916</v>
      </c>
      <c r="AA348" s="26"/>
      <c r="AB348" s="22" t="s">
        <v>330</v>
      </c>
      <c r="AC348" s="32">
        <v>696</v>
      </c>
      <c r="AD348" s="26">
        <f t="shared" si="88"/>
        <v>7.7376320177876601E-2</v>
      </c>
      <c r="AE348" s="22" t="s">
        <v>333</v>
      </c>
      <c r="AF348" s="24">
        <v>630</v>
      </c>
      <c r="AG348" s="26">
        <f t="shared" si="89"/>
        <v>7.0038910505836577E-2</v>
      </c>
      <c r="AH348" s="22" t="s">
        <v>342</v>
      </c>
      <c r="AI348" s="23">
        <v>407</v>
      </c>
      <c r="AJ348" s="26">
        <f t="shared" si="86"/>
        <v>4.5247359644246803E-2</v>
      </c>
      <c r="AK348" s="22"/>
      <c r="AL348" s="22"/>
      <c r="AM348" s="22"/>
      <c r="AN348" s="23">
        <v>14891128</v>
      </c>
      <c r="AO348" s="13">
        <v>6109</v>
      </c>
      <c r="AP348" s="12" t="s">
        <v>334</v>
      </c>
      <c r="AQ348" s="13">
        <v>0</v>
      </c>
      <c r="AR348" s="20">
        <v>0</v>
      </c>
      <c r="AS348" s="20">
        <v>372.53</v>
      </c>
      <c r="AT348" s="20">
        <v>113.77</v>
      </c>
    </row>
    <row r="349" spans="1:48" x14ac:dyDescent="0.15">
      <c r="C349" s="12">
        <v>1</v>
      </c>
      <c r="D349" s="12">
        <v>606</v>
      </c>
      <c r="F349" s="49" t="s">
        <v>2022</v>
      </c>
      <c r="G349" s="25">
        <v>6</v>
      </c>
      <c r="H349" s="25">
        <v>341</v>
      </c>
      <c r="I349" s="25"/>
      <c r="J349" s="22">
        <v>6341</v>
      </c>
      <c r="K349" s="22">
        <v>51</v>
      </c>
      <c r="L349" s="22">
        <v>4</v>
      </c>
      <c r="M349" s="47" t="s">
        <v>2456</v>
      </c>
      <c r="N349" s="22" t="s">
        <v>322</v>
      </c>
      <c r="O349" s="22" t="s">
        <v>342</v>
      </c>
      <c r="P349" s="22"/>
      <c r="Q349" s="23">
        <v>7357</v>
      </c>
      <c r="R349" s="23">
        <v>6178</v>
      </c>
      <c r="S349" s="23">
        <v>3873</v>
      </c>
      <c r="T349" s="23">
        <v>1945</v>
      </c>
      <c r="U349" s="23">
        <v>2909</v>
      </c>
      <c r="V349" s="23">
        <v>1945</v>
      </c>
      <c r="W349" s="55">
        <f t="shared" si="83"/>
        <v>0.83974446105749623</v>
      </c>
      <c r="X349" s="55">
        <f t="shared" si="84"/>
        <v>0.75109734056287114</v>
      </c>
      <c r="Y349" s="26">
        <f t="shared" si="85"/>
        <v>0.49780531887425766</v>
      </c>
      <c r="Z349" s="26">
        <f t="shared" si="87"/>
        <v>0.3313853557923685</v>
      </c>
      <c r="AA349" s="26"/>
      <c r="AB349" s="22" t="s">
        <v>334</v>
      </c>
      <c r="AC349" s="32">
        <v>624</v>
      </c>
      <c r="AD349" s="26">
        <f t="shared" si="88"/>
        <v>0.1611154144074361</v>
      </c>
      <c r="AE349" s="22" t="s">
        <v>330</v>
      </c>
      <c r="AF349" s="24">
        <v>404</v>
      </c>
      <c r="AG349" s="26">
        <f t="shared" si="89"/>
        <v>0.10431190291763491</v>
      </c>
      <c r="AH349" s="22" t="s">
        <v>333</v>
      </c>
      <c r="AI349" s="23">
        <v>376</v>
      </c>
      <c r="AJ349" s="26">
        <f t="shared" ref="AJ349:AJ380" si="90">AI349/$S349</f>
        <v>9.7082365091660211E-2</v>
      </c>
      <c r="AK349" s="22"/>
      <c r="AL349" s="22"/>
      <c r="AM349" s="22"/>
      <c r="AN349" s="23">
        <v>6955393</v>
      </c>
      <c r="AO349" s="13">
        <v>2858</v>
      </c>
      <c r="AP349" s="12" t="s">
        <v>342</v>
      </c>
      <c r="AQ349" s="13">
        <v>0</v>
      </c>
      <c r="AR349" s="20">
        <v>0</v>
      </c>
      <c r="AS349" s="20">
        <v>79.540000000000006</v>
      </c>
      <c r="AT349" s="20">
        <v>37.630000000000003</v>
      </c>
    </row>
    <row r="350" spans="1:48" x14ac:dyDescent="0.15">
      <c r="C350" s="12">
        <v>0</v>
      </c>
      <c r="D350" s="12">
        <v>607</v>
      </c>
      <c r="F350" s="49" t="s">
        <v>2023</v>
      </c>
      <c r="G350" s="25">
        <v>6</v>
      </c>
      <c r="H350" s="25">
        <v>209</v>
      </c>
      <c r="I350" s="25"/>
      <c r="J350" s="22">
        <v>6209</v>
      </c>
      <c r="K350" s="22">
        <v>56</v>
      </c>
      <c r="L350" s="22">
        <v>0</v>
      </c>
      <c r="M350" s="47" t="s">
        <v>2461</v>
      </c>
      <c r="N350" s="22" t="s">
        <v>322</v>
      </c>
      <c r="O350" s="22" t="s">
        <v>331</v>
      </c>
      <c r="P350" s="22"/>
      <c r="Q350" s="23">
        <v>27757</v>
      </c>
      <c r="R350" s="23">
        <v>28564</v>
      </c>
      <c r="S350" s="23">
        <v>13919</v>
      </c>
      <c r="T350" s="23">
        <v>9814</v>
      </c>
      <c r="U350" s="23">
        <v>14808</v>
      </c>
      <c r="V350" s="23">
        <v>9814</v>
      </c>
      <c r="W350" s="55">
        <f t="shared" si="83"/>
        <v>1.0290737471628779</v>
      </c>
      <c r="X350" s="55">
        <f t="shared" si="84"/>
        <v>1.0638695308571018</v>
      </c>
      <c r="Y350" s="26">
        <f t="shared" si="85"/>
        <v>0.29492061211293913</v>
      </c>
      <c r="Z350" s="26">
        <f t="shared" si="87"/>
        <v>0.33725013506212859</v>
      </c>
      <c r="AA350" s="26"/>
      <c r="AB350" s="22" t="s">
        <v>353</v>
      </c>
      <c r="AC350" s="32">
        <v>794</v>
      </c>
      <c r="AD350" s="26">
        <f t="shared" si="88"/>
        <v>5.7044327897119045E-2</v>
      </c>
      <c r="AE350" s="22" t="s">
        <v>351</v>
      </c>
      <c r="AF350" s="24">
        <v>720</v>
      </c>
      <c r="AG350" s="26">
        <f t="shared" si="89"/>
        <v>5.17278540125009E-2</v>
      </c>
      <c r="AH350" s="22" t="s">
        <v>354</v>
      </c>
      <c r="AI350" s="23">
        <v>656</v>
      </c>
      <c r="AJ350" s="26">
        <f t="shared" si="90"/>
        <v>4.7129822544723039E-2</v>
      </c>
      <c r="AK350" s="22"/>
      <c r="AL350" s="22"/>
      <c r="AM350" s="22"/>
      <c r="AN350" s="23">
        <v>30027025</v>
      </c>
      <c r="AO350" s="13">
        <v>11944</v>
      </c>
      <c r="AP350" s="12" t="s">
        <v>331</v>
      </c>
      <c r="AQ350" s="13">
        <v>10331</v>
      </c>
      <c r="AR350" s="20">
        <v>3.71</v>
      </c>
      <c r="AS350" s="20">
        <v>214.67</v>
      </c>
      <c r="AT350" s="20">
        <v>78.760000000000005</v>
      </c>
    </row>
    <row r="351" spans="1:48" x14ac:dyDescent="0.15">
      <c r="C351" s="12">
        <v>1</v>
      </c>
      <c r="D351" s="12">
        <v>607</v>
      </c>
      <c r="F351" s="50" t="s">
        <v>2023</v>
      </c>
      <c r="G351" s="17">
        <v>6</v>
      </c>
      <c r="H351" s="17">
        <v>402</v>
      </c>
      <c r="I351" s="17"/>
      <c r="J351" s="12">
        <v>6402</v>
      </c>
      <c r="K351" s="22">
        <v>56</v>
      </c>
      <c r="L351" s="22">
        <v>1</v>
      </c>
      <c r="M351" s="47" t="s">
        <v>2461</v>
      </c>
      <c r="N351" s="12" t="s">
        <v>322</v>
      </c>
      <c r="O351" s="22" t="s">
        <v>353</v>
      </c>
      <c r="Q351" s="13">
        <v>14175</v>
      </c>
      <c r="R351" s="13">
        <v>12519</v>
      </c>
      <c r="S351" s="13">
        <v>7084</v>
      </c>
      <c r="T351" s="13">
        <v>4393</v>
      </c>
      <c r="U351" s="13">
        <v>5681</v>
      </c>
      <c r="V351" s="13">
        <v>4393</v>
      </c>
      <c r="W351" s="18">
        <f t="shared" si="83"/>
        <v>0.88317460317460317</v>
      </c>
      <c r="X351" s="18">
        <f t="shared" si="84"/>
        <v>0.80194805194805197</v>
      </c>
      <c r="Y351" s="15">
        <f t="shared" si="85"/>
        <v>0.37987012987012986</v>
      </c>
      <c r="Z351" s="15">
        <f t="shared" si="87"/>
        <v>0.22672064777327935</v>
      </c>
      <c r="AA351" s="15"/>
      <c r="AB351" s="12" t="s">
        <v>331</v>
      </c>
      <c r="AC351" s="14">
        <v>1502</v>
      </c>
      <c r="AD351" s="15">
        <f t="shared" si="88"/>
        <v>0.21202710333145117</v>
      </c>
      <c r="AE351" s="12" t="s">
        <v>323</v>
      </c>
      <c r="AF351" s="16">
        <v>377</v>
      </c>
      <c r="AG351" s="15">
        <f t="shared" si="89"/>
        <v>5.321852060982496E-2</v>
      </c>
      <c r="AH351" s="12" t="s">
        <v>351</v>
      </c>
      <c r="AI351" s="13">
        <v>153</v>
      </c>
      <c r="AJ351" s="15">
        <f t="shared" si="90"/>
        <v>2.1597967250141164E-2</v>
      </c>
      <c r="AN351" s="13">
        <v>13661823</v>
      </c>
      <c r="AO351" s="13">
        <v>5848</v>
      </c>
      <c r="AP351" s="12" t="s">
        <v>353</v>
      </c>
      <c r="AQ351" s="13">
        <v>0</v>
      </c>
      <c r="AR351" s="20">
        <v>0</v>
      </c>
      <c r="AS351" s="20">
        <v>157.71</v>
      </c>
      <c r="AT351" s="20">
        <v>53.41</v>
      </c>
    </row>
    <row r="352" spans="1:48" x14ac:dyDescent="0.15">
      <c r="C352" s="12">
        <v>1</v>
      </c>
      <c r="D352" s="12">
        <v>607</v>
      </c>
      <c r="F352" s="50" t="s">
        <v>2023</v>
      </c>
      <c r="G352" s="17">
        <v>6</v>
      </c>
      <c r="H352" s="17">
        <v>403</v>
      </c>
      <c r="I352" s="17"/>
      <c r="J352" s="12">
        <v>6403</v>
      </c>
      <c r="K352" s="22">
        <v>56</v>
      </c>
      <c r="L352" s="22">
        <v>1</v>
      </c>
      <c r="M352" s="47" t="s">
        <v>2461</v>
      </c>
      <c r="N352" s="12" t="s">
        <v>322</v>
      </c>
      <c r="O352" s="22" t="s">
        <v>354</v>
      </c>
      <c r="Q352" s="13">
        <v>7304</v>
      </c>
      <c r="R352" s="13">
        <v>6547</v>
      </c>
      <c r="S352" s="13">
        <v>3831</v>
      </c>
      <c r="T352" s="13">
        <v>2034</v>
      </c>
      <c r="U352" s="13">
        <v>3295</v>
      </c>
      <c r="V352" s="13">
        <v>2034</v>
      </c>
      <c r="W352" s="18">
        <f t="shared" si="83"/>
        <v>0.89635815991237677</v>
      </c>
      <c r="X352" s="18">
        <f t="shared" si="84"/>
        <v>0.8600887496737144</v>
      </c>
      <c r="Y352" s="15">
        <f t="shared" si="85"/>
        <v>0.46906812842599843</v>
      </c>
      <c r="Z352" s="15">
        <f t="shared" si="87"/>
        <v>0.38270106221547801</v>
      </c>
      <c r="AA352" s="15"/>
      <c r="AB352" s="12" t="s">
        <v>331</v>
      </c>
      <c r="AC352" s="14">
        <v>871</v>
      </c>
      <c r="AD352" s="15">
        <f t="shared" si="88"/>
        <v>0.22735578178021404</v>
      </c>
      <c r="AE352" s="12" t="s">
        <v>351</v>
      </c>
      <c r="AF352" s="14">
        <v>242</v>
      </c>
      <c r="AG352" s="15">
        <f t="shared" si="89"/>
        <v>6.3168885408509526E-2</v>
      </c>
      <c r="AH352" s="12" t="s">
        <v>324</v>
      </c>
      <c r="AI352" s="14">
        <v>227</v>
      </c>
      <c r="AJ352" s="15">
        <f t="shared" si="90"/>
        <v>5.9253458626990343E-2</v>
      </c>
      <c r="AN352" s="13">
        <v>6824637</v>
      </c>
      <c r="AO352" s="13">
        <v>2861</v>
      </c>
      <c r="AP352" s="12" t="s">
        <v>354</v>
      </c>
      <c r="AQ352" s="13">
        <v>0</v>
      </c>
      <c r="AR352" s="20">
        <v>0</v>
      </c>
      <c r="AS352" s="20">
        <v>329.41</v>
      </c>
      <c r="AT352" s="20">
        <v>54.42</v>
      </c>
    </row>
    <row r="353" spans="3:46" x14ac:dyDescent="0.15">
      <c r="C353" s="12">
        <v>0</v>
      </c>
      <c r="D353" s="12">
        <v>608</v>
      </c>
      <c r="F353" s="50" t="s">
        <v>2397</v>
      </c>
      <c r="G353" s="17">
        <v>6</v>
      </c>
      <c r="H353" s="17">
        <v>401</v>
      </c>
      <c r="I353" s="17"/>
      <c r="J353" s="12">
        <v>6401</v>
      </c>
      <c r="K353" s="22"/>
      <c r="L353" s="22"/>
      <c r="M353" s="47"/>
      <c r="N353" s="12" t="s">
        <v>322</v>
      </c>
      <c r="O353" s="22" t="s">
        <v>352</v>
      </c>
      <c r="Q353" s="13">
        <v>7868</v>
      </c>
      <c r="R353" s="13">
        <v>7901</v>
      </c>
      <c r="S353" s="13">
        <v>3744</v>
      </c>
      <c r="T353" s="13">
        <v>3341</v>
      </c>
      <c r="U353" s="13">
        <v>3849</v>
      </c>
      <c r="V353" s="13">
        <v>3341</v>
      </c>
      <c r="W353" s="18">
        <f t="shared" si="83"/>
        <v>1.0041942043721404</v>
      </c>
      <c r="X353" s="18">
        <f t="shared" si="84"/>
        <v>1.0280448717948718</v>
      </c>
      <c r="Y353" s="15">
        <f t="shared" si="85"/>
        <v>0.1076388888888889</v>
      </c>
      <c r="Z353" s="15">
        <f t="shared" si="87"/>
        <v>0.13198233307352558</v>
      </c>
      <c r="AA353" s="15"/>
      <c r="AB353" s="12" t="s">
        <v>331</v>
      </c>
      <c r="AC353" s="14">
        <v>105</v>
      </c>
      <c r="AD353" s="15">
        <f t="shared" si="88"/>
        <v>2.8044871794871796E-2</v>
      </c>
      <c r="AE353" s="12" t="s">
        <v>354</v>
      </c>
      <c r="AF353" s="16">
        <v>55</v>
      </c>
      <c r="AG353" s="15">
        <f t="shared" si="89"/>
        <v>1.469017094017094E-2</v>
      </c>
      <c r="AH353" s="12" t="s">
        <v>2331</v>
      </c>
      <c r="AI353" s="13">
        <v>54</v>
      </c>
      <c r="AJ353" s="15">
        <f t="shared" si="90"/>
        <v>1.4423076923076924E-2</v>
      </c>
      <c r="AN353" s="13">
        <v>7814862</v>
      </c>
      <c r="AO353" s="13">
        <v>3266</v>
      </c>
      <c r="AP353" s="12" t="s">
        <v>352</v>
      </c>
      <c r="AQ353" s="13">
        <v>0</v>
      </c>
      <c r="AR353" s="20">
        <v>0</v>
      </c>
      <c r="AS353" s="20">
        <v>737.56</v>
      </c>
      <c r="AT353" s="20">
        <v>77.03</v>
      </c>
    </row>
    <row r="354" spans="3:46" x14ac:dyDescent="0.15">
      <c r="C354" s="12">
        <v>0</v>
      </c>
      <c r="D354" s="12">
        <v>701</v>
      </c>
      <c r="F354" s="50" t="s">
        <v>2024</v>
      </c>
      <c r="G354" s="17">
        <v>7</v>
      </c>
      <c r="H354" s="17">
        <v>201</v>
      </c>
      <c r="I354" s="17"/>
      <c r="J354" s="12">
        <v>7201</v>
      </c>
      <c r="K354" s="22">
        <v>57</v>
      </c>
      <c r="L354" s="22">
        <v>0</v>
      </c>
      <c r="M354" s="47" t="s">
        <v>2462</v>
      </c>
      <c r="N354" s="12" t="s">
        <v>358</v>
      </c>
      <c r="O354" s="22" t="s">
        <v>359</v>
      </c>
      <c r="Q354" s="13">
        <v>294247</v>
      </c>
      <c r="R354" s="13">
        <v>303625</v>
      </c>
      <c r="S354" s="13">
        <v>140435</v>
      </c>
      <c r="T354" s="13">
        <v>119611</v>
      </c>
      <c r="U354" s="13">
        <v>148141</v>
      </c>
      <c r="V354" s="13">
        <v>119611</v>
      </c>
      <c r="W354" s="18">
        <f t="shared" si="83"/>
        <v>1.0318711830536931</v>
      </c>
      <c r="X354" s="18">
        <f t="shared" si="84"/>
        <v>1.0548723608786983</v>
      </c>
      <c r="Y354" s="15">
        <f t="shared" si="85"/>
        <v>0.14828212340228575</v>
      </c>
      <c r="Z354" s="15">
        <f t="shared" si="87"/>
        <v>0.1925867923127291</v>
      </c>
      <c r="AA354" s="15"/>
      <c r="AB354" s="12" t="s">
        <v>37</v>
      </c>
      <c r="AC354" s="14">
        <v>4022</v>
      </c>
      <c r="AD354" s="15">
        <f t="shared" si="88"/>
        <v>2.8639584149250542E-2</v>
      </c>
      <c r="AE354" s="12" t="s">
        <v>367</v>
      </c>
      <c r="AF354" s="16">
        <v>3120</v>
      </c>
      <c r="AG354" s="15">
        <f t="shared" si="89"/>
        <v>2.221668387510236E-2</v>
      </c>
      <c r="AH354" s="12" t="s">
        <v>361</v>
      </c>
      <c r="AI354" s="13">
        <v>2122</v>
      </c>
      <c r="AJ354" s="15">
        <f t="shared" si="90"/>
        <v>1.5110193327874106E-2</v>
      </c>
      <c r="AN354" s="13">
        <v>391064163</v>
      </c>
      <c r="AO354" s="13">
        <v>128452</v>
      </c>
      <c r="AP354" s="12" t="s">
        <v>359</v>
      </c>
      <c r="AQ354" s="13">
        <v>192047</v>
      </c>
      <c r="AR354" s="20">
        <v>40.01</v>
      </c>
      <c r="AS354" s="20">
        <v>767.72</v>
      </c>
      <c r="AT354" s="20">
        <v>272.22000000000003</v>
      </c>
    </row>
    <row r="355" spans="3:46" x14ac:dyDescent="0.15">
      <c r="C355" s="12">
        <v>1</v>
      </c>
      <c r="D355" s="12">
        <v>701</v>
      </c>
      <c r="F355" s="50" t="s">
        <v>2024</v>
      </c>
      <c r="G355" s="17">
        <v>7</v>
      </c>
      <c r="H355" s="17">
        <v>210</v>
      </c>
      <c r="I355" s="17"/>
      <c r="J355" s="12">
        <v>7210</v>
      </c>
      <c r="K355" s="22">
        <v>57</v>
      </c>
      <c r="L355" s="22">
        <v>1</v>
      </c>
      <c r="M355" s="47" t="s">
        <v>2462</v>
      </c>
      <c r="N355" s="12" t="s">
        <v>358</v>
      </c>
      <c r="O355" s="22" t="s">
        <v>367</v>
      </c>
      <c r="Q355" s="13">
        <v>58162</v>
      </c>
      <c r="R355" s="13">
        <v>54610</v>
      </c>
      <c r="S355" s="13">
        <v>29531</v>
      </c>
      <c r="T355" s="13">
        <v>19260</v>
      </c>
      <c r="U355" s="13">
        <v>26932</v>
      </c>
      <c r="V355" s="13">
        <v>19260</v>
      </c>
      <c r="W355" s="18">
        <f t="shared" si="83"/>
        <v>0.93892919775798633</v>
      </c>
      <c r="X355" s="18">
        <f t="shared" si="84"/>
        <v>0.91199078934001554</v>
      </c>
      <c r="Y355" s="15">
        <f t="shared" si="85"/>
        <v>0.34780400257356675</v>
      </c>
      <c r="Z355" s="15">
        <f t="shared" si="87"/>
        <v>0.28486558740531709</v>
      </c>
      <c r="AA355" s="15"/>
      <c r="AB355" s="12" t="s">
        <v>359</v>
      </c>
      <c r="AC355" s="14">
        <v>3802</v>
      </c>
      <c r="AD355" s="15">
        <f t="shared" si="88"/>
        <v>0.12874606345873826</v>
      </c>
      <c r="AE355" s="12" t="s">
        <v>370</v>
      </c>
      <c r="AF355" s="16">
        <v>2037</v>
      </c>
      <c r="AG355" s="15">
        <f t="shared" si="89"/>
        <v>6.8978361721580714E-2</v>
      </c>
      <c r="AH355" s="12" t="s">
        <v>361</v>
      </c>
      <c r="AI355" s="13">
        <v>1825</v>
      </c>
      <c r="AJ355" s="15">
        <f t="shared" si="90"/>
        <v>6.1799464969015609E-2</v>
      </c>
      <c r="AN355" s="13">
        <v>63271045</v>
      </c>
      <c r="AO355" s="13">
        <v>24343</v>
      </c>
      <c r="AP355" s="12" t="s">
        <v>367</v>
      </c>
      <c r="AQ355" s="13">
        <v>9695</v>
      </c>
      <c r="AR355" s="20">
        <v>2.48</v>
      </c>
      <c r="AS355" s="20">
        <v>344.42</v>
      </c>
      <c r="AT355" s="20">
        <v>187.63</v>
      </c>
    </row>
    <row r="356" spans="3:46" x14ac:dyDescent="0.15">
      <c r="C356" s="12">
        <v>1</v>
      </c>
      <c r="D356" s="12">
        <v>701</v>
      </c>
      <c r="F356" s="50" t="s">
        <v>2024</v>
      </c>
      <c r="G356" s="17">
        <v>7</v>
      </c>
      <c r="H356" s="17">
        <v>213</v>
      </c>
      <c r="I356" s="17"/>
      <c r="J356" s="12">
        <v>7213</v>
      </c>
      <c r="K356" s="22">
        <v>57</v>
      </c>
      <c r="L356" s="22">
        <v>1</v>
      </c>
      <c r="M356" s="47" t="s">
        <v>2462</v>
      </c>
      <c r="N356" s="12" t="s">
        <v>358</v>
      </c>
      <c r="O356" s="22" t="s">
        <v>37</v>
      </c>
      <c r="Q356" s="13">
        <v>62400</v>
      </c>
      <c r="R356" s="13">
        <v>55560</v>
      </c>
      <c r="S356" s="13">
        <v>31746</v>
      </c>
      <c r="T356" s="13">
        <v>18931</v>
      </c>
      <c r="U356" s="13">
        <v>25958</v>
      </c>
      <c r="V356" s="13">
        <v>18931</v>
      </c>
      <c r="W356" s="18">
        <f t="shared" si="83"/>
        <v>0.89038461538461533</v>
      </c>
      <c r="X356" s="18">
        <f t="shared" si="84"/>
        <v>0.81767781767781766</v>
      </c>
      <c r="Y356" s="15">
        <f t="shared" si="85"/>
        <v>0.40367290367290365</v>
      </c>
      <c r="Z356" s="15">
        <f t="shared" si="87"/>
        <v>0.27070652592649663</v>
      </c>
      <c r="AA356" s="15"/>
      <c r="AB356" s="12" t="s">
        <v>359</v>
      </c>
      <c r="AC356" s="14">
        <v>8522</v>
      </c>
      <c r="AD356" s="15">
        <f t="shared" si="88"/>
        <v>0.26844326844326843</v>
      </c>
      <c r="AE356" s="12" t="s">
        <v>371</v>
      </c>
      <c r="AF356" s="16">
        <v>1094</v>
      </c>
      <c r="AG356" s="15">
        <f t="shared" si="89"/>
        <v>3.4461034461034462E-2</v>
      </c>
      <c r="AH356" s="12" t="s">
        <v>372</v>
      </c>
      <c r="AI356" s="13">
        <v>666</v>
      </c>
      <c r="AJ356" s="15">
        <f t="shared" si="90"/>
        <v>2.097902097902098E-2</v>
      </c>
      <c r="AN356" s="13">
        <v>67044202</v>
      </c>
      <c r="AO356" s="13">
        <v>26180</v>
      </c>
      <c r="AP356" s="12" t="s">
        <v>37</v>
      </c>
      <c r="AQ356" s="13">
        <v>15904</v>
      </c>
      <c r="AR356" s="20">
        <v>3.45</v>
      </c>
      <c r="AS356" s="20">
        <v>265.12</v>
      </c>
      <c r="AT356" s="20">
        <v>131.97999999999999</v>
      </c>
    </row>
    <row r="357" spans="3:46" x14ac:dyDescent="0.15">
      <c r="C357" s="12">
        <v>1</v>
      </c>
      <c r="D357" s="12">
        <v>701</v>
      </c>
      <c r="F357" s="50" t="s">
        <v>2024</v>
      </c>
      <c r="G357" s="17">
        <v>7</v>
      </c>
      <c r="H357" s="17">
        <v>301</v>
      </c>
      <c r="I357" s="17"/>
      <c r="J357" s="12">
        <v>7301</v>
      </c>
      <c r="K357" s="22">
        <v>57</v>
      </c>
      <c r="L357" s="22">
        <v>1</v>
      </c>
      <c r="M357" s="47" t="s">
        <v>2462</v>
      </c>
      <c r="N357" s="12" t="s">
        <v>358</v>
      </c>
      <c r="O357" s="22" t="s">
        <v>371</v>
      </c>
      <c r="Q357" s="13">
        <v>12271</v>
      </c>
      <c r="R357" s="13">
        <v>11197</v>
      </c>
      <c r="S357" s="13">
        <v>6089</v>
      </c>
      <c r="T357" s="13">
        <v>2886</v>
      </c>
      <c r="U357" s="13">
        <v>5449</v>
      </c>
      <c r="V357" s="13">
        <v>2886</v>
      </c>
      <c r="W357" s="18">
        <f t="shared" si="83"/>
        <v>0.9124765707766278</v>
      </c>
      <c r="X357" s="18">
        <f t="shared" si="84"/>
        <v>0.89489242897027421</v>
      </c>
      <c r="Y357" s="15">
        <f t="shared" si="85"/>
        <v>0.52603054688783046</v>
      </c>
      <c r="Z357" s="15">
        <f t="shared" si="87"/>
        <v>0.4703615342264636</v>
      </c>
      <c r="AA357" s="15"/>
      <c r="AB357" s="12" t="s">
        <v>359</v>
      </c>
      <c r="AC357" s="14">
        <v>1861</v>
      </c>
      <c r="AD357" s="15">
        <f t="shared" si="88"/>
        <v>0.30563310888487438</v>
      </c>
      <c r="AE357" s="12" t="s">
        <v>37</v>
      </c>
      <c r="AF357" s="16">
        <v>807</v>
      </c>
      <c r="AG357" s="15">
        <f t="shared" si="89"/>
        <v>0.13253407784529481</v>
      </c>
      <c r="AH357" s="12" t="s">
        <v>372</v>
      </c>
      <c r="AI357" s="13">
        <v>266</v>
      </c>
      <c r="AJ357" s="15">
        <f t="shared" si="90"/>
        <v>4.3685334209229758E-2</v>
      </c>
      <c r="AN357" s="13">
        <v>13306273</v>
      </c>
      <c r="AO357" s="13">
        <v>5151</v>
      </c>
      <c r="AP357" s="12" t="s">
        <v>371</v>
      </c>
      <c r="AQ357" s="13">
        <v>5052</v>
      </c>
      <c r="AR357" s="20">
        <v>1.18</v>
      </c>
      <c r="AS357" s="20">
        <v>42.97</v>
      </c>
      <c r="AT357" s="20">
        <v>25.1</v>
      </c>
    </row>
    <row r="358" spans="3:46" x14ac:dyDescent="0.15">
      <c r="C358" s="12">
        <v>1</v>
      </c>
      <c r="D358" s="12">
        <v>701</v>
      </c>
      <c r="F358" s="50" t="s">
        <v>2024</v>
      </c>
      <c r="G358" s="17">
        <v>7</v>
      </c>
      <c r="H358" s="17">
        <v>303</v>
      </c>
      <c r="I358" s="17"/>
      <c r="J358" s="12">
        <v>7303</v>
      </c>
      <c r="K358" s="22">
        <v>57</v>
      </c>
      <c r="L358" s="22">
        <v>1</v>
      </c>
      <c r="M358" s="47" t="s">
        <v>2462</v>
      </c>
      <c r="N358" s="12" t="s">
        <v>358</v>
      </c>
      <c r="O358" s="22" t="s">
        <v>372</v>
      </c>
      <c r="Q358" s="13">
        <v>9512</v>
      </c>
      <c r="R358" s="13">
        <v>8292</v>
      </c>
      <c r="S358" s="13">
        <v>4784</v>
      </c>
      <c r="T358" s="13">
        <v>2282</v>
      </c>
      <c r="U358" s="13">
        <v>3930</v>
      </c>
      <c r="V358" s="13">
        <v>2282</v>
      </c>
      <c r="W358" s="18">
        <f t="shared" si="83"/>
        <v>0.87174095878889823</v>
      </c>
      <c r="X358" s="18">
        <f t="shared" si="84"/>
        <v>0.82148829431438131</v>
      </c>
      <c r="Y358" s="15">
        <f t="shared" si="85"/>
        <v>0.52299331103678925</v>
      </c>
      <c r="Z358" s="15">
        <f t="shared" si="87"/>
        <v>0.41933842239185748</v>
      </c>
      <c r="AA358" s="15"/>
      <c r="AB358" s="12" t="s">
        <v>359</v>
      </c>
      <c r="AC358" s="14">
        <v>1260</v>
      </c>
      <c r="AD358" s="15">
        <f t="shared" si="88"/>
        <v>0.26337792642140467</v>
      </c>
      <c r="AE358" s="12" t="s">
        <v>37</v>
      </c>
      <c r="AF358" s="16">
        <v>643</v>
      </c>
      <c r="AG358" s="15">
        <f t="shared" si="89"/>
        <v>0.13440635451505017</v>
      </c>
      <c r="AH358" s="12" t="s">
        <v>371</v>
      </c>
      <c r="AI358" s="13">
        <v>345</v>
      </c>
      <c r="AJ358" s="15">
        <f t="shared" si="90"/>
        <v>7.2115384615384609E-2</v>
      </c>
      <c r="AN358" s="13">
        <v>9822211</v>
      </c>
      <c r="AO358" s="13">
        <v>3903</v>
      </c>
      <c r="AP358" s="12" t="s">
        <v>372</v>
      </c>
      <c r="AQ358" s="13">
        <v>0</v>
      </c>
      <c r="AR358" s="20">
        <v>0</v>
      </c>
      <c r="AS358" s="20">
        <v>37.950000000000003</v>
      </c>
      <c r="AT358" s="20">
        <v>23.67</v>
      </c>
    </row>
    <row r="359" spans="3:46" x14ac:dyDescent="0.15">
      <c r="C359" s="12">
        <v>1</v>
      </c>
      <c r="D359" s="12">
        <v>701</v>
      </c>
      <c r="F359" s="50" t="s">
        <v>2024</v>
      </c>
      <c r="G359" s="17">
        <v>7</v>
      </c>
      <c r="H359" s="17">
        <v>308</v>
      </c>
      <c r="I359" s="17"/>
      <c r="J359" s="12">
        <v>7308</v>
      </c>
      <c r="K359" s="22">
        <v>57</v>
      </c>
      <c r="L359" s="22">
        <v>1</v>
      </c>
      <c r="M359" s="47" t="s">
        <v>2462</v>
      </c>
      <c r="N359" s="12" t="s">
        <v>358</v>
      </c>
      <c r="O359" s="22" t="s">
        <v>373</v>
      </c>
      <c r="Q359" s="13">
        <v>14452</v>
      </c>
      <c r="R359" s="13">
        <v>14928</v>
      </c>
      <c r="S359" s="13">
        <v>6993</v>
      </c>
      <c r="T359" s="13">
        <v>4285</v>
      </c>
      <c r="U359" s="13">
        <v>7609</v>
      </c>
      <c r="V359" s="13">
        <v>4285</v>
      </c>
      <c r="W359" s="18">
        <f t="shared" si="83"/>
        <v>1.0329366177691668</v>
      </c>
      <c r="X359" s="18">
        <f t="shared" si="84"/>
        <v>1.0880880880880881</v>
      </c>
      <c r="Y359" s="15">
        <f t="shared" si="85"/>
        <v>0.38724438724438726</v>
      </c>
      <c r="Z359" s="15">
        <f t="shared" si="87"/>
        <v>0.43685109738467603</v>
      </c>
      <c r="AA359" s="15"/>
      <c r="AB359" s="12" t="s">
        <v>359</v>
      </c>
      <c r="AC359" s="14">
        <v>1537</v>
      </c>
      <c r="AD359" s="15">
        <f t="shared" si="88"/>
        <v>0.21979121979121979</v>
      </c>
      <c r="AE359" s="12" t="s">
        <v>415</v>
      </c>
      <c r="AF359" s="16">
        <v>357</v>
      </c>
      <c r="AG359" s="15">
        <f t="shared" si="89"/>
        <v>5.1051051051051052E-2</v>
      </c>
      <c r="AH359" s="12" t="s">
        <v>367</v>
      </c>
      <c r="AI359" s="13">
        <v>316</v>
      </c>
      <c r="AJ359" s="15">
        <f t="shared" si="90"/>
        <v>4.5188045188045187E-2</v>
      </c>
      <c r="AN359" s="13">
        <v>14914593</v>
      </c>
      <c r="AO359" s="13">
        <v>5876</v>
      </c>
      <c r="AP359" s="12" t="s">
        <v>373</v>
      </c>
      <c r="AQ359" s="13">
        <v>0</v>
      </c>
      <c r="AR359" s="20">
        <v>0</v>
      </c>
      <c r="AS359" s="20">
        <v>127.7</v>
      </c>
      <c r="AT359" s="20">
        <v>37.840000000000003</v>
      </c>
    </row>
    <row r="360" spans="3:46" x14ac:dyDescent="0.15">
      <c r="C360" s="12">
        <v>0</v>
      </c>
      <c r="D360" s="12">
        <v>702</v>
      </c>
      <c r="F360" s="50" t="s">
        <v>2386</v>
      </c>
      <c r="G360" s="17">
        <v>7</v>
      </c>
      <c r="H360" s="17">
        <v>202</v>
      </c>
      <c r="I360" s="17"/>
      <c r="J360" s="12">
        <v>7202</v>
      </c>
      <c r="K360" s="22">
        <v>58</v>
      </c>
      <c r="L360" s="22">
        <v>0</v>
      </c>
      <c r="M360" s="47" t="s">
        <v>2463</v>
      </c>
      <c r="N360" s="12" t="s">
        <v>358</v>
      </c>
      <c r="O360" s="22" t="s">
        <v>360</v>
      </c>
      <c r="Q360" s="13">
        <v>124062</v>
      </c>
      <c r="R360" s="13">
        <v>131156</v>
      </c>
      <c r="S360" s="13">
        <v>57236</v>
      </c>
      <c r="T360" s="13">
        <v>47848</v>
      </c>
      <c r="U360" s="13">
        <v>63115</v>
      </c>
      <c r="V360" s="13">
        <v>47848</v>
      </c>
      <c r="W360" s="18">
        <f t="shared" si="83"/>
        <v>1.0571810868759168</v>
      </c>
      <c r="X360" s="18">
        <f t="shared" si="84"/>
        <v>1.1027150744286813</v>
      </c>
      <c r="Y360" s="15">
        <f t="shared" si="85"/>
        <v>0.16402264309176043</v>
      </c>
      <c r="Z360" s="15">
        <f t="shared" si="87"/>
        <v>0.24189178483720195</v>
      </c>
      <c r="AA360" s="15"/>
      <c r="AB360" s="12" t="s">
        <v>365</v>
      </c>
      <c r="AC360" s="14">
        <v>1628</v>
      </c>
      <c r="AD360" s="15">
        <f t="shared" si="88"/>
        <v>2.8443636871898804E-2</v>
      </c>
      <c r="AE360" s="12" t="s">
        <v>390</v>
      </c>
      <c r="AF360" s="16">
        <v>1200</v>
      </c>
      <c r="AG360" s="15">
        <f t="shared" si="89"/>
        <v>2.0965825704102312E-2</v>
      </c>
      <c r="AH360" s="12" t="s">
        <v>383</v>
      </c>
      <c r="AI360" s="13">
        <v>1071</v>
      </c>
      <c r="AJ360" s="15">
        <f t="shared" si="90"/>
        <v>1.8711999440911314E-2</v>
      </c>
      <c r="AN360" s="13">
        <v>140270674</v>
      </c>
      <c r="AO360" s="13">
        <v>51173</v>
      </c>
      <c r="AP360" s="12" t="s">
        <v>360</v>
      </c>
      <c r="AQ360" s="13">
        <v>87065</v>
      </c>
      <c r="AR360" s="20">
        <v>16.68</v>
      </c>
      <c r="AS360" s="20">
        <v>382.97</v>
      </c>
      <c r="AT360" s="20">
        <v>148.12</v>
      </c>
    </row>
    <row r="361" spans="3:46" x14ac:dyDescent="0.15">
      <c r="C361" s="12">
        <v>1</v>
      </c>
      <c r="D361" s="12">
        <v>702</v>
      </c>
      <c r="F361" s="50" t="s">
        <v>2386</v>
      </c>
      <c r="G361" s="25">
        <v>7</v>
      </c>
      <c r="H361" s="25">
        <v>208</v>
      </c>
      <c r="I361" s="25"/>
      <c r="J361" s="22">
        <v>7208</v>
      </c>
      <c r="K361" s="22">
        <v>58</v>
      </c>
      <c r="L361" s="22">
        <v>1</v>
      </c>
      <c r="M361" s="47" t="s">
        <v>2463</v>
      </c>
      <c r="N361" s="22" t="s">
        <v>358</v>
      </c>
      <c r="O361" s="22" t="s">
        <v>365</v>
      </c>
      <c r="P361" s="22"/>
      <c r="Q361" s="23">
        <v>49377</v>
      </c>
      <c r="R361" s="23">
        <v>46707</v>
      </c>
      <c r="S361" s="23">
        <v>23766</v>
      </c>
      <c r="T361" s="23">
        <v>17504</v>
      </c>
      <c r="U361" s="23">
        <v>21320</v>
      </c>
      <c r="V361" s="23">
        <v>17504</v>
      </c>
      <c r="W361" s="55">
        <f t="shared" si="83"/>
        <v>0.94592624096239142</v>
      </c>
      <c r="X361" s="55">
        <f t="shared" si="84"/>
        <v>0.8970798619877135</v>
      </c>
      <c r="Y361" s="26">
        <f t="shared" si="85"/>
        <v>0.26348565177143818</v>
      </c>
      <c r="Z361" s="26">
        <f t="shared" si="87"/>
        <v>0.17898686679174483</v>
      </c>
      <c r="AA361" s="26"/>
      <c r="AB361" s="22" t="s">
        <v>360</v>
      </c>
      <c r="AC361" s="32">
        <v>3681</v>
      </c>
      <c r="AD361" s="26">
        <f t="shared" si="88"/>
        <v>0.15488513001767232</v>
      </c>
      <c r="AE361" s="22" t="s">
        <v>385</v>
      </c>
      <c r="AF361" s="24">
        <v>661</v>
      </c>
      <c r="AG361" s="26">
        <f t="shared" si="89"/>
        <v>2.7812841874947404E-2</v>
      </c>
      <c r="AH361" s="22" t="s">
        <v>383</v>
      </c>
      <c r="AI361" s="23">
        <v>298</v>
      </c>
      <c r="AJ361" s="15">
        <f t="shared" si="90"/>
        <v>1.2538921147858284E-2</v>
      </c>
      <c r="AN361" s="13">
        <v>46895905</v>
      </c>
      <c r="AO361" s="13">
        <v>19167</v>
      </c>
      <c r="AP361" s="12" t="s">
        <v>365</v>
      </c>
      <c r="AQ361" s="13">
        <v>11901</v>
      </c>
      <c r="AR361" s="20">
        <v>4.42</v>
      </c>
      <c r="AS361" s="20">
        <v>554.63</v>
      </c>
      <c r="AT361" s="20">
        <v>179.3</v>
      </c>
    </row>
    <row r="362" spans="3:46" x14ac:dyDescent="0.15">
      <c r="C362" s="12">
        <v>1</v>
      </c>
      <c r="D362" s="12">
        <v>702</v>
      </c>
      <c r="F362" s="50" t="s">
        <v>2386</v>
      </c>
      <c r="G362" s="25">
        <v>7</v>
      </c>
      <c r="H362" s="25">
        <v>402</v>
      </c>
      <c r="I362" s="25"/>
      <c r="J362" s="22">
        <v>7402</v>
      </c>
      <c r="K362" s="22">
        <v>58</v>
      </c>
      <c r="L362" s="22">
        <v>2</v>
      </c>
      <c r="M362" s="47" t="s">
        <v>2463</v>
      </c>
      <c r="N362" s="22" t="s">
        <v>358</v>
      </c>
      <c r="O362" s="22" t="s">
        <v>381</v>
      </c>
      <c r="P362" s="22"/>
      <c r="Q362" s="23">
        <v>2831</v>
      </c>
      <c r="R362" s="23">
        <v>2724</v>
      </c>
      <c r="S362" s="23">
        <v>1624</v>
      </c>
      <c r="T362" s="23">
        <v>964</v>
      </c>
      <c r="U362" s="23">
        <v>1596</v>
      </c>
      <c r="V362" s="23">
        <v>964</v>
      </c>
      <c r="W362" s="55">
        <f t="shared" si="83"/>
        <v>0.96220416813846699</v>
      </c>
      <c r="X362" s="55">
        <f t="shared" si="84"/>
        <v>0.98275862068965514</v>
      </c>
      <c r="Y362" s="26">
        <f t="shared" si="85"/>
        <v>0.40640394088669951</v>
      </c>
      <c r="Z362" s="26">
        <f t="shared" si="87"/>
        <v>0.39598997493734334</v>
      </c>
      <c r="AA362" s="26"/>
      <c r="AB362" s="22" t="s">
        <v>365</v>
      </c>
      <c r="AC362" s="32">
        <v>369</v>
      </c>
      <c r="AD362" s="26">
        <f t="shared" si="88"/>
        <v>0.22721674876847289</v>
      </c>
      <c r="AE362" s="22" t="s">
        <v>360</v>
      </c>
      <c r="AF362" s="24">
        <v>121</v>
      </c>
      <c r="AG362" s="26">
        <f t="shared" si="89"/>
        <v>7.4507389162561583E-2</v>
      </c>
      <c r="AH362" s="22" t="s">
        <v>384</v>
      </c>
      <c r="AI362" s="23">
        <v>66</v>
      </c>
      <c r="AJ362" s="15">
        <f t="shared" si="90"/>
        <v>4.064039408866995E-2</v>
      </c>
      <c r="AN362" s="13">
        <v>2514802</v>
      </c>
      <c r="AO362" s="13">
        <v>1112</v>
      </c>
      <c r="AP362" s="12" t="s">
        <v>381</v>
      </c>
      <c r="AQ362" s="13">
        <v>0</v>
      </c>
      <c r="AR362" s="20">
        <v>0</v>
      </c>
      <c r="AS362" s="20">
        <v>234.08</v>
      </c>
      <c r="AT362" s="20">
        <v>24.92</v>
      </c>
    </row>
    <row r="363" spans="3:46" x14ac:dyDescent="0.15">
      <c r="C363" s="12">
        <v>1</v>
      </c>
      <c r="D363" s="12">
        <v>702</v>
      </c>
      <c r="F363" s="50" t="s">
        <v>2386</v>
      </c>
      <c r="G363" s="25">
        <v>7</v>
      </c>
      <c r="H363" s="25">
        <v>405</v>
      </c>
      <c r="I363" s="25"/>
      <c r="J363" s="22">
        <v>7405</v>
      </c>
      <c r="K363" s="22"/>
      <c r="L363" s="22"/>
      <c r="M363" s="47"/>
      <c r="N363" s="22" t="s">
        <v>358</v>
      </c>
      <c r="O363" s="22" t="s">
        <v>382</v>
      </c>
      <c r="P363" s="22"/>
      <c r="Q363" s="23">
        <v>6582</v>
      </c>
      <c r="R363" s="23">
        <v>6201</v>
      </c>
      <c r="S363" s="23">
        <v>3236</v>
      </c>
      <c r="T363" s="23">
        <v>2526</v>
      </c>
      <c r="U363" s="23">
        <v>2963</v>
      </c>
      <c r="V363" s="23">
        <v>2526</v>
      </c>
      <c r="W363" s="55">
        <f t="shared" si="83"/>
        <v>0.94211485870556066</v>
      </c>
      <c r="X363" s="55">
        <f t="shared" si="84"/>
        <v>0.91563658838071693</v>
      </c>
      <c r="Y363" s="26">
        <f t="shared" si="85"/>
        <v>0.21940667490729296</v>
      </c>
      <c r="Z363" s="26">
        <f t="shared" si="87"/>
        <v>0.14748565642929462</v>
      </c>
      <c r="AA363" s="26"/>
      <c r="AB363" s="22" t="s">
        <v>360</v>
      </c>
      <c r="AC363" s="32">
        <v>217</v>
      </c>
      <c r="AD363" s="26">
        <f t="shared" si="88"/>
        <v>6.7058096415327562E-2</v>
      </c>
      <c r="AE363" s="22" t="s">
        <v>365</v>
      </c>
      <c r="AF363" s="24">
        <v>201</v>
      </c>
      <c r="AG363" s="26">
        <f t="shared" si="89"/>
        <v>6.2113720642768849E-2</v>
      </c>
      <c r="AH363" s="22" t="s">
        <v>385</v>
      </c>
      <c r="AI363" s="23">
        <v>122</v>
      </c>
      <c r="AJ363" s="15">
        <f t="shared" si="90"/>
        <v>3.7700865265760199E-2</v>
      </c>
      <c r="AN363" s="13">
        <v>5385814</v>
      </c>
      <c r="AO363" s="13">
        <v>2331</v>
      </c>
      <c r="AP363" s="12" t="s">
        <v>382</v>
      </c>
      <c r="AQ363" s="13">
        <v>0</v>
      </c>
      <c r="AR363" s="20">
        <v>0</v>
      </c>
      <c r="AS363" s="20">
        <v>298.18</v>
      </c>
      <c r="AT363" s="20">
        <v>46.26</v>
      </c>
    </row>
    <row r="364" spans="3:46" x14ac:dyDescent="0.15">
      <c r="C364" s="12">
        <v>1</v>
      </c>
      <c r="D364" s="12">
        <v>702</v>
      </c>
      <c r="F364" s="50" t="s">
        <v>2386</v>
      </c>
      <c r="G364" s="25">
        <v>7</v>
      </c>
      <c r="H364" s="25">
        <v>407</v>
      </c>
      <c r="I364" s="25"/>
      <c r="J364" s="22">
        <v>7407</v>
      </c>
      <c r="K364" s="22">
        <v>58</v>
      </c>
      <c r="L364" s="22">
        <v>1</v>
      </c>
      <c r="M364" s="47" t="s">
        <v>2463</v>
      </c>
      <c r="N364" s="22" t="s">
        <v>358</v>
      </c>
      <c r="O364" s="22" t="s">
        <v>383</v>
      </c>
      <c r="P364" s="22"/>
      <c r="Q364" s="23">
        <v>3579</v>
      </c>
      <c r="R364" s="23">
        <v>4512</v>
      </c>
      <c r="S364" s="23">
        <v>1756</v>
      </c>
      <c r="T364" s="23">
        <v>954</v>
      </c>
      <c r="U364" s="23">
        <v>2803</v>
      </c>
      <c r="V364" s="23">
        <v>954</v>
      </c>
      <c r="W364" s="55">
        <f t="shared" si="83"/>
        <v>1.2606873428331937</v>
      </c>
      <c r="X364" s="55">
        <f t="shared" si="84"/>
        <v>1.59624145785877</v>
      </c>
      <c r="Y364" s="26">
        <f t="shared" si="85"/>
        <v>0.45671981776765375</v>
      </c>
      <c r="Z364" s="26">
        <f t="shared" si="87"/>
        <v>0.65965037459864428</v>
      </c>
      <c r="AA364" s="26"/>
      <c r="AB364" s="22" t="s">
        <v>360</v>
      </c>
      <c r="AC364" s="32">
        <v>480</v>
      </c>
      <c r="AD364" s="26">
        <f t="shared" si="88"/>
        <v>0.27334851936218679</v>
      </c>
      <c r="AE364" s="22" t="s">
        <v>384</v>
      </c>
      <c r="AF364" s="24">
        <v>111</v>
      </c>
      <c r="AG364" s="26">
        <f t="shared" si="89"/>
        <v>6.3211845102505701E-2</v>
      </c>
      <c r="AH364" s="22" t="s">
        <v>365</v>
      </c>
      <c r="AI364" s="23">
        <v>94</v>
      </c>
      <c r="AJ364" s="15">
        <f t="shared" si="90"/>
        <v>5.3530751708428248E-2</v>
      </c>
      <c r="AN364" s="13">
        <v>3706517</v>
      </c>
      <c r="AO364" s="13">
        <v>1422</v>
      </c>
      <c r="AP364" s="12" t="s">
        <v>383</v>
      </c>
      <c r="AQ364" s="13">
        <v>0</v>
      </c>
      <c r="AR364" s="20">
        <v>0</v>
      </c>
      <c r="AS364" s="20">
        <v>59.77</v>
      </c>
      <c r="AT364" s="20">
        <v>22.13</v>
      </c>
    </row>
    <row r="365" spans="3:46" x14ac:dyDescent="0.15">
      <c r="C365" s="12">
        <v>1</v>
      </c>
      <c r="D365" s="12">
        <v>702</v>
      </c>
      <c r="F365" s="50" t="s">
        <v>2386</v>
      </c>
      <c r="G365" s="25">
        <v>7</v>
      </c>
      <c r="H365" s="25">
        <v>408</v>
      </c>
      <c r="I365" s="25"/>
      <c r="J365" s="22">
        <v>7408</v>
      </c>
      <c r="K365" s="22"/>
      <c r="L365" s="22"/>
      <c r="M365" s="47"/>
      <c r="N365" s="22" t="s">
        <v>358</v>
      </c>
      <c r="O365" s="22" t="s">
        <v>384</v>
      </c>
      <c r="P365" s="22"/>
      <c r="Q365" s="23">
        <v>15037</v>
      </c>
      <c r="R365" s="23">
        <v>13771</v>
      </c>
      <c r="S365" s="23">
        <v>7453</v>
      </c>
      <c r="T365" s="23">
        <v>5280</v>
      </c>
      <c r="U365" s="23">
        <v>6581</v>
      </c>
      <c r="V365" s="23">
        <v>5280</v>
      </c>
      <c r="W365" s="55">
        <f t="shared" si="83"/>
        <v>0.91580767440313893</v>
      </c>
      <c r="X365" s="55">
        <f t="shared" si="84"/>
        <v>0.88300013417415801</v>
      </c>
      <c r="Y365" s="26">
        <f t="shared" si="85"/>
        <v>0.29156044545820475</v>
      </c>
      <c r="Z365" s="26">
        <f t="shared" si="87"/>
        <v>0.19769032061996658</v>
      </c>
      <c r="AA365" s="26"/>
      <c r="AB365" s="22" t="s">
        <v>360</v>
      </c>
      <c r="AC365" s="32">
        <v>677</v>
      </c>
      <c r="AD365" s="26">
        <f t="shared" si="88"/>
        <v>9.0835905004696099E-2</v>
      </c>
      <c r="AE365" s="22" t="s">
        <v>361</v>
      </c>
      <c r="AF365" s="24">
        <v>654</v>
      </c>
      <c r="AG365" s="26">
        <f t="shared" si="89"/>
        <v>8.7749899369381462E-2</v>
      </c>
      <c r="AH365" s="22" t="s">
        <v>383</v>
      </c>
      <c r="AI365" s="23">
        <v>234</v>
      </c>
      <c r="AJ365" s="15">
        <f t="shared" si="90"/>
        <v>3.1396752985375018E-2</v>
      </c>
      <c r="AN365" s="13">
        <v>14404073</v>
      </c>
      <c r="AO365" s="13">
        <v>5995</v>
      </c>
      <c r="AP365" s="12" t="s">
        <v>384</v>
      </c>
      <c r="AQ365" s="13">
        <v>0</v>
      </c>
      <c r="AR365" s="20">
        <v>0</v>
      </c>
      <c r="AS365" s="20">
        <v>394.85</v>
      </c>
      <c r="AT365" s="20">
        <v>74.89</v>
      </c>
    </row>
    <row r="366" spans="3:46" x14ac:dyDescent="0.15">
      <c r="C366" s="12">
        <v>1</v>
      </c>
      <c r="D366" s="12">
        <v>702</v>
      </c>
      <c r="F366" s="50" t="s">
        <v>2386</v>
      </c>
      <c r="G366" s="25">
        <v>7</v>
      </c>
      <c r="H366" s="25">
        <v>421</v>
      </c>
      <c r="I366" s="25"/>
      <c r="J366" s="22">
        <v>7421</v>
      </c>
      <c r="K366" s="22">
        <v>58</v>
      </c>
      <c r="L366" s="22">
        <v>1</v>
      </c>
      <c r="M366" s="47" t="s">
        <v>2463</v>
      </c>
      <c r="N366" s="22" t="s">
        <v>358</v>
      </c>
      <c r="O366" s="22" t="s">
        <v>385</v>
      </c>
      <c r="P366" s="22"/>
      <c r="Q366" s="23">
        <v>16303</v>
      </c>
      <c r="R366" s="23">
        <v>15177</v>
      </c>
      <c r="S366" s="23">
        <v>8559</v>
      </c>
      <c r="T366" s="23">
        <v>5050</v>
      </c>
      <c r="U366" s="23">
        <v>7659</v>
      </c>
      <c r="V366" s="23">
        <v>5050</v>
      </c>
      <c r="W366" s="55">
        <f t="shared" si="83"/>
        <v>0.93093295712445567</v>
      </c>
      <c r="X366" s="55">
        <f t="shared" si="84"/>
        <v>0.89484752891692954</v>
      </c>
      <c r="Y366" s="26">
        <f t="shared" si="85"/>
        <v>0.40997780114499355</v>
      </c>
      <c r="Z366" s="26">
        <f t="shared" si="87"/>
        <v>0.34064499281890587</v>
      </c>
      <c r="AA366" s="26"/>
      <c r="AB366" s="22" t="s">
        <v>360</v>
      </c>
      <c r="AC366" s="32">
        <v>2028</v>
      </c>
      <c r="AD366" s="26">
        <f t="shared" si="88"/>
        <v>0.23694356817385209</v>
      </c>
      <c r="AE366" s="22" t="s">
        <v>365</v>
      </c>
      <c r="AF366" s="24">
        <v>552</v>
      </c>
      <c r="AG366" s="26">
        <f t="shared" si="89"/>
        <v>6.4493515597616541E-2</v>
      </c>
      <c r="AH366" s="22" t="s">
        <v>390</v>
      </c>
      <c r="AI366" s="23">
        <v>226</v>
      </c>
      <c r="AJ366" s="15">
        <f t="shared" si="90"/>
        <v>2.6404953849748801E-2</v>
      </c>
      <c r="AN366" s="13">
        <v>16539163</v>
      </c>
      <c r="AO366" s="13">
        <v>6521</v>
      </c>
      <c r="AP366" s="12" t="s">
        <v>385</v>
      </c>
      <c r="AQ366" s="13">
        <v>0</v>
      </c>
      <c r="AR366" s="20">
        <v>0</v>
      </c>
      <c r="AS366" s="20">
        <v>91.59</v>
      </c>
      <c r="AT366" s="20">
        <v>61.23</v>
      </c>
    </row>
    <row r="367" spans="3:46" x14ac:dyDescent="0.15">
      <c r="C367" s="12">
        <v>1</v>
      </c>
      <c r="D367" s="12">
        <v>702</v>
      </c>
      <c r="F367" s="50" t="s">
        <v>2386</v>
      </c>
      <c r="G367" s="17">
        <v>7</v>
      </c>
      <c r="H367" s="17">
        <v>422</v>
      </c>
      <c r="I367" s="17"/>
      <c r="J367" s="12">
        <v>7422</v>
      </c>
      <c r="K367" s="22">
        <v>58</v>
      </c>
      <c r="L367" s="22">
        <v>1</v>
      </c>
      <c r="M367" s="47" t="s">
        <v>2463</v>
      </c>
      <c r="N367" s="12" t="s">
        <v>358</v>
      </c>
      <c r="O367" s="22" t="s">
        <v>386</v>
      </c>
      <c r="Q367" s="13">
        <v>3206</v>
      </c>
      <c r="R367" s="13">
        <v>2605</v>
      </c>
      <c r="S367" s="13">
        <v>1751</v>
      </c>
      <c r="T367" s="13">
        <v>707</v>
      </c>
      <c r="U367" s="13">
        <v>1286</v>
      </c>
      <c r="V367" s="13">
        <v>707</v>
      </c>
      <c r="W367" s="18">
        <f t="shared" si="83"/>
        <v>0.81253898939488456</v>
      </c>
      <c r="X367" s="18">
        <f t="shared" si="84"/>
        <v>0.73443746430611079</v>
      </c>
      <c r="Y367" s="15">
        <f t="shared" si="85"/>
        <v>0.59623072529982868</v>
      </c>
      <c r="Z367" s="15">
        <f t="shared" si="87"/>
        <v>0.45023328149300157</v>
      </c>
      <c r="AA367" s="15"/>
      <c r="AB367" s="12" t="s">
        <v>360</v>
      </c>
      <c r="AC367" s="14">
        <v>594</v>
      </c>
      <c r="AD367" s="15">
        <f t="shared" si="88"/>
        <v>0.33923472301541974</v>
      </c>
      <c r="AE367" s="12" t="s">
        <v>365</v>
      </c>
      <c r="AF367" s="16">
        <v>211</v>
      </c>
      <c r="AG367" s="15">
        <f t="shared" si="89"/>
        <v>0.12050256996002284</v>
      </c>
      <c r="AH367" s="12" t="s">
        <v>385</v>
      </c>
      <c r="AI367" s="13">
        <v>92</v>
      </c>
      <c r="AJ367" s="15">
        <f t="shared" si="90"/>
        <v>5.2541404911479156E-2</v>
      </c>
      <c r="AN367" s="13">
        <v>3374150</v>
      </c>
      <c r="AO367" s="13">
        <v>1256</v>
      </c>
      <c r="AP367" s="12" t="s">
        <v>386</v>
      </c>
      <c r="AQ367" s="13">
        <v>0</v>
      </c>
      <c r="AR367" s="20">
        <v>0</v>
      </c>
      <c r="AS367" s="20">
        <v>16.37</v>
      </c>
      <c r="AT367" s="20">
        <v>16.37</v>
      </c>
    </row>
    <row r="368" spans="3:46" x14ac:dyDescent="0.15">
      <c r="C368" s="12">
        <v>1</v>
      </c>
      <c r="D368" s="12">
        <v>702</v>
      </c>
      <c r="F368" s="50" t="s">
        <v>2386</v>
      </c>
      <c r="G368" s="17">
        <v>7</v>
      </c>
      <c r="H368" s="17">
        <v>423</v>
      </c>
      <c r="I368" s="17"/>
      <c r="J368" s="12">
        <v>7423</v>
      </c>
      <c r="K368" s="22">
        <v>58</v>
      </c>
      <c r="L368" s="22">
        <v>1</v>
      </c>
      <c r="M368" s="47" t="s">
        <v>2463</v>
      </c>
      <c r="N368" s="12" t="s">
        <v>358</v>
      </c>
      <c r="O368" s="22" t="s">
        <v>387</v>
      </c>
      <c r="Q368" s="13">
        <v>3536</v>
      </c>
      <c r="R368" s="13">
        <v>3226</v>
      </c>
      <c r="S368" s="13">
        <v>1654</v>
      </c>
      <c r="T368" s="13">
        <v>982</v>
      </c>
      <c r="U368" s="13">
        <v>1462</v>
      </c>
      <c r="V368" s="13">
        <v>982</v>
      </c>
      <c r="W368" s="18">
        <f t="shared" si="83"/>
        <v>0.91233031674208143</v>
      </c>
      <c r="X368" s="18">
        <f t="shared" si="84"/>
        <v>0.88391777509068925</v>
      </c>
      <c r="Y368" s="15">
        <f t="shared" si="85"/>
        <v>0.40628778718258768</v>
      </c>
      <c r="Z368" s="15">
        <f t="shared" si="87"/>
        <v>0.32831737346101231</v>
      </c>
      <c r="AA368" s="15"/>
      <c r="AB368" s="12" t="s">
        <v>360</v>
      </c>
      <c r="AC368" s="14">
        <v>238</v>
      </c>
      <c r="AD368" s="15">
        <f t="shared" si="88"/>
        <v>0.14389359129383314</v>
      </c>
      <c r="AE368" s="12" t="s">
        <v>385</v>
      </c>
      <c r="AF368" s="16">
        <v>209</v>
      </c>
      <c r="AG368" s="15">
        <f t="shared" si="89"/>
        <v>0.12636033857315598</v>
      </c>
      <c r="AH368" s="12" t="s">
        <v>365</v>
      </c>
      <c r="AI368" s="13">
        <v>54</v>
      </c>
      <c r="AJ368" s="15">
        <f t="shared" si="90"/>
        <v>3.2648125755743655E-2</v>
      </c>
      <c r="AN368" s="13">
        <v>2776742</v>
      </c>
      <c r="AO368" s="13">
        <v>1212</v>
      </c>
      <c r="AP368" s="12" t="s">
        <v>387</v>
      </c>
      <c r="AQ368" s="13">
        <v>0</v>
      </c>
      <c r="AR368" s="20">
        <v>0</v>
      </c>
      <c r="AS368" s="20">
        <v>175.82</v>
      </c>
      <c r="AT368" s="20">
        <v>22.14</v>
      </c>
    </row>
    <row r="369" spans="3:46" x14ac:dyDescent="0.15">
      <c r="C369" s="12">
        <v>1</v>
      </c>
      <c r="D369" s="12">
        <v>702</v>
      </c>
      <c r="F369" s="50" t="s">
        <v>2386</v>
      </c>
      <c r="G369" s="17">
        <v>7</v>
      </c>
      <c r="H369" s="17">
        <v>447</v>
      </c>
      <c r="I369" s="17"/>
      <c r="J369" s="12">
        <v>7447</v>
      </c>
      <c r="K369" s="22">
        <v>58</v>
      </c>
      <c r="L369" s="22">
        <v>1</v>
      </c>
      <c r="M369" s="47" t="s">
        <v>2463</v>
      </c>
      <c r="N369" s="12" t="s">
        <v>358</v>
      </c>
      <c r="O369" s="22" t="s">
        <v>390</v>
      </c>
      <c r="Q369" s="13">
        <v>20913</v>
      </c>
      <c r="R369" s="13">
        <v>16948</v>
      </c>
      <c r="S369" s="13">
        <v>10592</v>
      </c>
      <c r="T369" s="13">
        <v>5344</v>
      </c>
      <c r="U369" s="13">
        <v>7096</v>
      </c>
      <c r="V369" s="13">
        <v>5344</v>
      </c>
      <c r="W369" s="18">
        <f t="shared" si="83"/>
        <v>0.81040501123702957</v>
      </c>
      <c r="X369" s="18">
        <f t="shared" si="84"/>
        <v>0.66993957703927487</v>
      </c>
      <c r="Y369" s="15">
        <f t="shared" si="85"/>
        <v>0.49546827794561932</v>
      </c>
      <c r="Z369" s="15">
        <f t="shared" si="87"/>
        <v>0.24689966178128522</v>
      </c>
      <c r="AA369" s="15"/>
      <c r="AB369" s="12" t="s">
        <v>360</v>
      </c>
      <c r="AC369" s="14">
        <v>4051</v>
      </c>
      <c r="AD369" s="15">
        <f t="shared" si="88"/>
        <v>0.3824584592145015</v>
      </c>
      <c r="AE369" s="12" t="s">
        <v>385</v>
      </c>
      <c r="AF369" s="16">
        <v>394</v>
      </c>
      <c r="AG369" s="15">
        <f t="shared" si="89"/>
        <v>3.7197885196374625E-2</v>
      </c>
      <c r="AH369" s="12" t="s">
        <v>365</v>
      </c>
      <c r="AI369" s="13">
        <v>228</v>
      </c>
      <c r="AJ369" s="15">
        <f t="shared" si="90"/>
        <v>2.1525679758308158E-2</v>
      </c>
      <c r="AN369" s="13">
        <v>19908779</v>
      </c>
      <c r="AO369" s="13">
        <v>8247</v>
      </c>
      <c r="AP369" s="12" t="s">
        <v>390</v>
      </c>
      <c r="AQ369" s="13">
        <v>0</v>
      </c>
      <c r="AR369" s="20">
        <v>0</v>
      </c>
      <c r="AS369" s="20">
        <v>276.33</v>
      </c>
      <c r="AT369" s="20">
        <v>74.13</v>
      </c>
    </row>
    <row r="370" spans="3:46" x14ac:dyDescent="0.15">
      <c r="C370" s="12">
        <v>0</v>
      </c>
      <c r="D370" s="12">
        <v>703</v>
      </c>
      <c r="F370" s="50" t="s">
        <v>2025</v>
      </c>
      <c r="G370" s="17">
        <v>7</v>
      </c>
      <c r="H370" s="17">
        <v>203</v>
      </c>
      <c r="I370" s="17"/>
      <c r="J370" s="12">
        <v>7203</v>
      </c>
      <c r="K370" s="22">
        <v>59</v>
      </c>
      <c r="L370" s="22">
        <v>0</v>
      </c>
      <c r="M370" s="47" t="s">
        <v>2464</v>
      </c>
      <c r="N370" s="12" t="s">
        <v>358</v>
      </c>
      <c r="O370" s="22" t="s">
        <v>361</v>
      </c>
      <c r="Q370" s="13">
        <v>335444</v>
      </c>
      <c r="R370" s="13">
        <v>352462</v>
      </c>
      <c r="S370" s="13">
        <v>156056</v>
      </c>
      <c r="T370" s="13">
        <v>129211</v>
      </c>
      <c r="U370" s="13">
        <v>168619</v>
      </c>
      <c r="V370" s="13">
        <v>129211</v>
      </c>
      <c r="W370" s="18">
        <f t="shared" si="83"/>
        <v>1.0507327601626502</v>
      </c>
      <c r="X370" s="18">
        <f t="shared" si="84"/>
        <v>1.0805031527144102</v>
      </c>
      <c r="Y370" s="15">
        <f t="shared" si="85"/>
        <v>0.17202158199620649</v>
      </c>
      <c r="Z370" s="15">
        <f t="shared" si="87"/>
        <v>0.23371031734264822</v>
      </c>
      <c r="AA370" s="15"/>
      <c r="AB370" s="12" t="s">
        <v>364</v>
      </c>
      <c r="AC370" s="14">
        <v>4415</v>
      </c>
      <c r="AD370" s="15">
        <f t="shared" si="88"/>
        <v>2.8291126262367357E-2</v>
      </c>
      <c r="AE370" s="12" t="s">
        <v>370</v>
      </c>
      <c r="AF370" s="16">
        <v>3446</v>
      </c>
      <c r="AG370" s="15">
        <f t="shared" si="89"/>
        <v>2.2081816783718664E-2</v>
      </c>
      <c r="AH370" s="12" t="s">
        <v>359</v>
      </c>
      <c r="AI370" s="13">
        <v>2128</v>
      </c>
      <c r="AJ370" s="15">
        <f t="shared" si="90"/>
        <v>1.3636130619777516E-2</v>
      </c>
      <c r="AN370" s="13">
        <v>439919605</v>
      </c>
      <c r="AO370" s="13">
        <v>146035</v>
      </c>
      <c r="AP370" s="12" t="s">
        <v>361</v>
      </c>
      <c r="AQ370" s="13">
        <v>240314</v>
      </c>
      <c r="AR370" s="20">
        <v>47.77</v>
      </c>
      <c r="AS370" s="20">
        <v>757.2</v>
      </c>
      <c r="AT370" s="20">
        <v>334.14</v>
      </c>
    </row>
    <row r="371" spans="3:46" x14ac:dyDescent="0.15">
      <c r="C371" s="12">
        <v>1</v>
      </c>
      <c r="D371" s="12">
        <v>703</v>
      </c>
      <c r="F371" s="50" t="s">
        <v>2025</v>
      </c>
      <c r="G371" s="17">
        <v>7</v>
      </c>
      <c r="H371" s="17">
        <v>207</v>
      </c>
      <c r="I371" s="17"/>
      <c r="J371" s="12">
        <v>7207</v>
      </c>
      <c r="K371" s="22">
        <v>59</v>
      </c>
      <c r="L371" s="22">
        <v>1</v>
      </c>
      <c r="M371" s="47" t="s">
        <v>2464</v>
      </c>
      <c r="N371" s="12" t="s">
        <v>358</v>
      </c>
      <c r="O371" s="22" t="s">
        <v>364</v>
      </c>
      <c r="Q371" s="13">
        <v>77441</v>
      </c>
      <c r="R371" s="13">
        <v>72552</v>
      </c>
      <c r="S371" s="13">
        <v>38610</v>
      </c>
      <c r="T371" s="13">
        <v>23396</v>
      </c>
      <c r="U371" s="13">
        <v>34383</v>
      </c>
      <c r="V371" s="13">
        <v>23396</v>
      </c>
      <c r="W371" s="18">
        <f t="shared" si="83"/>
        <v>0.93686806730284988</v>
      </c>
      <c r="X371" s="18">
        <f t="shared" si="84"/>
        <v>0.89052059052059052</v>
      </c>
      <c r="Y371" s="15">
        <f t="shared" si="85"/>
        <v>0.39404299404299403</v>
      </c>
      <c r="Z371" s="15">
        <f t="shared" si="87"/>
        <v>0.31954745077509233</v>
      </c>
      <c r="AA371" s="15"/>
      <c r="AB371" s="12" t="s">
        <v>361</v>
      </c>
      <c r="AC371" s="14">
        <v>8195</v>
      </c>
      <c r="AD371" s="15">
        <f t="shared" si="88"/>
        <v>0.21225071225071226</v>
      </c>
      <c r="AE371" s="12" t="s">
        <v>375</v>
      </c>
      <c r="AF371" s="16">
        <v>1397</v>
      </c>
      <c r="AG371" s="15">
        <f t="shared" si="89"/>
        <v>3.6182336182336183E-2</v>
      </c>
      <c r="AH371" s="12" t="s">
        <v>394</v>
      </c>
      <c r="AI371" s="13">
        <v>708</v>
      </c>
      <c r="AJ371" s="15">
        <f t="shared" si="90"/>
        <v>1.8337218337218339E-2</v>
      </c>
      <c r="AN371" s="13">
        <v>88386598</v>
      </c>
      <c r="AO371" s="13">
        <v>32622</v>
      </c>
      <c r="AP371" s="12" t="s">
        <v>364</v>
      </c>
      <c r="AQ371" s="13">
        <v>31131</v>
      </c>
      <c r="AR371" s="20">
        <v>7.64</v>
      </c>
      <c r="AS371" s="20">
        <v>279.43</v>
      </c>
      <c r="AT371" s="20">
        <v>161.24</v>
      </c>
    </row>
    <row r="372" spans="3:46" x14ac:dyDescent="0.15">
      <c r="C372" s="12">
        <v>1</v>
      </c>
      <c r="D372" s="12">
        <v>703</v>
      </c>
      <c r="F372" s="50" t="s">
        <v>2025</v>
      </c>
      <c r="G372" s="17">
        <v>7</v>
      </c>
      <c r="H372" s="17">
        <v>211</v>
      </c>
      <c r="I372" s="17"/>
      <c r="J372" s="12">
        <v>7211</v>
      </c>
      <c r="K372" s="22">
        <v>59</v>
      </c>
      <c r="L372" s="22">
        <v>1</v>
      </c>
      <c r="M372" s="47" t="s">
        <v>2464</v>
      </c>
      <c r="N372" s="12" t="s">
        <v>358</v>
      </c>
      <c r="O372" s="22" t="s">
        <v>368</v>
      </c>
      <c r="Q372" s="13">
        <v>38503</v>
      </c>
      <c r="R372" s="13">
        <v>34412</v>
      </c>
      <c r="S372" s="13">
        <v>20022</v>
      </c>
      <c r="T372" s="13">
        <v>13581</v>
      </c>
      <c r="U372" s="13">
        <v>16854</v>
      </c>
      <c r="V372" s="13">
        <v>13581</v>
      </c>
      <c r="W372" s="18">
        <f t="shared" si="83"/>
        <v>0.89374853907487728</v>
      </c>
      <c r="X372" s="18">
        <f t="shared" si="84"/>
        <v>0.84177404854659876</v>
      </c>
      <c r="Y372" s="15">
        <f t="shared" si="85"/>
        <v>0.32169613425232246</v>
      </c>
      <c r="Z372" s="15">
        <f t="shared" si="87"/>
        <v>0.19419722321110716</v>
      </c>
      <c r="AA372" s="15"/>
      <c r="AB372" s="12" t="s">
        <v>361</v>
      </c>
      <c r="AC372" s="14">
        <v>2424</v>
      </c>
      <c r="AD372" s="15">
        <f t="shared" si="88"/>
        <v>0.12106682649086005</v>
      </c>
      <c r="AE372" s="12" t="s">
        <v>404</v>
      </c>
      <c r="AF372" s="16">
        <v>980</v>
      </c>
      <c r="AG372" s="15">
        <f t="shared" si="89"/>
        <v>4.894615922485266E-2</v>
      </c>
      <c r="AH372" s="12" t="s">
        <v>413</v>
      </c>
      <c r="AI372" s="13">
        <v>590</v>
      </c>
      <c r="AJ372" s="15">
        <f t="shared" si="90"/>
        <v>2.9467585655778644E-2</v>
      </c>
      <c r="AN372" s="13">
        <v>38356633</v>
      </c>
      <c r="AO372" s="13">
        <v>15107</v>
      </c>
      <c r="AP372" s="12" t="s">
        <v>368</v>
      </c>
      <c r="AQ372" s="13">
        <v>0</v>
      </c>
      <c r="AR372" s="20">
        <v>0</v>
      </c>
      <c r="AS372" s="20">
        <v>458.33</v>
      </c>
      <c r="AT372" s="20">
        <v>154.88</v>
      </c>
    </row>
    <row r="373" spans="3:46" x14ac:dyDescent="0.15">
      <c r="C373" s="12">
        <v>1</v>
      </c>
      <c r="D373" s="12">
        <v>703</v>
      </c>
      <c r="F373" s="50" t="s">
        <v>2025</v>
      </c>
      <c r="G373" s="17">
        <v>7</v>
      </c>
      <c r="H373" s="17">
        <v>214</v>
      </c>
      <c r="I373" s="17"/>
      <c r="J373" s="12">
        <v>7214</v>
      </c>
      <c r="K373" s="22">
        <v>59</v>
      </c>
      <c r="L373" s="22">
        <v>1</v>
      </c>
      <c r="M373" s="47" t="s">
        <v>2464</v>
      </c>
      <c r="N373" s="12" t="s">
        <v>358</v>
      </c>
      <c r="O373" s="22" t="s">
        <v>370</v>
      </c>
      <c r="Q373" s="13">
        <v>30924</v>
      </c>
      <c r="R373" s="13">
        <v>31211</v>
      </c>
      <c r="S373" s="13">
        <v>15355</v>
      </c>
      <c r="T373" s="13">
        <v>7917</v>
      </c>
      <c r="U373" s="13">
        <v>16427</v>
      </c>
      <c r="V373" s="13">
        <v>7917</v>
      </c>
      <c r="W373" s="18">
        <f t="shared" si="83"/>
        <v>1.0092808174880352</v>
      </c>
      <c r="X373" s="18">
        <f t="shared" si="84"/>
        <v>1.0698143927059589</v>
      </c>
      <c r="Y373" s="15">
        <f t="shared" si="85"/>
        <v>0.48440247476392057</v>
      </c>
      <c r="Z373" s="15">
        <f t="shared" si="87"/>
        <v>0.51804955256589758</v>
      </c>
      <c r="AA373" s="15"/>
      <c r="AB373" s="12" t="s">
        <v>361</v>
      </c>
      <c r="AC373" s="14">
        <v>3932</v>
      </c>
      <c r="AD373" s="15">
        <f t="shared" si="88"/>
        <v>0.25607294041028983</v>
      </c>
      <c r="AE373" s="12" t="s">
        <v>367</v>
      </c>
      <c r="AF373" s="16">
        <v>1449</v>
      </c>
      <c r="AG373" s="15">
        <f t="shared" si="89"/>
        <v>9.4366655812438943E-2</v>
      </c>
      <c r="AH373" s="12" t="s">
        <v>359</v>
      </c>
      <c r="AI373" s="13">
        <v>570</v>
      </c>
      <c r="AJ373" s="15">
        <f t="shared" si="90"/>
        <v>3.7121458808205797E-2</v>
      </c>
      <c r="AN373" s="13">
        <v>34799706</v>
      </c>
      <c r="AO373" s="13">
        <v>13212</v>
      </c>
      <c r="AP373" s="12" t="s">
        <v>370</v>
      </c>
      <c r="AQ373" s="13">
        <v>0</v>
      </c>
      <c r="AR373" s="20">
        <v>0</v>
      </c>
      <c r="AS373" s="20">
        <v>88.02</v>
      </c>
      <c r="AT373" s="20">
        <v>61</v>
      </c>
    </row>
    <row r="374" spans="3:46" x14ac:dyDescent="0.15">
      <c r="C374" s="12">
        <v>1</v>
      </c>
      <c r="D374" s="12">
        <v>703</v>
      </c>
      <c r="F374" s="50" t="s">
        <v>2025</v>
      </c>
      <c r="G374" s="17">
        <v>7</v>
      </c>
      <c r="H374" s="17">
        <v>322</v>
      </c>
      <c r="I374" s="17"/>
      <c r="J374" s="12">
        <v>7322</v>
      </c>
      <c r="K374" s="22">
        <v>59</v>
      </c>
      <c r="L374" s="22">
        <v>2</v>
      </c>
      <c r="M374" s="47" t="s">
        <v>2464</v>
      </c>
      <c r="N374" s="12" t="s">
        <v>358</v>
      </c>
      <c r="O374" s="22" t="s">
        <v>374</v>
      </c>
      <c r="Q374" s="13">
        <v>8679</v>
      </c>
      <c r="R374" s="13">
        <v>6845</v>
      </c>
      <c r="S374" s="13">
        <v>4585</v>
      </c>
      <c r="T374" s="13">
        <v>1656</v>
      </c>
      <c r="U374" s="13">
        <v>3084</v>
      </c>
      <c r="V374" s="13">
        <v>1656</v>
      </c>
      <c r="W374" s="18">
        <f t="shared" si="83"/>
        <v>0.78868533241156813</v>
      </c>
      <c r="X374" s="18">
        <f t="shared" si="84"/>
        <v>0.67262813522355502</v>
      </c>
      <c r="Y374" s="15">
        <f t="shared" si="85"/>
        <v>0.6388222464558343</v>
      </c>
      <c r="Z374" s="15">
        <f t="shared" si="87"/>
        <v>0.46303501945525294</v>
      </c>
      <c r="AA374" s="15"/>
      <c r="AB374" s="12" t="s">
        <v>370</v>
      </c>
      <c r="AC374" s="14">
        <v>1131</v>
      </c>
      <c r="AD374" s="15">
        <f t="shared" si="88"/>
        <v>0.24667393675027263</v>
      </c>
      <c r="AE374" s="12" t="s">
        <v>361</v>
      </c>
      <c r="AF374" s="16">
        <v>776</v>
      </c>
      <c r="AG374" s="15">
        <f t="shared" si="89"/>
        <v>0.16924754634678299</v>
      </c>
      <c r="AH374" s="12" t="s">
        <v>367</v>
      </c>
      <c r="AI374" s="13">
        <v>638</v>
      </c>
      <c r="AJ374" s="15">
        <f t="shared" si="90"/>
        <v>0.13914940021810251</v>
      </c>
      <c r="AN374" s="13">
        <v>8905786</v>
      </c>
      <c r="AO374" s="13">
        <v>3531</v>
      </c>
      <c r="AP374" s="12" t="s">
        <v>374</v>
      </c>
      <c r="AQ374" s="13">
        <v>0</v>
      </c>
      <c r="AR374" s="20">
        <v>0</v>
      </c>
      <c r="AS374" s="20">
        <v>79.44</v>
      </c>
      <c r="AT374" s="20">
        <v>27.48</v>
      </c>
    </row>
    <row r="375" spans="3:46" x14ac:dyDescent="0.15">
      <c r="C375" s="12">
        <v>1</v>
      </c>
      <c r="D375" s="12">
        <v>703</v>
      </c>
      <c r="F375" s="50" t="s">
        <v>2025</v>
      </c>
      <c r="G375" s="17">
        <v>7</v>
      </c>
      <c r="H375" s="17">
        <v>342</v>
      </c>
      <c r="I375" s="17"/>
      <c r="J375" s="12">
        <v>7342</v>
      </c>
      <c r="K375" s="22">
        <v>59</v>
      </c>
      <c r="L375" s="22">
        <v>2</v>
      </c>
      <c r="M375" s="47" t="s">
        <v>2464</v>
      </c>
      <c r="N375" s="12" t="s">
        <v>358</v>
      </c>
      <c r="O375" s="22" t="s">
        <v>375</v>
      </c>
      <c r="Q375" s="13">
        <v>12486</v>
      </c>
      <c r="R375" s="13">
        <v>11638</v>
      </c>
      <c r="S375" s="13">
        <v>6218</v>
      </c>
      <c r="T375" s="13">
        <v>2548</v>
      </c>
      <c r="U375" s="13">
        <v>5462</v>
      </c>
      <c r="V375" s="13">
        <v>2548</v>
      </c>
      <c r="W375" s="18">
        <f t="shared" si="83"/>
        <v>0.9320839340060868</v>
      </c>
      <c r="X375" s="18">
        <f t="shared" si="84"/>
        <v>0.87841749758764875</v>
      </c>
      <c r="Y375" s="15">
        <f t="shared" si="85"/>
        <v>0.59022193631392728</v>
      </c>
      <c r="Z375" s="15">
        <f t="shared" si="87"/>
        <v>0.53350421091175393</v>
      </c>
      <c r="AA375" s="15"/>
      <c r="AB375" s="12" t="s">
        <v>364</v>
      </c>
      <c r="AC375" s="14">
        <v>1385</v>
      </c>
      <c r="AD375" s="15">
        <f t="shared" si="88"/>
        <v>0.22274043100675459</v>
      </c>
      <c r="AE375" s="12" t="s">
        <v>361</v>
      </c>
      <c r="AF375" s="16">
        <v>807</v>
      </c>
      <c r="AG375" s="15">
        <f t="shared" si="89"/>
        <v>0.12978449662270827</v>
      </c>
      <c r="AH375" s="12" t="s">
        <v>394</v>
      </c>
      <c r="AI375" s="13">
        <v>403</v>
      </c>
      <c r="AJ375" s="15">
        <f t="shared" si="90"/>
        <v>6.4811836603409459E-2</v>
      </c>
      <c r="AN375" s="13">
        <v>13697056</v>
      </c>
      <c r="AO375" s="13">
        <v>5261</v>
      </c>
      <c r="AP375" s="12" t="s">
        <v>375</v>
      </c>
      <c r="AQ375" s="13">
        <v>0</v>
      </c>
      <c r="AR375" s="20">
        <v>0</v>
      </c>
      <c r="AS375" s="20">
        <v>31.3</v>
      </c>
      <c r="AT375" s="20">
        <v>27.88</v>
      </c>
    </row>
    <row r="376" spans="3:46" x14ac:dyDescent="0.15">
      <c r="C376" s="12">
        <v>1</v>
      </c>
      <c r="D376" s="12">
        <v>703</v>
      </c>
      <c r="F376" s="50" t="s">
        <v>2025</v>
      </c>
      <c r="G376" s="17">
        <v>7</v>
      </c>
      <c r="H376" s="17">
        <v>344</v>
      </c>
      <c r="I376" s="17"/>
      <c r="J376" s="12">
        <v>7344</v>
      </c>
      <c r="K376" s="22">
        <v>59</v>
      </c>
      <c r="L376" s="22">
        <v>2</v>
      </c>
      <c r="M376" s="47" t="s">
        <v>2464</v>
      </c>
      <c r="N376" s="12" t="s">
        <v>358</v>
      </c>
      <c r="O376" s="22" t="s">
        <v>376</v>
      </c>
      <c r="Q376" s="13">
        <v>5611</v>
      </c>
      <c r="R376" s="13">
        <v>5011</v>
      </c>
      <c r="S376" s="13">
        <v>2934</v>
      </c>
      <c r="T376" s="13">
        <v>1388</v>
      </c>
      <c r="U376" s="13">
        <v>2502</v>
      </c>
      <c r="V376" s="13">
        <v>1388</v>
      </c>
      <c r="W376" s="18">
        <f t="shared" si="83"/>
        <v>0.89306718944929597</v>
      </c>
      <c r="X376" s="18">
        <f t="shared" si="84"/>
        <v>0.85276073619631898</v>
      </c>
      <c r="Y376" s="15">
        <f t="shared" si="85"/>
        <v>0.52692569870483985</v>
      </c>
      <c r="Z376" s="15">
        <f t="shared" si="87"/>
        <v>0.44524380495603516</v>
      </c>
      <c r="AA376" s="15"/>
      <c r="AB376" s="12" t="s">
        <v>364</v>
      </c>
      <c r="AC376" s="14">
        <v>547</v>
      </c>
      <c r="AD376" s="15">
        <f t="shared" si="88"/>
        <v>0.18643490115882755</v>
      </c>
      <c r="AE376" s="12" t="s">
        <v>361</v>
      </c>
      <c r="AF376" s="16">
        <v>258</v>
      </c>
      <c r="AG376" s="15">
        <f t="shared" si="89"/>
        <v>8.7934560327198361E-2</v>
      </c>
      <c r="AH376" s="12" t="s">
        <v>363</v>
      </c>
      <c r="AI376" s="13">
        <v>163</v>
      </c>
      <c r="AJ376" s="15">
        <f t="shared" si="90"/>
        <v>5.5555555555555552E-2</v>
      </c>
      <c r="AN376" s="13">
        <v>5707088</v>
      </c>
      <c r="AO376" s="13">
        <v>2312</v>
      </c>
      <c r="AP376" s="12" t="s">
        <v>376</v>
      </c>
      <c r="AQ376" s="13">
        <v>0</v>
      </c>
      <c r="AR376" s="20">
        <v>0</v>
      </c>
      <c r="AS376" s="20">
        <v>225.52</v>
      </c>
      <c r="AT376" s="20">
        <v>37.53</v>
      </c>
    </row>
    <row r="377" spans="3:46" x14ac:dyDescent="0.15">
      <c r="C377" s="12">
        <v>1</v>
      </c>
      <c r="D377" s="12">
        <v>703</v>
      </c>
      <c r="F377" s="50" t="s">
        <v>2025</v>
      </c>
      <c r="G377" s="17">
        <v>7</v>
      </c>
      <c r="H377" s="17">
        <v>502</v>
      </c>
      <c r="I377" s="17"/>
      <c r="J377" s="12">
        <v>7502</v>
      </c>
      <c r="K377" s="22">
        <v>59</v>
      </c>
      <c r="L377" s="22">
        <v>2</v>
      </c>
      <c r="M377" s="47" t="s">
        <v>2464</v>
      </c>
      <c r="N377" s="12" t="s">
        <v>358</v>
      </c>
      <c r="O377" s="22" t="s">
        <v>400</v>
      </c>
      <c r="Q377" s="13">
        <v>6777</v>
      </c>
      <c r="R377" s="13">
        <v>6055</v>
      </c>
      <c r="S377" s="13">
        <v>3762</v>
      </c>
      <c r="T377" s="13">
        <v>1682</v>
      </c>
      <c r="U377" s="13">
        <v>3275</v>
      </c>
      <c r="V377" s="13">
        <v>1682</v>
      </c>
      <c r="W377" s="18">
        <f t="shared" si="83"/>
        <v>0.89346318429983773</v>
      </c>
      <c r="X377" s="18">
        <f t="shared" si="84"/>
        <v>0.87054758107389685</v>
      </c>
      <c r="Y377" s="15">
        <f t="shared" si="85"/>
        <v>0.55289739500265811</v>
      </c>
      <c r="Z377" s="15">
        <f t="shared" si="87"/>
        <v>0.48641221374045801</v>
      </c>
      <c r="AA377" s="15"/>
      <c r="AB377" s="12" t="s">
        <v>364</v>
      </c>
      <c r="AC377" s="14">
        <v>680</v>
      </c>
      <c r="AD377" s="15">
        <f t="shared" si="88"/>
        <v>0.18075491759702286</v>
      </c>
      <c r="AE377" s="12" t="s">
        <v>361</v>
      </c>
      <c r="AF377" s="16">
        <v>344</v>
      </c>
      <c r="AG377" s="15">
        <f t="shared" si="89"/>
        <v>9.1440723019670392E-2</v>
      </c>
      <c r="AH377" s="12" t="s">
        <v>399</v>
      </c>
      <c r="AI377" s="13">
        <v>228</v>
      </c>
      <c r="AJ377" s="15">
        <f t="shared" si="90"/>
        <v>6.0606060606060608E-2</v>
      </c>
      <c r="AN377" s="13">
        <v>6678663</v>
      </c>
      <c r="AO377" s="13">
        <v>2789</v>
      </c>
      <c r="AP377" s="12" t="s">
        <v>400</v>
      </c>
      <c r="AQ377" s="13">
        <v>0</v>
      </c>
      <c r="AR377" s="20">
        <v>0</v>
      </c>
      <c r="AS377" s="20">
        <v>46.67</v>
      </c>
      <c r="AT377" s="20">
        <v>25.2</v>
      </c>
    </row>
    <row r="378" spans="3:46" x14ac:dyDescent="0.15">
      <c r="C378" s="12">
        <v>1</v>
      </c>
      <c r="D378" s="12">
        <v>703</v>
      </c>
      <c r="F378" s="50" t="s">
        <v>2025</v>
      </c>
      <c r="G378" s="17">
        <v>7</v>
      </c>
      <c r="H378" s="17">
        <v>504</v>
      </c>
      <c r="I378" s="17"/>
      <c r="J378" s="12">
        <v>7504</v>
      </c>
      <c r="K378" s="22">
        <v>61</v>
      </c>
      <c r="L378" s="22">
        <v>2</v>
      </c>
      <c r="M378" s="47" t="s">
        <v>2465</v>
      </c>
      <c r="N378" s="12" t="s">
        <v>358</v>
      </c>
      <c r="O378" s="22" t="s">
        <v>402</v>
      </c>
      <c r="Q378" s="13">
        <v>6577</v>
      </c>
      <c r="R378" s="13">
        <v>5566</v>
      </c>
      <c r="S378" s="13">
        <v>3352</v>
      </c>
      <c r="T378" s="13">
        <v>1571</v>
      </c>
      <c r="U378" s="13">
        <v>2582</v>
      </c>
      <c r="V378" s="13">
        <v>1571</v>
      </c>
      <c r="W378" s="18">
        <f t="shared" ref="W378:W401" si="91">R378/Q378</f>
        <v>0.84628249961988744</v>
      </c>
      <c r="X378" s="18">
        <f t="shared" ref="X378:X393" si="92">U378/S378</f>
        <v>0.77028639618138428</v>
      </c>
      <c r="Y378" s="15">
        <f t="shared" ref="Y378:Y393" si="93">(S378-T378)/S378</f>
        <v>0.53132458233890212</v>
      </c>
      <c r="Z378" s="15">
        <f t="shared" si="87"/>
        <v>0.39155693261037955</v>
      </c>
      <c r="AA378" s="15"/>
      <c r="AB378" s="12" t="s">
        <v>395</v>
      </c>
      <c r="AC378" s="14">
        <v>399</v>
      </c>
      <c r="AD378" s="15">
        <f t="shared" si="88"/>
        <v>0.11903341288782816</v>
      </c>
      <c r="AE378" s="12" t="s">
        <v>363</v>
      </c>
      <c r="AF378" s="16">
        <v>369</v>
      </c>
      <c r="AG378" s="15">
        <f t="shared" si="89"/>
        <v>0.1100835322195704</v>
      </c>
      <c r="AH378" s="12" t="s">
        <v>399</v>
      </c>
      <c r="AI378" s="13">
        <v>312</v>
      </c>
      <c r="AJ378" s="15">
        <f t="shared" si="90"/>
        <v>9.3078758949880672E-2</v>
      </c>
      <c r="AN378" s="13">
        <v>7040464</v>
      </c>
      <c r="AO378" s="13">
        <v>2703</v>
      </c>
      <c r="AP378" s="12" t="s">
        <v>402</v>
      </c>
      <c r="AQ378" s="13">
        <v>0</v>
      </c>
      <c r="AR378" s="20">
        <v>0</v>
      </c>
      <c r="AS378" s="20">
        <v>37.43</v>
      </c>
      <c r="AT378" s="20">
        <v>21.76</v>
      </c>
    </row>
    <row r="379" spans="3:46" x14ac:dyDescent="0.15">
      <c r="C379" s="12">
        <v>1</v>
      </c>
      <c r="D379" s="12">
        <v>703</v>
      </c>
      <c r="F379" s="50" t="s">
        <v>2025</v>
      </c>
      <c r="G379" s="17">
        <v>7</v>
      </c>
      <c r="H379" s="17">
        <v>521</v>
      </c>
      <c r="I379" s="17"/>
      <c r="J379" s="12">
        <v>7521</v>
      </c>
      <c r="K379" s="22">
        <v>59</v>
      </c>
      <c r="L379" s="22">
        <v>1</v>
      </c>
      <c r="M379" s="47" t="s">
        <v>2464</v>
      </c>
      <c r="N379" s="12" t="s">
        <v>358</v>
      </c>
      <c r="O379" s="64" t="s">
        <v>404</v>
      </c>
      <c r="Q379" s="13">
        <v>18304</v>
      </c>
      <c r="R379" s="13">
        <v>15806</v>
      </c>
      <c r="S379" s="13">
        <v>9141</v>
      </c>
      <c r="T379" s="13">
        <v>3934</v>
      </c>
      <c r="U379" s="13">
        <v>6774</v>
      </c>
      <c r="V379" s="13">
        <v>3934</v>
      </c>
      <c r="W379" s="18">
        <f t="shared" si="91"/>
        <v>0.86352709790209792</v>
      </c>
      <c r="X379" s="18">
        <f t="shared" si="92"/>
        <v>0.74105677715786022</v>
      </c>
      <c r="Y379" s="15">
        <f t="shared" si="93"/>
        <v>0.56963133136418331</v>
      </c>
      <c r="Z379" s="15">
        <f t="shared" si="87"/>
        <v>0.41925007381163271</v>
      </c>
      <c r="AA379" s="15"/>
      <c r="AB379" s="12" t="s">
        <v>361</v>
      </c>
      <c r="AC379" s="14">
        <v>3389</v>
      </c>
      <c r="AD379" s="15">
        <f t="shared" si="88"/>
        <v>0.37074718302155124</v>
      </c>
      <c r="AE379" s="12" t="s">
        <v>368</v>
      </c>
      <c r="AF379" s="16">
        <v>648</v>
      </c>
      <c r="AG379" s="15">
        <f t="shared" si="89"/>
        <v>7.0889399409255011E-2</v>
      </c>
      <c r="AH379" s="12" t="s">
        <v>370</v>
      </c>
      <c r="AI379" s="13">
        <v>260</v>
      </c>
      <c r="AJ379" s="15">
        <f t="shared" si="90"/>
        <v>2.8443277540750465E-2</v>
      </c>
      <c r="AN379" s="13">
        <v>19433559</v>
      </c>
      <c r="AO379" s="13">
        <v>7509</v>
      </c>
      <c r="AP379" s="12" t="s">
        <v>404</v>
      </c>
      <c r="AQ379" s="13">
        <v>0</v>
      </c>
      <c r="AR379" s="20">
        <v>0</v>
      </c>
      <c r="AS379" s="20">
        <v>72.760000000000005</v>
      </c>
      <c r="AT379" s="20">
        <v>49.36</v>
      </c>
    </row>
    <row r="380" spans="3:46" x14ac:dyDescent="0.15">
      <c r="C380" s="12">
        <v>1</v>
      </c>
      <c r="D380" s="12">
        <v>703</v>
      </c>
      <c r="F380" s="50" t="s">
        <v>2025</v>
      </c>
      <c r="G380" s="17">
        <v>7</v>
      </c>
      <c r="H380" s="17">
        <v>522</v>
      </c>
      <c r="I380" s="17"/>
      <c r="J380" s="12">
        <v>7522</v>
      </c>
      <c r="K380" s="22">
        <v>59</v>
      </c>
      <c r="L380" s="22">
        <v>1</v>
      </c>
      <c r="M380" s="47" t="s">
        <v>2464</v>
      </c>
      <c r="N380" s="12" t="s">
        <v>358</v>
      </c>
      <c r="O380" s="22" t="s">
        <v>405</v>
      </c>
      <c r="Q380" s="13">
        <v>10475</v>
      </c>
      <c r="R380" s="13">
        <v>9553</v>
      </c>
      <c r="S380" s="13">
        <v>5503</v>
      </c>
      <c r="T380" s="13">
        <v>3419</v>
      </c>
      <c r="U380" s="13">
        <v>4725</v>
      </c>
      <c r="V380" s="13">
        <v>3419</v>
      </c>
      <c r="W380" s="18">
        <f t="shared" si="91"/>
        <v>0.91198090692124101</v>
      </c>
      <c r="X380" s="18">
        <f t="shared" si="92"/>
        <v>0.85862256950754134</v>
      </c>
      <c r="Y380" s="15">
        <f t="shared" si="93"/>
        <v>0.37870252589496639</v>
      </c>
      <c r="Z380" s="15">
        <f t="shared" si="87"/>
        <v>0.27640211640211643</v>
      </c>
      <c r="AA380" s="15"/>
      <c r="AB380" s="12" t="s">
        <v>361</v>
      </c>
      <c r="AC380" s="14">
        <v>602</v>
      </c>
      <c r="AD380" s="15">
        <f t="shared" si="88"/>
        <v>0.1093948755224423</v>
      </c>
      <c r="AE380" s="12" t="s">
        <v>368</v>
      </c>
      <c r="AF380" s="16">
        <v>600</v>
      </c>
      <c r="AG380" s="15">
        <f t="shared" si="89"/>
        <v>0.10903143739778302</v>
      </c>
      <c r="AH380" s="12" t="s">
        <v>362</v>
      </c>
      <c r="AI380" s="13">
        <v>306</v>
      </c>
      <c r="AJ380" s="15">
        <f t="shared" si="90"/>
        <v>5.5606033072869342E-2</v>
      </c>
      <c r="AN380" s="13">
        <v>10475007</v>
      </c>
      <c r="AO380" s="13">
        <v>4229</v>
      </c>
      <c r="AP380" s="12" t="s">
        <v>405</v>
      </c>
      <c r="AQ380" s="13">
        <v>0</v>
      </c>
      <c r="AR380" s="20">
        <v>0</v>
      </c>
      <c r="AS380" s="20">
        <v>125.18</v>
      </c>
      <c r="AT380" s="20">
        <v>36.75</v>
      </c>
    </row>
    <row r="381" spans="3:46" x14ac:dyDescent="0.15">
      <c r="C381" s="12">
        <v>0</v>
      </c>
      <c r="D381" s="12">
        <v>704</v>
      </c>
      <c r="F381" s="50" t="s">
        <v>2026</v>
      </c>
      <c r="G381" s="17">
        <v>7</v>
      </c>
      <c r="H381" s="17">
        <v>204</v>
      </c>
      <c r="I381" s="17"/>
      <c r="J381" s="12">
        <v>7204</v>
      </c>
      <c r="K381" s="22">
        <v>60</v>
      </c>
      <c r="L381" s="22">
        <v>0</v>
      </c>
      <c r="M381" s="47" t="s">
        <v>2466</v>
      </c>
      <c r="N381" s="12" t="s">
        <v>358</v>
      </c>
      <c r="O381" s="42" t="s">
        <v>362</v>
      </c>
      <c r="Q381" s="13">
        <v>350237</v>
      </c>
      <c r="R381" s="13">
        <v>344385</v>
      </c>
      <c r="S381" s="13">
        <v>160151</v>
      </c>
      <c r="T381" s="13">
        <v>141659</v>
      </c>
      <c r="U381" s="13">
        <v>155129</v>
      </c>
      <c r="V381" s="13">
        <v>141659</v>
      </c>
      <c r="W381" s="18">
        <f t="shared" si="91"/>
        <v>0.9832913141672639</v>
      </c>
      <c r="X381" s="18">
        <f t="shared" si="92"/>
        <v>0.96864209402376511</v>
      </c>
      <c r="Y381" s="15">
        <f t="shared" si="93"/>
        <v>0.11546602893519241</v>
      </c>
      <c r="Z381" s="15">
        <f t="shared" si="87"/>
        <v>8.6830960039708888E-2</v>
      </c>
      <c r="AA381" s="15"/>
      <c r="AB381" s="12" t="s">
        <v>410</v>
      </c>
      <c r="AC381" s="14">
        <v>1903</v>
      </c>
      <c r="AD381" s="15">
        <f t="shared" si="88"/>
        <v>1.188253585678516E-2</v>
      </c>
      <c r="AE381" s="12" t="s">
        <v>406</v>
      </c>
      <c r="AF381" s="16">
        <v>1859</v>
      </c>
      <c r="AG381" s="15">
        <f t="shared" si="89"/>
        <v>1.1607795143333479E-2</v>
      </c>
      <c r="AH381" s="12" t="s">
        <v>407</v>
      </c>
      <c r="AI381" s="13">
        <v>1746</v>
      </c>
      <c r="AJ381" s="15">
        <f t="shared" ref="AJ381:AJ393" si="94">AI381/$S381</f>
        <v>1.0902211038332573E-2</v>
      </c>
      <c r="AN381" s="13">
        <v>422547800</v>
      </c>
      <c r="AO381" s="13">
        <v>142058</v>
      </c>
      <c r="AP381" s="12" t="s">
        <v>362</v>
      </c>
      <c r="AQ381" s="13">
        <v>173057</v>
      </c>
      <c r="AR381" s="20">
        <v>46.46</v>
      </c>
      <c r="AS381" s="20">
        <v>1232.02</v>
      </c>
      <c r="AT381" s="20">
        <v>350.45</v>
      </c>
    </row>
    <row r="382" spans="3:46" x14ac:dyDescent="0.15">
      <c r="C382" s="12">
        <v>0</v>
      </c>
      <c r="D382" s="12">
        <v>705</v>
      </c>
      <c r="F382" s="50" t="s">
        <v>2027</v>
      </c>
      <c r="G382" s="17">
        <v>7</v>
      </c>
      <c r="H382" s="17">
        <v>205</v>
      </c>
      <c r="I382" s="17"/>
      <c r="J382" s="12">
        <v>7205</v>
      </c>
      <c r="K382" s="22">
        <v>61</v>
      </c>
      <c r="L382" s="22">
        <v>0</v>
      </c>
      <c r="M382" s="47" t="s">
        <v>2465</v>
      </c>
      <c r="N382" s="12" t="s">
        <v>358</v>
      </c>
      <c r="O382" s="22" t="s">
        <v>363</v>
      </c>
      <c r="Q382" s="13">
        <v>61913</v>
      </c>
      <c r="R382" s="13">
        <v>62914</v>
      </c>
      <c r="S382" s="13">
        <v>30526</v>
      </c>
      <c r="T382" s="13">
        <v>20455</v>
      </c>
      <c r="U382" s="13">
        <v>31629</v>
      </c>
      <c r="V382" s="13">
        <v>20455</v>
      </c>
      <c r="W382" s="18">
        <f t="shared" si="91"/>
        <v>1.0161678484324779</v>
      </c>
      <c r="X382" s="18">
        <f t="shared" si="92"/>
        <v>1.0361331324117147</v>
      </c>
      <c r="Y382" s="15">
        <f t="shared" si="93"/>
        <v>0.32991548188429537</v>
      </c>
      <c r="Z382" s="15">
        <f t="shared" si="87"/>
        <v>0.35328337917733726</v>
      </c>
      <c r="AA382" s="15"/>
      <c r="AB382" s="12" t="s">
        <v>391</v>
      </c>
      <c r="AC382" s="14">
        <v>3290</v>
      </c>
      <c r="AD382" s="15">
        <f t="shared" si="88"/>
        <v>0.10777697700321037</v>
      </c>
      <c r="AE382" s="12" t="s">
        <v>392</v>
      </c>
      <c r="AF382" s="16">
        <v>1072</v>
      </c>
      <c r="AG382" s="15">
        <f t="shared" si="89"/>
        <v>3.5117604664875846E-2</v>
      </c>
      <c r="AH382" s="12" t="s">
        <v>395</v>
      </c>
      <c r="AI382" s="13">
        <v>821</v>
      </c>
      <c r="AJ382" s="15">
        <f t="shared" si="94"/>
        <v>2.6895105811439429E-2</v>
      </c>
      <c r="AN382" s="13">
        <v>76455503</v>
      </c>
      <c r="AO382" s="13">
        <v>26658</v>
      </c>
      <c r="AP382" s="12" t="s">
        <v>363</v>
      </c>
      <c r="AQ382" s="13">
        <v>21512</v>
      </c>
      <c r="AR382" s="20">
        <v>6.14</v>
      </c>
      <c r="AS382" s="20">
        <v>305.32</v>
      </c>
      <c r="AT382" s="20">
        <v>132.91999999999999</v>
      </c>
    </row>
    <row r="383" spans="3:46" x14ac:dyDescent="0.15">
      <c r="C383" s="12">
        <v>1</v>
      </c>
      <c r="D383" s="12">
        <v>705</v>
      </c>
      <c r="F383" s="50" t="s">
        <v>2027</v>
      </c>
      <c r="G383" s="17">
        <v>7</v>
      </c>
      <c r="H383" s="17">
        <v>461</v>
      </c>
      <c r="I383" s="17"/>
      <c r="J383" s="12">
        <v>7461</v>
      </c>
      <c r="K383" s="22">
        <v>61</v>
      </c>
      <c r="L383" s="22">
        <v>1</v>
      </c>
      <c r="M383" s="47" t="s">
        <v>2465</v>
      </c>
      <c r="N383" s="12" t="s">
        <v>358</v>
      </c>
      <c r="O383" s="22" t="s">
        <v>391</v>
      </c>
      <c r="Q383" s="13">
        <v>20322</v>
      </c>
      <c r="R383" s="13">
        <v>20165</v>
      </c>
      <c r="S383" s="13">
        <v>10270</v>
      </c>
      <c r="T383" s="13">
        <v>5667</v>
      </c>
      <c r="U383" s="13">
        <v>10744</v>
      </c>
      <c r="V383" s="13">
        <v>5667</v>
      </c>
      <c r="W383" s="18">
        <f t="shared" si="91"/>
        <v>0.99227438244267296</v>
      </c>
      <c r="X383" s="18">
        <f t="shared" si="92"/>
        <v>1.0461538461538462</v>
      </c>
      <c r="Y383" s="15">
        <f t="shared" si="93"/>
        <v>0.44819863680623173</v>
      </c>
      <c r="Z383" s="15">
        <f t="shared" si="87"/>
        <v>0.47254281459419212</v>
      </c>
      <c r="AA383" s="15"/>
      <c r="AB383" s="12" t="s">
        <v>363</v>
      </c>
      <c r="AC383" s="14">
        <v>2908</v>
      </c>
      <c r="AD383" s="15">
        <f t="shared" si="88"/>
        <v>0.28315481986368063</v>
      </c>
      <c r="AE383" s="12" t="s">
        <v>2333</v>
      </c>
      <c r="AF383" s="16">
        <v>269</v>
      </c>
      <c r="AG383" s="15">
        <f t="shared" si="89"/>
        <v>2.6192794547224927E-2</v>
      </c>
      <c r="AH383" s="12" t="s">
        <v>392</v>
      </c>
      <c r="AI383" s="16">
        <v>258</v>
      </c>
      <c r="AJ383" s="15">
        <f t="shared" si="94"/>
        <v>2.5121713729308666E-2</v>
      </c>
      <c r="AN383" s="13">
        <v>23723105</v>
      </c>
      <c r="AO383" s="13">
        <v>8645</v>
      </c>
      <c r="AP383" s="12" t="s">
        <v>391</v>
      </c>
      <c r="AQ383" s="13">
        <v>0</v>
      </c>
      <c r="AR383" s="20">
        <v>0</v>
      </c>
      <c r="AS383" s="20">
        <v>192.06</v>
      </c>
      <c r="AT383" s="20">
        <v>62.3</v>
      </c>
    </row>
    <row r="384" spans="3:46" x14ac:dyDescent="0.15">
      <c r="C384" s="12">
        <v>1</v>
      </c>
      <c r="D384" s="12">
        <v>705</v>
      </c>
      <c r="F384" s="50" t="s">
        <v>2027</v>
      </c>
      <c r="G384" s="17">
        <v>7</v>
      </c>
      <c r="H384" s="17">
        <v>464</v>
      </c>
      <c r="I384" s="17"/>
      <c r="J384" s="12">
        <v>7464</v>
      </c>
      <c r="K384" s="22">
        <v>61</v>
      </c>
      <c r="L384" s="22">
        <v>1</v>
      </c>
      <c r="M384" s="47" t="s">
        <v>2465</v>
      </c>
      <c r="N384" s="12" t="s">
        <v>358</v>
      </c>
      <c r="O384" s="22" t="s">
        <v>392</v>
      </c>
      <c r="Q384" s="13">
        <v>6495</v>
      </c>
      <c r="R384" s="13">
        <v>7355</v>
      </c>
      <c r="S384" s="13">
        <v>3410</v>
      </c>
      <c r="T384" s="13">
        <v>1600</v>
      </c>
      <c r="U384" s="13">
        <v>4505</v>
      </c>
      <c r="V384" s="13">
        <v>1600</v>
      </c>
      <c r="W384" s="18">
        <f t="shared" si="91"/>
        <v>1.132409545804465</v>
      </c>
      <c r="X384" s="18">
        <f t="shared" si="92"/>
        <v>1.3211143695014662</v>
      </c>
      <c r="Y384" s="15">
        <f t="shared" si="93"/>
        <v>0.53079178885630496</v>
      </c>
      <c r="Z384" s="15">
        <f t="shared" si="87"/>
        <v>0.64483906770255273</v>
      </c>
      <c r="AA384" s="15"/>
      <c r="AB384" s="12" t="s">
        <v>363</v>
      </c>
      <c r="AC384" s="14">
        <v>783</v>
      </c>
      <c r="AD384" s="15">
        <f t="shared" si="88"/>
        <v>0.22961876832844574</v>
      </c>
      <c r="AE384" s="12" t="s">
        <v>394</v>
      </c>
      <c r="AF384" s="16">
        <v>296</v>
      </c>
      <c r="AG384" s="15">
        <f t="shared" si="89"/>
        <v>8.6803519061583581E-2</v>
      </c>
      <c r="AH384" s="12" t="s">
        <v>391</v>
      </c>
      <c r="AI384" s="13">
        <v>171</v>
      </c>
      <c r="AJ384" s="15">
        <f t="shared" si="94"/>
        <v>5.0146627565982406E-2</v>
      </c>
      <c r="AN384" s="13">
        <v>6918997</v>
      </c>
      <c r="AO384" s="13">
        <v>2661</v>
      </c>
      <c r="AP384" s="12" t="s">
        <v>392</v>
      </c>
      <c r="AQ384" s="13">
        <v>0</v>
      </c>
      <c r="AR384" s="20">
        <v>0</v>
      </c>
      <c r="AS384" s="20">
        <v>35.43</v>
      </c>
      <c r="AT384" s="20">
        <v>24.16</v>
      </c>
    </row>
    <row r="385" spans="3:46" x14ac:dyDescent="0.15">
      <c r="C385" s="12">
        <v>1</v>
      </c>
      <c r="D385" s="12">
        <v>705</v>
      </c>
      <c r="F385" s="50" t="s">
        <v>2027</v>
      </c>
      <c r="G385" s="17">
        <v>7</v>
      </c>
      <c r="H385" s="17">
        <v>465</v>
      </c>
      <c r="I385" s="17"/>
      <c r="J385" s="12">
        <v>7465</v>
      </c>
      <c r="K385" s="22">
        <v>61</v>
      </c>
      <c r="L385" s="22">
        <v>1</v>
      </c>
      <c r="M385" s="47" t="s">
        <v>2465</v>
      </c>
      <c r="N385" s="12" t="s">
        <v>358</v>
      </c>
      <c r="O385" s="22" t="s">
        <v>393</v>
      </c>
      <c r="Q385" s="13">
        <v>5001</v>
      </c>
      <c r="R385" s="13">
        <v>4394</v>
      </c>
      <c r="S385" s="13">
        <v>2885</v>
      </c>
      <c r="T385" s="13">
        <v>1335</v>
      </c>
      <c r="U385" s="13">
        <v>2480</v>
      </c>
      <c r="V385" s="13">
        <v>1335</v>
      </c>
      <c r="W385" s="18">
        <f t="shared" si="91"/>
        <v>0.87862427514497099</v>
      </c>
      <c r="X385" s="18">
        <f t="shared" si="92"/>
        <v>0.85961871750433272</v>
      </c>
      <c r="Y385" s="15">
        <f t="shared" si="93"/>
        <v>0.53726169844020799</v>
      </c>
      <c r="Z385" s="15">
        <f t="shared" si="87"/>
        <v>0.46169354838709675</v>
      </c>
      <c r="AA385" s="15"/>
      <c r="AB385" s="12" t="s">
        <v>363</v>
      </c>
      <c r="AC385" s="14">
        <v>496</v>
      </c>
      <c r="AD385" s="15">
        <f t="shared" si="88"/>
        <v>0.17192374350086656</v>
      </c>
      <c r="AE385" s="12" t="s">
        <v>394</v>
      </c>
      <c r="AF385" s="16">
        <v>264</v>
      </c>
      <c r="AG385" s="15">
        <f t="shared" si="89"/>
        <v>9.150779896013865E-2</v>
      </c>
      <c r="AH385" s="12" t="s">
        <v>392</v>
      </c>
      <c r="AI385" s="13">
        <v>203</v>
      </c>
      <c r="AJ385" s="15">
        <f t="shared" si="94"/>
        <v>7.0363951473136913E-2</v>
      </c>
      <c r="AN385" s="13">
        <v>5711330</v>
      </c>
      <c r="AO385" s="13">
        <v>2236</v>
      </c>
      <c r="AP385" s="12" t="s">
        <v>393</v>
      </c>
      <c r="AQ385" s="13">
        <v>0</v>
      </c>
      <c r="AR385" s="20">
        <v>0</v>
      </c>
      <c r="AS385" s="20">
        <v>18.920000000000002</v>
      </c>
      <c r="AT385" s="20">
        <v>15.64</v>
      </c>
    </row>
    <row r="386" spans="3:46" x14ac:dyDescent="0.15">
      <c r="C386" s="12">
        <v>1</v>
      </c>
      <c r="D386" s="12">
        <v>705</v>
      </c>
      <c r="F386" s="50" t="s">
        <v>2027</v>
      </c>
      <c r="G386" s="17">
        <v>7</v>
      </c>
      <c r="H386" s="17">
        <v>466</v>
      </c>
      <c r="I386" s="17"/>
      <c r="J386" s="12">
        <v>7466</v>
      </c>
      <c r="K386" s="22">
        <v>61</v>
      </c>
      <c r="L386" s="22">
        <v>1</v>
      </c>
      <c r="M386" s="47" t="s">
        <v>2465</v>
      </c>
      <c r="N386" s="12" t="s">
        <v>358</v>
      </c>
      <c r="O386" s="22" t="s">
        <v>394</v>
      </c>
      <c r="Q386" s="13">
        <v>17370</v>
      </c>
      <c r="R386" s="13">
        <v>17719</v>
      </c>
      <c r="S386" s="13">
        <v>8431</v>
      </c>
      <c r="T386" s="13">
        <v>4409</v>
      </c>
      <c r="U386" s="13">
        <v>8748</v>
      </c>
      <c r="V386" s="13">
        <v>4409</v>
      </c>
      <c r="W386" s="18">
        <f t="shared" si="91"/>
        <v>1.0200921128382268</v>
      </c>
      <c r="X386" s="18">
        <f t="shared" si="92"/>
        <v>1.0375993357846045</v>
      </c>
      <c r="Y386" s="15">
        <f t="shared" si="93"/>
        <v>0.47704898588542283</v>
      </c>
      <c r="Z386" s="15">
        <f t="shared" si="87"/>
        <v>0.49599908550525834</v>
      </c>
      <c r="AA386" s="15"/>
      <c r="AB386" s="12" t="s">
        <v>363</v>
      </c>
      <c r="AC386" s="14">
        <v>927</v>
      </c>
      <c r="AD386" s="15">
        <f t="shared" si="88"/>
        <v>0.10995136994425335</v>
      </c>
      <c r="AE386" s="12" t="s">
        <v>364</v>
      </c>
      <c r="AF386" s="16">
        <v>574</v>
      </c>
      <c r="AG386" s="15">
        <f t="shared" si="89"/>
        <v>6.8082078045308983E-2</v>
      </c>
      <c r="AH386" s="12" t="s">
        <v>361</v>
      </c>
      <c r="AI386" s="13">
        <v>491</v>
      </c>
      <c r="AJ386" s="15">
        <f t="shared" si="94"/>
        <v>5.8237457003914125E-2</v>
      </c>
      <c r="AN386" s="13">
        <v>18713481</v>
      </c>
      <c r="AO386" s="13">
        <v>7266</v>
      </c>
      <c r="AP386" s="12" t="s">
        <v>394</v>
      </c>
      <c r="AQ386" s="13">
        <v>0</v>
      </c>
      <c r="AR386" s="20">
        <v>0</v>
      </c>
      <c r="AS386" s="20">
        <v>60.4</v>
      </c>
      <c r="AT386" s="20">
        <v>49.17</v>
      </c>
    </row>
    <row r="387" spans="3:46" x14ac:dyDescent="0.15">
      <c r="C387" s="12">
        <v>1</v>
      </c>
      <c r="D387" s="12">
        <v>705</v>
      </c>
      <c r="F387" s="50" t="s">
        <v>2027</v>
      </c>
      <c r="G387" s="17">
        <v>7</v>
      </c>
      <c r="H387" s="17">
        <v>481</v>
      </c>
      <c r="I387" s="17"/>
      <c r="J387" s="12">
        <v>7481</v>
      </c>
      <c r="K387" s="22">
        <v>61</v>
      </c>
      <c r="L387" s="22">
        <v>1</v>
      </c>
      <c r="M387" s="47" t="s">
        <v>2465</v>
      </c>
      <c r="N387" s="12" t="s">
        <v>358</v>
      </c>
      <c r="O387" s="22" t="s">
        <v>395</v>
      </c>
      <c r="Q387" s="13">
        <v>14295</v>
      </c>
      <c r="R387" s="13">
        <v>14215</v>
      </c>
      <c r="S387" s="13">
        <v>7507</v>
      </c>
      <c r="T387" s="13">
        <v>4408</v>
      </c>
      <c r="U387" s="13">
        <v>7541</v>
      </c>
      <c r="V387" s="13">
        <v>4408</v>
      </c>
      <c r="W387" s="18">
        <f t="shared" si="91"/>
        <v>0.99440363763553685</v>
      </c>
      <c r="X387" s="18">
        <f t="shared" si="92"/>
        <v>1.004529106167577</v>
      </c>
      <c r="Y387" s="15">
        <f t="shared" si="93"/>
        <v>0.41281470627414413</v>
      </c>
      <c r="Z387" s="15">
        <f t="shared" si="87"/>
        <v>0.41546214029969503</v>
      </c>
      <c r="AA387" s="15"/>
      <c r="AB387" s="12" t="s">
        <v>363</v>
      </c>
      <c r="AC387" s="14">
        <v>1064</v>
      </c>
      <c r="AD387" s="15">
        <f t="shared" si="88"/>
        <v>0.14173438124417212</v>
      </c>
      <c r="AE387" s="12" t="s">
        <v>397</v>
      </c>
      <c r="AF387" s="16">
        <v>552</v>
      </c>
      <c r="AG387" s="15">
        <f t="shared" si="89"/>
        <v>7.353137072066071E-2</v>
      </c>
      <c r="AH387" s="12" t="s">
        <v>396</v>
      </c>
      <c r="AI387" s="13">
        <v>278</v>
      </c>
      <c r="AJ387" s="15">
        <f t="shared" si="94"/>
        <v>3.7032103370187822E-2</v>
      </c>
      <c r="AN387" s="13">
        <v>15937715</v>
      </c>
      <c r="AO387" s="13">
        <v>5755</v>
      </c>
      <c r="AP387" s="12" t="s">
        <v>395</v>
      </c>
      <c r="AQ387" s="13">
        <v>0</v>
      </c>
      <c r="AR387" s="20">
        <v>0</v>
      </c>
      <c r="AS387" s="20">
        <v>159.93</v>
      </c>
      <c r="AT387" s="20">
        <v>40.700000000000003</v>
      </c>
    </row>
    <row r="388" spans="3:46" x14ac:dyDescent="0.15">
      <c r="C388" s="12">
        <v>1</v>
      </c>
      <c r="D388" s="12">
        <v>705</v>
      </c>
      <c r="F388" s="50" t="s">
        <v>2027</v>
      </c>
      <c r="G388" s="17">
        <v>7</v>
      </c>
      <c r="H388" s="17">
        <v>482</v>
      </c>
      <c r="I388" s="17"/>
      <c r="J388" s="12">
        <v>7482</v>
      </c>
      <c r="K388" s="22">
        <v>61</v>
      </c>
      <c r="L388" s="22">
        <v>3</v>
      </c>
      <c r="M388" s="47" t="s">
        <v>2465</v>
      </c>
      <c r="N388" s="12" t="s">
        <v>358</v>
      </c>
      <c r="O388" s="22" t="s">
        <v>396</v>
      </c>
      <c r="Q388" s="13">
        <v>5950</v>
      </c>
      <c r="R388" s="13">
        <v>5673</v>
      </c>
      <c r="S388" s="13">
        <v>2947</v>
      </c>
      <c r="T388" s="13">
        <v>1705</v>
      </c>
      <c r="U388" s="13">
        <v>2869</v>
      </c>
      <c r="V388" s="13">
        <v>1705</v>
      </c>
      <c r="W388" s="18">
        <f t="shared" si="91"/>
        <v>0.95344537815126051</v>
      </c>
      <c r="X388" s="18">
        <f t="shared" si="92"/>
        <v>0.97353240583644385</v>
      </c>
      <c r="Y388" s="15">
        <f t="shared" si="93"/>
        <v>0.42144553783508654</v>
      </c>
      <c r="Z388" s="15">
        <f t="shared" si="87"/>
        <v>0.40571627744858835</v>
      </c>
      <c r="AA388" s="15"/>
      <c r="AB388" s="12" t="s">
        <v>397</v>
      </c>
      <c r="AC388" s="14">
        <v>322</v>
      </c>
      <c r="AD388" s="15">
        <f t="shared" si="88"/>
        <v>0.10926365795724466</v>
      </c>
      <c r="AE388" s="12" t="s">
        <v>2334</v>
      </c>
      <c r="AF388" s="16">
        <v>301</v>
      </c>
      <c r="AG388" s="15">
        <f t="shared" si="89"/>
        <v>0.10213776722090261</v>
      </c>
      <c r="AH388" s="12" t="s">
        <v>395</v>
      </c>
      <c r="AI388" s="13">
        <v>256</v>
      </c>
      <c r="AJ388" s="15">
        <f t="shared" si="94"/>
        <v>8.6868001357312527E-2</v>
      </c>
      <c r="AN388" s="13">
        <v>5985646</v>
      </c>
      <c r="AO388" s="13">
        <v>2380</v>
      </c>
      <c r="AP388" s="12" t="s">
        <v>396</v>
      </c>
      <c r="AQ388" s="13">
        <v>0</v>
      </c>
      <c r="AR388" s="20">
        <v>0</v>
      </c>
      <c r="AS388" s="20">
        <v>118.27</v>
      </c>
      <c r="AT388" s="20">
        <v>23.04</v>
      </c>
    </row>
    <row r="389" spans="3:46" x14ac:dyDescent="0.15">
      <c r="C389" s="12">
        <v>1</v>
      </c>
      <c r="D389" s="12">
        <v>705</v>
      </c>
      <c r="F389" s="50" t="s">
        <v>2027</v>
      </c>
      <c r="G389" s="17">
        <v>7</v>
      </c>
      <c r="H389" s="17">
        <v>483</v>
      </c>
      <c r="I389" s="17"/>
      <c r="J389" s="12">
        <v>7483</v>
      </c>
      <c r="K389" s="22">
        <v>61</v>
      </c>
      <c r="L389" s="22">
        <v>2</v>
      </c>
      <c r="M389" s="47" t="s">
        <v>2465</v>
      </c>
      <c r="N389" s="12" t="s">
        <v>358</v>
      </c>
      <c r="O389" s="22" t="s">
        <v>397</v>
      </c>
      <c r="Q389" s="13">
        <v>9157</v>
      </c>
      <c r="R389" s="13">
        <v>8741</v>
      </c>
      <c r="S389" s="13">
        <v>4802</v>
      </c>
      <c r="T389" s="13">
        <v>3072</v>
      </c>
      <c r="U389" s="13">
        <v>4536</v>
      </c>
      <c r="V389" s="13">
        <v>3072</v>
      </c>
      <c r="W389" s="18">
        <f t="shared" si="91"/>
        <v>0.95457027410724038</v>
      </c>
      <c r="X389" s="18">
        <f t="shared" si="92"/>
        <v>0.94460641399416911</v>
      </c>
      <c r="Y389" s="15">
        <f t="shared" si="93"/>
        <v>0.36026655560183257</v>
      </c>
      <c r="Z389" s="15">
        <f t="shared" si="87"/>
        <v>0.32275132275132273</v>
      </c>
      <c r="AA389" s="15"/>
      <c r="AB389" s="12" t="s">
        <v>395</v>
      </c>
      <c r="AC389" s="14">
        <v>592</v>
      </c>
      <c r="AD389" s="15">
        <f t="shared" si="88"/>
        <v>0.12328196584756351</v>
      </c>
      <c r="AE389" s="12" t="s">
        <v>396</v>
      </c>
      <c r="AF389" s="16">
        <v>400</v>
      </c>
      <c r="AG389" s="15">
        <f t="shared" si="89"/>
        <v>8.3298625572678045E-2</v>
      </c>
      <c r="AH389" s="12" t="s">
        <v>363</v>
      </c>
      <c r="AI389" s="13">
        <v>235</v>
      </c>
      <c r="AJ389" s="15">
        <f t="shared" si="94"/>
        <v>4.8937942523948355E-2</v>
      </c>
      <c r="AN389" s="13">
        <v>9250598</v>
      </c>
      <c r="AO389" s="13">
        <v>3541</v>
      </c>
      <c r="AP389" s="12" t="s">
        <v>397</v>
      </c>
      <c r="AQ389" s="13">
        <v>0</v>
      </c>
      <c r="AR389" s="20">
        <v>0</v>
      </c>
      <c r="AS389" s="20">
        <v>211.41</v>
      </c>
      <c r="AT389" s="20">
        <v>41.67</v>
      </c>
    </row>
    <row r="390" spans="3:46" x14ac:dyDescent="0.15">
      <c r="C390" s="12">
        <v>1</v>
      </c>
      <c r="D390" s="12">
        <v>705</v>
      </c>
      <c r="F390" s="50" t="s">
        <v>2027</v>
      </c>
      <c r="G390" s="17">
        <v>7</v>
      </c>
      <c r="H390" s="17">
        <v>484</v>
      </c>
      <c r="I390" s="17"/>
      <c r="J390" s="12">
        <v>7484</v>
      </c>
      <c r="K390" s="22"/>
      <c r="L390" s="22"/>
      <c r="M390" s="47"/>
      <c r="N390" s="12" t="s">
        <v>358</v>
      </c>
      <c r="O390" s="22" t="s">
        <v>398</v>
      </c>
      <c r="Q390" s="13">
        <v>3577</v>
      </c>
      <c r="R390" s="13">
        <v>3052</v>
      </c>
      <c r="S390" s="13">
        <v>1887</v>
      </c>
      <c r="T390" s="13">
        <v>1060</v>
      </c>
      <c r="U390" s="13">
        <v>1401</v>
      </c>
      <c r="V390" s="13">
        <v>1060</v>
      </c>
      <c r="W390" s="18">
        <f t="shared" si="91"/>
        <v>0.85322896281800387</v>
      </c>
      <c r="X390" s="18">
        <f t="shared" si="92"/>
        <v>0.74244833068362481</v>
      </c>
      <c r="Y390" s="15">
        <f t="shared" si="93"/>
        <v>0.43826179120296765</v>
      </c>
      <c r="Z390" s="15">
        <f t="shared" si="87"/>
        <v>0.24339757316202712</v>
      </c>
      <c r="AA390" s="15"/>
      <c r="AB390" s="12" t="s">
        <v>395</v>
      </c>
      <c r="AC390" s="14">
        <v>186</v>
      </c>
      <c r="AD390" s="15">
        <f t="shared" si="88"/>
        <v>9.8569157392686804E-2</v>
      </c>
      <c r="AE390" s="12" t="s">
        <v>363</v>
      </c>
      <c r="AF390" s="16">
        <v>108</v>
      </c>
      <c r="AG390" s="15">
        <f t="shared" si="89"/>
        <v>5.7233704292527825E-2</v>
      </c>
      <c r="AH390" s="12" t="s">
        <v>397</v>
      </c>
      <c r="AI390" s="13">
        <v>107</v>
      </c>
      <c r="AJ390" s="15">
        <f t="shared" si="94"/>
        <v>5.6703762586115529E-2</v>
      </c>
      <c r="AN390" s="13">
        <v>3380233</v>
      </c>
      <c r="AO390" s="13">
        <v>1357</v>
      </c>
      <c r="AP390" s="12" t="s">
        <v>398</v>
      </c>
      <c r="AQ390" s="13">
        <v>0</v>
      </c>
      <c r="AR390" s="20">
        <v>0</v>
      </c>
      <c r="AS390" s="20">
        <v>131.34</v>
      </c>
      <c r="AT390" s="20">
        <v>31.33</v>
      </c>
    </row>
    <row r="391" spans="3:46" x14ac:dyDescent="0.15">
      <c r="C391" s="12">
        <v>0</v>
      </c>
      <c r="D391" s="12">
        <v>706</v>
      </c>
      <c r="F391" s="50" t="s">
        <v>2398</v>
      </c>
      <c r="G391" s="17">
        <v>7</v>
      </c>
      <c r="H391" s="17">
        <v>212</v>
      </c>
      <c r="I391" s="17"/>
      <c r="J391" s="12">
        <v>7212</v>
      </c>
      <c r="K391" s="22">
        <v>62</v>
      </c>
      <c r="L391" s="22">
        <v>0</v>
      </c>
      <c r="M391" s="47" t="s">
        <v>2467</v>
      </c>
      <c r="N391" s="12" t="s">
        <v>358</v>
      </c>
      <c r="O391" s="22" t="s">
        <v>369</v>
      </c>
      <c r="Q391" s="13">
        <v>57797</v>
      </c>
      <c r="R391" s="13">
        <v>60143</v>
      </c>
      <c r="S391" s="13">
        <v>28949</v>
      </c>
      <c r="T391" s="13">
        <v>24274</v>
      </c>
      <c r="U391" s="13">
        <v>31529</v>
      </c>
      <c r="V391" s="13">
        <v>24274</v>
      </c>
      <c r="W391" s="18">
        <f t="shared" si="91"/>
        <v>1.0405903420592764</v>
      </c>
      <c r="X391" s="18">
        <f t="shared" si="92"/>
        <v>1.0891222494732116</v>
      </c>
      <c r="Y391" s="15">
        <f t="shared" si="93"/>
        <v>0.16149089778576117</v>
      </c>
      <c r="Z391" s="15">
        <f t="shared" ref="Z391:Z454" si="95">(U391-V391)/U391</f>
        <v>0.23010561705096894</v>
      </c>
      <c r="AA391" s="15"/>
      <c r="AB391" s="12" t="s">
        <v>366</v>
      </c>
      <c r="AC391" s="14">
        <v>1483</v>
      </c>
      <c r="AD391" s="15">
        <f t="shared" ref="AD391:AD393" si="96">AC391/$S391</f>
        <v>5.1228021693322738E-2</v>
      </c>
      <c r="AE391" s="12" t="s">
        <v>412</v>
      </c>
      <c r="AF391" s="16">
        <v>839</v>
      </c>
      <c r="AG391" s="15">
        <f t="shared" si="89"/>
        <v>2.8982002832567619E-2</v>
      </c>
      <c r="AH391" s="12" t="s">
        <v>415</v>
      </c>
      <c r="AI391" s="13">
        <v>652</v>
      </c>
      <c r="AJ391" s="15">
        <f t="shared" si="94"/>
        <v>2.2522366921137172E-2</v>
      </c>
      <c r="AN391" s="13">
        <v>81633599</v>
      </c>
      <c r="AO391" s="13">
        <v>26577</v>
      </c>
      <c r="AP391" s="12" t="s">
        <v>369</v>
      </c>
      <c r="AQ391" s="13">
        <v>19265</v>
      </c>
      <c r="AR391" s="20">
        <v>5.73</v>
      </c>
      <c r="AS391" s="20">
        <v>398.58</v>
      </c>
      <c r="AT391" s="20">
        <v>181.71</v>
      </c>
    </row>
    <row r="392" spans="3:46" x14ac:dyDescent="0.15">
      <c r="C392" s="12">
        <v>1</v>
      </c>
      <c r="D392" s="12">
        <v>706</v>
      </c>
      <c r="F392" s="50" t="s">
        <v>2398</v>
      </c>
      <c r="G392" s="17">
        <v>7</v>
      </c>
      <c r="H392" s="17">
        <v>209</v>
      </c>
      <c r="I392" s="17"/>
      <c r="J392" s="12">
        <v>7209</v>
      </c>
      <c r="K392" s="22">
        <v>62</v>
      </c>
      <c r="L392" s="22">
        <v>1</v>
      </c>
      <c r="M392" s="47" t="s">
        <v>2467</v>
      </c>
      <c r="N392" s="12" t="s">
        <v>358</v>
      </c>
      <c r="O392" s="22" t="s">
        <v>366</v>
      </c>
      <c r="Q392" s="13">
        <v>38556</v>
      </c>
      <c r="R392" s="13">
        <v>38010</v>
      </c>
      <c r="S392" s="13">
        <v>18709</v>
      </c>
      <c r="T392" s="13">
        <v>12821</v>
      </c>
      <c r="U392" s="13">
        <v>18311</v>
      </c>
      <c r="V392" s="13">
        <v>12821</v>
      </c>
      <c r="W392" s="18">
        <f t="shared" si="91"/>
        <v>0.98583877995642699</v>
      </c>
      <c r="X392" s="18">
        <f t="shared" si="92"/>
        <v>0.97872681597092304</v>
      </c>
      <c r="Y392" s="15">
        <f t="shared" si="93"/>
        <v>0.31471484312363035</v>
      </c>
      <c r="Z392" s="15">
        <f t="shared" si="95"/>
        <v>0.29981978045983287</v>
      </c>
      <c r="AA392" s="15"/>
      <c r="AB392" s="12" t="s">
        <v>369</v>
      </c>
      <c r="AC392" s="14">
        <v>3028</v>
      </c>
      <c r="AD392" s="15">
        <f t="shared" si="96"/>
        <v>0.16184723929659522</v>
      </c>
      <c r="AE392" s="12" t="s">
        <v>414</v>
      </c>
      <c r="AF392" s="16">
        <v>822</v>
      </c>
      <c r="AG392" s="15">
        <f t="shared" si="89"/>
        <v>4.393607354749051E-2</v>
      </c>
      <c r="AH392" s="12" t="s">
        <v>2332</v>
      </c>
      <c r="AI392" s="13">
        <v>205</v>
      </c>
      <c r="AJ392" s="15">
        <f t="shared" si="94"/>
        <v>1.0957293281308461E-2</v>
      </c>
      <c r="AN392" s="13">
        <v>45482001</v>
      </c>
      <c r="AO392" s="13">
        <v>15432</v>
      </c>
      <c r="AP392" s="12" t="s">
        <v>366</v>
      </c>
      <c r="AQ392" s="13">
        <v>8816</v>
      </c>
      <c r="AR392" s="20">
        <v>2.41</v>
      </c>
      <c r="AS392" s="20">
        <v>197.79</v>
      </c>
      <c r="AT392" s="20">
        <v>91.18</v>
      </c>
    </row>
    <row r="393" spans="3:46" x14ac:dyDescent="0.15">
      <c r="C393" s="12">
        <v>1</v>
      </c>
      <c r="D393" s="12">
        <v>706</v>
      </c>
      <c r="F393" s="50" t="s">
        <v>2398</v>
      </c>
      <c r="G393" s="17">
        <v>7</v>
      </c>
      <c r="H393" s="17">
        <v>561</v>
      </c>
      <c r="I393" s="17"/>
      <c r="J393" s="12">
        <v>7561</v>
      </c>
      <c r="K393" s="22">
        <v>62</v>
      </c>
      <c r="L393" s="22">
        <v>2</v>
      </c>
      <c r="M393" s="47" t="s">
        <v>2467</v>
      </c>
      <c r="N393" s="12" t="s">
        <v>358</v>
      </c>
      <c r="O393" s="22" t="s">
        <v>414</v>
      </c>
      <c r="Q393" s="13">
        <v>8218</v>
      </c>
      <c r="R393" s="13">
        <v>7526</v>
      </c>
      <c r="S393" s="13">
        <v>4071</v>
      </c>
      <c r="T393" s="13">
        <v>1931</v>
      </c>
      <c r="U393" s="13">
        <v>3547</v>
      </c>
      <c r="V393" s="13">
        <v>1931</v>
      </c>
      <c r="W393" s="18">
        <f t="shared" si="91"/>
        <v>0.9157945972256023</v>
      </c>
      <c r="X393" s="18">
        <f t="shared" si="92"/>
        <v>0.87128469663473351</v>
      </c>
      <c r="Y393" s="15">
        <f t="shared" si="93"/>
        <v>0.52566936870547776</v>
      </c>
      <c r="Z393" s="15">
        <f t="shared" si="95"/>
        <v>0.45559627854524953</v>
      </c>
      <c r="AA393" s="15"/>
      <c r="AB393" s="12" t="s">
        <v>366</v>
      </c>
      <c r="AC393" s="14">
        <v>1146</v>
      </c>
      <c r="AD393" s="15">
        <f t="shared" si="96"/>
        <v>0.2815033161385409</v>
      </c>
      <c r="AE393" s="12" t="s">
        <v>369</v>
      </c>
      <c r="AF393" s="16">
        <v>374</v>
      </c>
      <c r="AG393" s="15">
        <f t="shared" si="89"/>
        <v>9.1869319577499386E-2</v>
      </c>
      <c r="AH393" s="12" t="s">
        <v>2335</v>
      </c>
      <c r="AI393" s="13">
        <v>153</v>
      </c>
      <c r="AJ393" s="15">
        <f t="shared" si="94"/>
        <v>3.7582903463522478E-2</v>
      </c>
      <c r="AN393" s="13">
        <v>8432989</v>
      </c>
      <c r="AO393" s="13">
        <v>3210</v>
      </c>
      <c r="AP393" s="12" t="s">
        <v>414</v>
      </c>
      <c r="AQ393" s="13">
        <v>0</v>
      </c>
      <c r="AR393" s="20">
        <v>0</v>
      </c>
      <c r="AS393" s="20">
        <v>46.53</v>
      </c>
      <c r="AT393" s="20">
        <v>30.18</v>
      </c>
    </row>
    <row r="394" spans="3:46" x14ac:dyDescent="0.15">
      <c r="C394" s="12">
        <v>1</v>
      </c>
      <c r="D394" s="12">
        <v>706</v>
      </c>
      <c r="F394" s="50" t="s">
        <v>2398</v>
      </c>
      <c r="G394" s="17">
        <v>7</v>
      </c>
      <c r="H394" s="17">
        <v>564</v>
      </c>
      <c r="I394" s="17"/>
      <c r="J394" s="12">
        <v>7564</v>
      </c>
      <c r="K394" s="22"/>
      <c r="L394" s="22"/>
      <c r="M394" s="47"/>
      <c r="N394" s="12" t="s">
        <v>358</v>
      </c>
      <c r="O394" s="22" t="s">
        <v>415</v>
      </c>
      <c r="Q394" s="13">
        <v>41</v>
      </c>
      <c r="R394" s="13">
        <v>3246</v>
      </c>
      <c r="S394" s="13">
        <v>0</v>
      </c>
      <c r="T394" s="13">
        <v>0</v>
      </c>
      <c r="U394" s="13">
        <v>3205</v>
      </c>
      <c r="V394" s="13">
        <v>0</v>
      </c>
      <c r="W394" s="18">
        <f t="shared" si="91"/>
        <v>79.170731707317074</v>
      </c>
      <c r="X394" s="18"/>
      <c r="Y394" s="15"/>
      <c r="Z394" s="15">
        <f t="shared" si="95"/>
        <v>1</v>
      </c>
      <c r="AA394" s="15"/>
      <c r="AN394" s="13">
        <v>7206868</v>
      </c>
      <c r="AO394" s="13">
        <v>2382</v>
      </c>
      <c r="AP394" s="12" t="s">
        <v>415</v>
      </c>
      <c r="AQ394" s="13">
        <v>0</v>
      </c>
      <c r="AR394" s="20">
        <v>0</v>
      </c>
      <c r="AS394" s="20">
        <v>230.13</v>
      </c>
      <c r="AT394" s="20">
        <v>56.97</v>
      </c>
    </row>
    <row r="395" spans="3:46" x14ac:dyDescent="0.15">
      <c r="C395" s="12">
        <v>1</v>
      </c>
      <c r="D395" s="12">
        <v>707</v>
      </c>
      <c r="F395" s="50" t="s">
        <v>2387</v>
      </c>
      <c r="G395" s="17">
        <v>7</v>
      </c>
      <c r="H395" s="17">
        <v>444</v>
      </c>
      <c r="I395" s="17"/>
      <c r="J395" s="12">
        <v>7444</v>
      </c>
      <c r="K395" s="22"/>
      <c r="L395" s="22"/>
      <c r="M395" s="47"/>
      <c r="N395" s="12" t="s">
        <v>358</v>
      </c>
      <c r="O395" s="22" t="s">
        <v>388</v>
      </c>
      <c r="Q395" s="13">
        <v>1668</v>
      </c>
      <c r="R395" s="13">
        <v>1687</v>
      </c>
      <c r="S395" s="13">
        <v>726</v>
      </c>
      <c r="T395" s="13">
        <v>487</v>
      </c>
      <c r="U395" s="13">
        <v>773</v>
      </c>
      <c r="V395" s="13">
        <v>487</v>
      </c>
      <c r="W395" s="18">
        <f t="shared" si="91"/>
        <v>1.0113908872901678</v>
      </c>
      <c r="X395" s="18">
        <f t="shared" ref="X395:X401" si="97">U395/S395</f>
        <v>1.0647382920110193</v>
      </c>
      <c r="Y395" s="15">
        <f t="shared" ref="Y395:Y401" si="98">(S395-T395)/S395</f>
        <v>0.32920110192837465</v>
      </c>
      <c r="Z395" s="15">
        <f t="shared" si="95"/>
        <v>0.36998706338939197</v>
      </c>
      <c r="AA395" s="15"/>
      <c r="AB395" s="12" t="s">
        <v>360</v>
      </c>
      <c r="AC395" s="14">
        <v>59</v>
      </c>
      <c r="AD395" s="15">
        <f t="shared" ref="AD395:AD401" si="99">AC395/$S395</f>
        <v>8.1267217630853997E-2</v>
      </c>
      <c r="AE395" s="12" t="s">
        <v>385</v>
      </c>
      <c r="AF395" s="16">
        <v>58</v>
      </c>
      <c r="AG395" s="15">
        <f t="shared" ref="AG395:AG401" si="100">AF395/$S395</f>
        <v>7.9889807162534437E-2</v>
      </c>
      <c r="AH395" s="12" t="s">
        <v>387</v>
      </c>
      <c r="AI395" s="13">
        <v>36</v>
      </c>
      <c r="AJ395" s="15">
        <f t="shared" ref="AJ395:AJ458" si="101">AI395/$S395</f>
        <v>4.9586776859504134E-2</v>
      </c>
      <c r="AN395" s="13">
        <v>1392171</v>
      </c>
      <c r="AO395" s="13">
        <v>592</v>
      </c>
      <c r="AP395" s="12" t="s">
        <v>388</v>
      </c>
      <c r="AQ395" s="13">
        <v>0</v>
      </c>
      <c r="AR395" s="20">
        <v>0</v>
      </c>
      <c r="AS395" s="20">
        <v>90.81</v>
      </c>
      <c r="AT395" s="20">
        <v>11.37</v>
      </c>
    </row>
    <row r="396" spans="3:46" x14ac:dyDescent="0.15">
      <c r="C396" s="12">
        <v>1</v>
      </c>
      <c r="D396" s="12">
        <v>707</v>
      </c>
      <c r="F396" s="50" t="s">
        <v>2387</v>
      </c>
      <c r="G396" s="17">
        <v>7</v>
      </c>
      <c r="H396" s="17">
        <v>445</v>
      </c>
      <c r="I396" s="17"/>
      <c r="J396" s="12">
        <v>7445</v>
      </c>
      <c r="K396" s="22"/>
      <c r="L396" s="22"/>
      <c r="M396" s="47"/>
      <c r="N396" s="12" t="s">
        <v>358</v>
      </c>
      <c r="O396" s="22" t="s">
        <v>343</v>
      </c>
      <c r="Q396" s="13">
        <v>2189</v>
      </c>
      <c r="R396" s="13">
        <v>2324</v>
      </c>
      <c r="S396" s="13">
        <v>875</v>
      </c>
      <c r="T396" s="13">
        <v>766</v>
      </c>
      <c r="U396" s="13">
        <v>959</v>
      </c>
      <c r="V396" s="13">
        <v>766</v>
      </c>
      <c r="W396" s="18">
        <f t="shared" si="91"/>
        <v>1.0616719963453631</v>
      </c>
      <c r="X396" s="18">
        <f t="shared" si="97"/>
        <v>1.0960000000000001</v>
      </c>
      <c r="Y396" s="15">
        <f t="shared" si="98"/>
        <v>0.12457142857142857</v>
      </c>
      <c r="Z396" s="15">
        <f t="shared" si="95"/>
        <v>0.20125130344108447</v>
      </c>
      <c r="AA396" s="15"/>
      <c r="AB396" s="12" t="s">
        <v>388</v>
      </c>
      <c r="AC396" s="14">
        <v>30</v>
      </c>
      <c r="AD396" s="15">
        <f t="shared" si="99"/>
        <v>3.4285714285714287E-2</v>
      </c>
      <c r="AE396" s="12" t="s">
        <v>360</v>
      </c>
      <c r="AF396" s="16">
        <v>16</v>
      </c>
      <c r="AG396" s="15">
        <f t="shared" si="100"/>
        <v>1.8285714285714287E-2</v>
      </c>
      <c r="AH396" s="12" t="s">
        <v>379</v>
      </c>
      <c r="AI396" s="13">
        <v>15</v>
      </c>
      <c r="AJ396" s="15">
        <f t="shared" si="101"/>
        <v>1.7142857142857144E-2</v>
      </c>
      <c r="AN396" s="13">
        <v>1713175</v>
      </c>
      <c r="AO396" s="13">
        <v>715</v>
      </c>
      <c r="AP396" s="12" t="s">
        <v>343</v>
      </c>
      <c r="AQ396" s="13">
        <v>0</v>
      </c>
      <c r="AR396" s="20">
        <v>0</v>
      </c>
      <c r="AS396" s="20">
        <v>293.92</v>
      </c>
      <c r="AT396" s="20">
        <v>77.39</v>
      </c>
    </row>
    <row r="397" spans="3:46" x14ac:dyDescent="0.15">
      <c r="C397" s="12">
        <v>1</v>
      </c>
      <c r="D397" s="12">
        <v>707</v>
      </c>
      <c r="F397" s="50" t="s">
        <v>2387</v>
      </c>
      <c r="G397" s="17">
        <v>7</v>
      </c>
      <c r="H397" s="17">
        <v>446</v>
      </c>
      <c r="I397" s="17"/>
      <c r="J397" s="12">
        <v>7446</v>
      </c>
      <c r="K397" s="22"/>
      <c r="L397" s="22"/>
      <c r="M397" s="47"/>
      <c r="N397" s="12" t="s">
        <v>358</v>
      </c>
      <c r="O397" s="22" t="s">
        <v>389</v>
      </c>
      <c r="Q397" s="13">
        <v>1322</v>
      </c>
      <c r="R397" s="13">
        <v>1329</v>
      </c>
      <c r="S397" s="13">
        <v>637</v>
      </c>
      <c r="T397" s="13">
        <v>591</v>
      </c>
      <c r="U397" s="13">
        <v>663</v>
      </c>
      <c r="V397" s="13">
        <v>591</v>
      </c>
      <c r="W397" s="18">
        <f t="shared" si="91"/>
        <v>1.0052950075642966</v>
      </c>
      <c r="X397" s="18">
        <f t="shared" si="97"/>
        <v>1.0408163265306123</v>
      </c>
      <c r="Y397" s="15">
        <f t="shared" si="98"/>
        <v>7.2213500784929358E-2</v>
      </c>
      <c r="Z397" s="15">
        <f t="shared" si="95"/>
        <v>0.10859728506787331</v>
      </c>
      <c r="AA397" s="15"/>
      <c r="AB397" s="12" t="s">
        <v>343</v>
      </c>
      <c r="AC397" s="14">
        <v>13</v>
      </c>
      <c r="AD397" s="15">
        <f t="shared" si="99"/>
        <v>2.0408163265306121E-2</v>
      </c>
      <c r="AE397" s="12" t="s">
        <v>360</v>
      </c>
      <c r="AF397" s="16">
        <v>8</v>
      </c>
      <c r="AG397" s="15">
        <f t="shared" si="100"/>
        <v>1.2558869701726845E-2</v>
      </c>
      <c r="AJ397" s="15">
        <f t="shared" si="101"/>
        <v>0</v>
      </c>
      <c r="AN397" s="13">
        <v>870592</v>
      </c>
      <c r="AO397" s="13">
        <v>368</v>
      </c>
      <c r="AP397" s="12" t="s">
        <v>389</v>
      </c>
      <c r="AQ397" s="13">
        <v>0</v>
      </c>
      <c r="AR397" s="20">
        <v>0</v>
      </c>
      <c r="AS397" s="20">
        <v>209.46</v>
      </c>
      <c r="AT397" s="20">
        <v>20.93</v>
      </c>
    </row>
    <row r="398" spans="3:46" x14ac:dyDescent="0.15">
      <c r="C398" s="12">
        <v>0</v>
      </c>
      <c r="D398" s="12">
        <v>708</v>
      </c>
      <c r="F398" s="50" t="s">
        <v>2028</v>
      </c>
      <c r="G398" s="17">
        <v>7</v>
      </c>
      <c r="H398" s="17">
        <v>368</v>
      </c>
      <c r="I398" s="17"/>
      <c r="J398" s="12">
        <v>7368</v>
      </c>
      <c r="K398" s="22"/>
      <c r="L398" s="22"/>
      <c r="M398" s="47"/>
      <c r="N398" s="12" t="s">
        <v>358</v>
      </c>
      <c r="O398" s="22" t="s">
        <v>380</v>
      </c>
      <c r="Q398" s="13">
        <v>16264</v>
      </c>
      <c r="R398" s="13">
        <v>16214</v>
      </c>
      <c r="S398" s="13">
        <v>8276</v>
      </c>
      <c r="T398" s="13">
        <v>7288</v>
      </c>
      <c r="U398" s="13">
        <v>8311</v>
      </c>
      <c r="V398" s="13">
        <v>7288</v>
      </c>
      <c r="W398" s="18">
        <f t="shared" si="91"/>
        <v>0.99692572552877523</v>
      </c>
      <c r="X398" s="18">
        <f t="shared" si="97"/>
        <v>1.0042290961817304</v>
      </c>
      <c r="Y398" s="15">
        <f t="shared" si="98"/>
        <v>0.11938134364427259</v>
      </c>
      <c r="Z398" s="15">
        <f t="shared" si="95"/>
        <v>0.12308988088076044</v>
      </c>
      <c r="AA398" s="15"/>
      <c r="AB398" s="12" t="s">
        <v>377</v>
      </c>
      <c r="AC398" s="14">
        <v>353</v>
      </c>
      <c r="AD398" s="15">
        <f t="shared" si="99"/>
        <v>4.2653455775737072E-2</v>
      </c>
      <c r="AE398" s="12" t="s">
        <v>360</v>
      </c>
      <c r="AF398" s="16">
        <v>142</v>
      </c>
      <c r="AG398" s="15">
        <f t="shared" si="100"/>
        <v>1.7158047365877234E-2</v>
      </c>
      <c r="AH398" s="12" t="s">
        <v>379</v>
      </c>
      <c r="AI398" s="13">
        <v>116</v>
      </c>
      <c r="AJ398" s="15">
        <f t="shared" si="101"/>
        <v>1.401643305944901E-2</v>
      </c>
      <c r="AN398" s="13">
        <v>15748400</v>
      </c>
      <c r="AO398" s="13">
        <v>6229</v>
      </c>
      <c r="AP398" s="12" t="s">
        <v>380</v>
      </c>
      <c r="AQ398" s="13">
        <v>0</v>
      </c>
      <c r="AR398" s="20">
        <v>0</v>
      </c>
      <c r="AS398" s="20">
        <v>886.47</v>
      </c>
      <c r="AT398" s="20">
        <v>89.8</v>
      </c>
    </row>
    <row r="399" spans="3:46" x14ac:dyDescent="0.15">
      <c r="C399" s="12">
        <v>1</v>
      </c>
      <c r="D399" s="12">
        <v>708</v>
      </c>
      <c r="F399" s="50" t="s">
        <v>2028</v>
      </c>
      <c r="G399" s="17">
        <v>7</v>
      </c>
      <c r="H399" s="17">
        <v>362</v>
      </c>
      <c r="I399" s="17"/>
      <c r="J399" s="12">
        <v>7362</v>
      </c>
      <c r="K399" s="22"/>
      <c r="L399" s="22"/>
      <c r="M399" s="47"/>
      <c r="N399" s="12" t="s">
        <v>358</v>
      </c>
      <c r="O399" s="22" t="s">
        <v>377</v>
      </c>
      <c r="Q399" s="13">
        <v>5800</v>
      </c>
      <c r="R399" s="13">
        <v>5314</v>
      </c>
      <c r="S399" s="13">
        <v>3139</v>
      </c>
      <c r="T399" s="13">
        <v>2174</v>
      </c>
      <c r="U399" s="13">
        <v>2815</v>
      </c>
      <c r="V399" s="13">
        <v>2174</v>
      </c>
      <c r="W399" s="18">
        <f t="shared" si="91"/>
        <v>0.91620689655172416</v>
      </c>
      <c r="X399" s="18">
        <f t="shared" si="97"/>
        <v>0.89678241478177767</v>
      </c>
      <c r="Y399" s="15">
        <f t="shared" si="98"/>
        <v>0.30742274609748327</v>
      </c>
      <c r="Z399" s="15">
        <f t="shared" si="95"/>
        <v>0.22770870337477797</v>
      </c>
      <c r="AA399" s="15"/>
      <c r="AB399" s="12" t="s">
        <v>380</v>
      </c>
      <c r="AC399" s="14">
        <v>471</v>
      </c>
      <c r="AD399" s="15">
        <f t="shared" si="99"/>
        <v>0.15004778591908252</v>
      </c>
      <c r="AE399" s="12" t="s">
        <v>360</v>
      </c>
      <c r="AF399" s="16">
        <v>287</v>
      </c>
      <c r="AG399" s="15">
        <f t="shared" si="100"/>
        <v>9.1430391844536482E-2</v>
      </c>
      <c r="AJ399" s="15">
        <f t="shared" si="101"/>
        <v>0</v>
      </c>
      <c r="AN399" s="13">
        <v>5055618</v>
      </c>
      <c r="AO399" s="13">
        <v>2135</v>
      </c>
      <c r="AP399" s="12" t="s">
        <v>377</v>
      </c>
      <c r="AQ399" s="13">
        <v>0</v>
      </c>
      <c r="AR399" s="20">
        <v>0</v>
      </c>
      <c r="AS399" s="20">
        <v>317.04000000000002</v>
      </c>
      <c r="AT399" s="20">
        <v>45.9</v>
      </c>
    </row>
    <row r="400" spans="3:46" x14ac:dyDescent="0.15">
      <c r="C400" s="12">
        <v>1</v>
      </c>
      <c r="D400" s="12">
        <v>708</v>
      </c>
      <c r="F400" s="50" t="s">
        <v>2028</v>
      </c>
      <c r="G400" s="17">
        <v>7</v>
      </c>
      <c r="H400" s="17">
        <v>364</v>
      </c>
      <c r="I400" s="17"/>
      <c r="J400" s="12">
        <v>7364</v>
      </c>
      <c r="K400" s="22"/>
      <c r="L400" s="22"/>
      <c r="M400" s="47"/>
      <c r="N400" s="12" t="s">
        <v>358</v>
      </c>
      <c r="O400" s="22" t="s">
        <v>378</v>
      </c>
      <c r="Q400" s="13">
        <v>615</v>
      </c>
      <c r="R400" s="13">
        <v>643</v>
      </c>
      <c r="S400" s="13">
        <v>381</v>
      </c>
      <c r="T400" s="13">
        <v>373</v>
      </c>
      <c r="U400" s="13">
        <v>411</v>
      </c>
      <c r="V400" s="13">
        <v>373</v>
      </c>
      <c r="W400" s="18">
        <f t="shared" si="91"/>
        <v>1.0455284552845527</v>
      </c>
      <c r="X400" s="18">
        <f t="shared" si="97"/>
        <v>1.078740157480315</v>
      </c>
      <c r="Y400" s="15">
        <f t="shared" si="98"/>
        <v>2.0997375328083989E-2</v>
      </c>
      <c r="Z400" s="15">
        <f t="shared" si="95"/>
        <v>9.2457420924574207E-2</v>
      </c>
      <c r="AA400" s="15"/>
      <c r="AB400" s="12" t="s">
        <v>380</v>
      </c>
      <c r="AC400" s="14">
        <v>8</v>
      </c>
      <c r="AD400" s="15">
        <f t="shared" si="99"/>
        <v>2.0997375328083989E-2</v>
      </c>
      <c r="AG400" s="15">
        <f t="shared" si="100"/>
        <v>0</v>
      </c>
      <c r="AJ400" s="15">
        <f t="shared" si="101"/>
        <v>0</v>
      </c>
      <c r="AN400" s="13">
        <v>534431</v>
      </c>
      <c r="AO400" s="13">
        <v>226</v>
      </c>
      <c r="AP400" s="12" t="s">
        <v>378</v>
      </c>
      <c r="AQ400" s="13">
        <v>0</v>
      </c>
      <c r="AR400" s="20">
        <v>0</v>
      </c>
      <c r="AS400" s="20">
        <v>390.46</v>
      </c>
      <c r="AT400" s="20">
        <v>52.42</v>
      </c>
    </row>
    <row r="401" spans="3:46" x14ac:dyDescent="0.15">
      <c r="C401" s="12">
        <v>1</v>
      </c>
      <c r="D401" s="12">
        <v>708</v>
      </c>
      <c r="F401" s="50" t="s">
        <v>2028</v>
      </c>
      <c r="G401" s="17">
        <v>7</v>
      </c>
      <c r="H401" s="17">
        <v>367</v>
      </c>
      <c r="I401" s="17"/>
      <c r="J401" s="12">
        <v>7367</v>
      </c>
      <c r="K401" s="22"/>
      <c r="L401" s="22"/>
      <c r="M401" s="47"/>
      <c r="N401" s="12" t="s">
        <v>358</v>
      </c>
      <c r="O401" s="22" t="s">
        <v>379</v>
      </c>
      <c r="Q401" s="13">
        <v>4470</v>
      </c>
      <c r="R401" s="13">
        <v>4476</v>
      </c>
      <c r="S401" s="13">
        <v>2173</v>
      </c>
      <c r="T401" s="13">
        <v>1986</v>
      </c>
      <c r="U401" s="13">
        <v>2187</v>
      </c>
      <c r="V401" s="13">
        <v>1986</v>
      </c>
      <c r="W401" s="18">
        <f t="shared" si="91"/>
        <v>1.0013422818791946</v>
      </c>
      <c r="X401" s="18">
        <f t="shared" si="97"/>
        <v>1.0064427059364933</v>
      </c>
      <c r="Y401" s="15">
        <f t="shared" si="98"/>
        <v>8.6056143580303723E-2</v>
      </c>
      <c r="Z401" s="15">
        <f t="shared" si="95"/>
        <v>9.1906721536351169E-2</v>
      </c>
      <c r="AA401" s="15"/>
      <c r="AB401" s="12" t="s">
        <v>380</v>
      </c>
      <c r="AC401" s="14">
        <v>147</v>
      </c>
      <c r="AD401" s="15">
        <f t="shared" si="99"/>
        <v>6.7648412333179933E-2</v>
      </c>
      <c r="AE401" s="12" t="s">
        <v>343</v>
      </c>
      <c r="AF401" s="16">
        <v>11</v>
      </c>
      <c r="AG401" s="15">
        <f t="shared" si="100"/>
        <v>5.0621260929590425E-3</v>
      </c>
      <c r="AJ401" s="15">
        <f t="shared" si="101"/>
        <v>0</v>
      </c>
      <c r="AN401" s="13">
        <v>3986279</v>
      </c>
      <c r="AO401" s="13">
        <v>1592</v>
      </c>
      <c r="AP401" s="12" t="s">
        <v>379</v>
      </c>
      <c r="AQ401" s="13">
        <v>0</v>
      </c>
      <c r="AR401" s="20">
        <v>0</v>
      </c>
      <c r="AS401" s="20">
        <v>747.56</v>
      </c>
      <c r="AT401" s="20">
        <v>168.29</v>
      </c>
    </row>
    <row r="402" spans="3:46" x14ac:dyDescent="0.15">
      <c r="C402" s="12">
        <v>0</v>
      </c>
      <c r="D402" s="12">
        <v>709</v>
      </c>
      <c r="F402" s="50" t="s">
        <v>2029</v>
      </c>
      <c r="G402" s="17">
        <v>7</v>
      </c>
      <c r="H402" s="17">
        <v>545</v>
      </c>
      <c r="I402" s="17"/>
      <c r="J402" s="12">
        <v>7545</v>
      </c>
      <c r="K402" s="22"/>
      <c r="L402" s="22"/>
      <c r="M402" s="47"/>
      <c r="N402" s="12" t="s">
        <v>358</v>
      </c>
      <c r="O402" s="22" t="s">
        <v>410</v>
      </c>
      <c r="Q402" s="13">
        <v>0</v>
      </c>
      <c r="R402" s="13">
        <v>3701</v>
      </c>
      <c r="S402" s="13">
        <v>0</v>
      </c>
      <c r="T402" s="13">
        <v>0</v>
      </c>
      <c r="U402" s="13">
        <v>3701</v>
      </c>
      <c r="V402" s="13">
        <v>0</v>
      </c>
      <c r="W402" s="18"/>
      <c r="X402" s="18"/>
      <c r="Y402" s="15"/>
      <c r="Z402" s="15">
        <f t="shared" si="95"/>
        <v>1</v>
      </c>
      <c r="AA402" s="15"/>
      <c r="AJ402" s="15" t="e">
        <f t="shared" si="101"/>
        <v>#DIV/0!</v>
      </c>
      <c r="AN402" s="13">
        <v>15335174</v>
      </c>
      <c r="AO402" s="13">
        <v>3857</v>
      </c>
      <c r="AP402" s="12" t="s">
        <v>410</v>
      </c>
      <c r="AQ402" s="13">
        <v>0</v>
      </c>
      <c r="AR402" s="20">
        <v>0</v>
      </c>
      <c r="AS402" s="20">
        <v>78.709999999999994</v>
      </c>
      <c r="AT402" s="20">
        <v>29.04</v>
      </c>
    </row>
    <row r="403" spans="3:46" x14ac:dyDescent="0.15">
      <c r="C403" s="12">
        <v>1</v>
      </c>
      <c r="D403" s="12">
        <v>709</v>
      </c>
      <c r="F403" s="50" t="s">
        <v>2029</v>
      </c>
      <c r="G403" s="17">
        <v>7</v>
      </c>
      <c r="H403" s="17">
        <v>541</v>
      </c>
      <c r="I403" s="17"/>
      <c r="J403" s="12">
        <v>7541</v>
      </c>
      <c r="K403" s="22"/>
      <c r="L403" s="22"/>
      <c r="M403" s="47"/>
      <c r="N403" s="12" t="s">
        <v>358</v>
      </c>
      <c r="O403" s="22" t="s">
        <v>406</v>
      </c>
      <c r="Q403" s="13">
        <v>4319</v>
      </c>
      <c r="R403" s="13">
        <v>5403</v>
      </c>
      <c r="S403" s="13">
        <v>2659</v>
      </c>
      <c r="T403" s="13">
        <v>1228</v>
      </c>
      <c r="U403" s="13">
        <v>3757</v>
      </c>
      <c r="V403" s="13">
        <v>1228</v>
      </c>
      <c r="W403" s="18">
        <f>R403/Q403</f>
        <v>1.2509840240796481</v>
      </c>
      <c r="X403" s="18">
        <f>U403/S403</f>
        <v>1.4129371944339977</v>
      </c>
      <c r="Y403" s="15">
        <f>(S403-T403)/S403</f>
        <v>0.53817224520496432</v>
      </c>
      <c r="Z403" s="15">
        <f t="shared" si="95"/>
        <v>0.67314346553100879</v>
      </c>
      <c r="AA403" s="15"/>
      <c r="AB403" s="12" t="s">
        <v>410</v>
      </c>
      <c r="AC403" s="14">
        <v>730</v>
      </c>
      <c r="AD403" s="15">
        <f>AC403/$S403</f>
        <v>0.27453930048890562</v>
      </c>
      <c r="AE403" s="12" t="s">
        <v>362</v>
      </c>
      <c r="AF403" s="16">
        <v>256</v>
      </c>
      <c r="AG403" s="15">
        <f>AF403/$S403</f>
        <v>9.6276795787890182E-2</v>
      </c>
      <c r="AH403" s="12" t="s">
        <v>407</v>
      </c>
      <c r="AI403" s="13">
        <v>207</v>
      </c>
      <c r="AJ403" s="15">
        <f t="shared" si="101"/>
        <v>7.7848815344114322E-2</v>
      </c>
      <c r="AN403" s="13">
        <v>6575581</v>
      </c>
      <c r="AO403" s="13">
        <v>2120</v>
      </c>
      <c r="AP403" s="12" t="s">
        <v>406</v>
      </c>
      <c r="AQ403" s="13">
        <v>0</v>
      </c>
      <c r="AR403" s="20">
        <v>0</v>
      </c>
      <c r="AS403" s="20">
        <v>58.69</v>
      </c>
      <c r="AT403" s="20">
        <v>14.97</v>
      </c>
    </row>
    <row r="404" spans="3:46" x14ac:dyDescent="0.15">
      <c r="C404" s="12">
        <v>1</v>
      </c>
      <c r="D404" s="12">
        <v>709</v>
      </c>
      <c r="F404" s="50" t="s">
        <v>2029</v>
      </c>
      <c r="G404" s="17">
        <v>7</v>
      </c>
      <c r="H404" s="17">
        <v>542</v>
      </c>
      <c r="I404" s="17"/>
      <c r="J404" s="12">
        <v>7542</v>
      </c>
      <c r="K404" s="22"/>
      <c r="L404" s="22"/>
      <c r="M404" s="47"/>
      <c r="N404" s="12" t="s">
        <v>358</v>
      </c>
      <c r="O404" s="22" t="s">
        <v>407</v>
      </c>
      <c r="Q404" s="13">
        <v>975</v>
      </c>
      <c r="R404" s="13">
        <v>3002</v>
      </c>
      <c r="S404" s="13">
        <v>759</v>
      </c>
      <c r="T404" s="13">
        <v>296</v>
      </c>
      <c r="U404" s="13">
        <v>2784</v>
      </c>
      <c r="V404" s="13">
        <v>296</v>
      </c>
      <c r="W404" s="18">
        <f>R404/Q404</f>
        <v>3.0789743589743588</v>
      </c>
      <c r="X404" s="18">
        <f>U404/S404</f>
        <v>3.6679841897233203</v>
      </c>
      <c r="Y404" s="15">
        <f>(S404-T404)/S404</f>
        <v>0.61001317523056653</v>
      </c>
      <c r="Z404" s="15">
        <f t="shared" si="95"/>
        <v>0.89367816091954022</v>
      </c>
      <c r="AA404" s="15"/>
      <c r="AB404" s="12" t="s">
        <v>408</v>
      </c>
      <c r="AC404" s="14">
        <v>214</v>
      </c>
      <c r="AD404" s="15">
        <f>AC404/$S404</f>
        <v>0.28194993412384717</v>
      </c>
      <c r="AE404" s="12" t="s">
        <v>410</v>
      </c>
      <c r="AF404" s="16">
        <v>102</v>
      </c>
      <c r="AG404" s="15">
        <f>AF404/$S404</f>
        <v>0.13438735177865613</v>
      </c>
      <c r="AH404" s="12" t="s">
        <v>406</v>
      </c>
      <c r="AI404" s="13">
        <v>40</v>
      </c>
      <c r="AJ404" s="15">
        <f t="shared" si="101"/>
        <v>5.2700922266139656E-2</v>
      </c>
      <c r="AN404" s="13">
        <v>8558355</v>
      </c>
      <c r="AO404" s="13">
        <v>2768</v>
      </c>
      <c r="AP404" s="12" t="s">
        <v>407</v>
      </c>
      <c r="AQ404" s="13">
        <v>0</v>
      </c>
      <c r="AR404" s="20">
        <v>0</v>
      </c>
      <c r="AS404" s="20">
        <v>103.64</v>
      </c>
      <c r="AT404" s="20">
        <v>26.35</v>
      </c>
    </row>
    <row r="405" spans="3:46" x14ac:dyDescent="0.15">
      <c r="C405" s="12">
        <v>1</v>
      </c>
      <c r="D405" s="12">
        <v>709</v>
      </c>
      <c r="F405" s="50" t="s">
        <v>2029</v>
      </c>
      <c r="G405" s="17">
        <v>7</v>
      </c>
      <c r="H405" s="17">
        <v>543</v>
      </c>
      <c r="I405" s="17"/>
      <c r="J405" s="12">
        <v>7543</v>
      </c>
      <c r="K405" s="22"/>
      <c r="L405" s="22"/>
      <c r="M405" s="47"/>
      <c r="N405" s="12" t="s">
        <v>358</v>
      </c>
      <c r="O405" s="22" t="s">
        <v>408</v>
      </c>
      <c r="Q405" s="13">
        <v>0</v>
      </c>
      <c r="R405" s="13">
        <v>2961</v>
      </c>
      <c r="S405" s="13">
        <v>0</v>
      </c>
      <c r="T405" s="13">
        <v>0</v>
      </c>
      <c r="U405" s="13">
        <v>2961</v>
      </c>
      <c r="V405" s="13">
        <v>0</v>
      </c>
      <c r="W405" s="18"/>
      <c r="X405" s="18"/>
      <c r="Y405" s="15"/>
      <c r="Z405" s="15">
        <f t="shared" si="95"/>
        <v>1</v>
      </c>
      <c r="AA405" s="15"/>
      <c r="AG405" s="15" t="e">
        <f>AF405/$S405</f>
        <v>#DIV/0!</v>
      </c>
      <c r="AJ405" s="15" t="e">
        <f t="shared" si="101"/>
        <v>#DIV/0!</v>
      </c>
      <c r="AN405" s="13">
        <v>17050576</v>
      </c>
      <c r="AO405" s="13">
        <v>4942</v>
      </c>
      <c r="AP405" s="12" t="s">
        <v>408</v>
      </c>
      <c r="AQ405" s="13">
        <v>0</v>
      </c>
      <c r="AR405" s="20">
        <v>0</v>
      </c>
      <c r="AS405" s="20">
        <v>68.39</v>
      </c>
      <c r="AT405" s="20">
        <v>27.71</v>
      </c>
    </row>
    <row r="406" spans="3:46" x14ac:dyDescent="0.15">
      <c r="C406" s="12">
        <v>1</v>
      </c>
      <c r="D406" s="12">
        <v>709</v>
      </c>
      <c r="F406" s="50" t="s">
        <v>2029</v>
      </c>
      <c r="G406" s="17">
        <v>7</v>
      </c>
      <c r="H406" s="17">
        <v>544</v>
      </c>
      <c r="I406" s="17"/>
      <c r="J406" s="12">
        <v>7544</v>
      </c>
      <c r="K406" s="22"/>
      <c r="L406" s="22"/>
      <c r="M406" s="47"/>
      <c r="N406" s="12" t="s">
        <v>358</v>
      </c>
      <c r="O406" s="22" t="s">
        <v>409</v>
      </c>
      <c r="Q406" s="13">
        <v>2021</v>
      </c>
      <c r="R406" s="13">
        <v>1899</v>
      </c>
      <c r="S406" s="13">
        <v>1146</v>
      </c>
      <c r="T406" s="13">
        <v>634</v>
      </c>
      <c r="U406" s="13">
        <v>1042</v>
      </c>
      <c r="V406" s="13">
        <v>634</v>
      </c>
      <c r="W406" s="18">
        <f>R406/Q406</f>
        <v>0.93963384463137056</v>
      </c>
      <c r="X406" s="18">
        <f>U406/S406</f>
        <v>0.90924956369982546</v>
      </c>
      <c r="Y406" s="15">
        <f>(S406-T406)/S406</f>
        <v>0.44677137870855149</v>
      </c>
      <c r="Z406" s="15">
        <f t="shared" si="95"/>
        <v>0.39155470249520152</v>
      </c>
      <c r="AA406" s="15"/>
      <c r="AB406" s="12" t="s">
        <v>408</v>
      </c>
      <c r="AC406" s="14">
        <v>391</v>
      </c>
      <c r="AD406" s="15">
        <f>AC406/$S406</f>
        <v>0.34118673647469461</v>
      </c>
      <c r="AE406" s="12" t="s">
        <v>362</v>
      </c>
      <c r="AF406" s="16">
        <v>30</v>
      </c>
      <c r="AG406" s="15">
        <f>AF406/$S406</f>
        <v>2.6178010471204188E-2</v>
      </c>
      <c r="AH406" s="12" t="s">
        <v>368</v>
      </c>
      <c r="AI406" s="13">
        <v>21</v>
      </c>
      <c r="AJ406" s="15">
        <f t="shared" si="101"/>
        <v>1.832460732984293E-2</v>
      </c>
      <c r="AN406" s="13">
        <v>2739538</v>
      </c>
      <c r="AO406" s="13">
        <v>982</v>
      </c>
      <c r="AP406" s="12" t="s">
        <v>409</v>
      </c>
      <c r="AQ406" s="13">
        <v>0</v>
      </c>
      <c r="AR406" s="20">
        <v>0</v>
      </c>
      <c r="AS406" s="20">
        <v>197.35</v>
      </c>
      <c r="AT406" s="20">
        <v>25.32</v>
      </c>
    </row>
    <row r="407" spans="3:46" x14ac:dyDescent="0.15">
      <c r="C407" s="12">
        <v>1</v>
      </c>
      <c r="D407" s="12">
        <v>709</v>
      </c>
      <c r="F407" s="50" t="s">
        <v>2029</v>
      </c>
      <c r="G407" s="17">
        <v>7</v>
      </c>
      <c r="H407" s="17">
        <v>546</v>
      </c>
      <c r="I407" s="17"/>
      <c r="J407" s="12">
        <v>7546</v>
      </c>
      <c r="K407" s="22"/>
      <c r="L407" s="22"/>
      <c r="M407" s="47"/>
      <c r="N407" s="12" t="s">
        <v>358</v>
      </c>
      <c r="O407" s="22" t="s">
        <v>411</v>
      </c>
      <c r="Q407" s="13">
        <v>0</v>
      </c>
      <c r="R407" s="13">
        <v>322</v>
      </c>
      <c r="S407" s="13">
        <v>0</v>
      </c>
      <c r="T407" s="13">
        <v>0</v>
      </c>
      <c r="U407" s="13">
        <v>322</v>
      </c>
      <c r="V407" s="13">
        <v>0</v>
      </c>
      <c r="W407" s="18"/>
      <c r="X407" s="18"/>
      <c r="Y407" s="15"/>
      <c r="Z407" s="15">
        <f t="shared" si="95"/>
        <v>1</v>
      </c>
      <c r="AA407" s="15"/>
      <c r="AJ407" s="15" t="e">
        <f t="shared" si="101"/>
        <v>#DIV/0!</v>
      </c>
      <c r="AN407" s="13">
        <v>7234355</v>
      </c>
      <c r="AO407" s="13">
        <v>2166</v>
      </c>
      <c r="AP407" s="12" t="s">
        <v>411</v>
      </c>
      <c r="AQ407" s="13">
        <v>0</v>
      </c>
      <c r="AR407" s="20">
        <v>0</v>
      </c>
      <c r="AS407" s="20">
        <v>51.42</v>
      </c>
      <c r="AT407" s="20">
        <v>21.57</v>
      </c>
    </row>
    <row r="408" spans="3:46" x14ac:dyDescent="0.15">
      <c r="C408" s="12">
        <v>1</v>
      </c>
      <c r="D408" s="12">
        <v>709</v>
      </c>
      <c r="F408" s="50" t="s">
        <v>2029</v>
      </c>
      <c r="G408" s="17">
        <v>7</v>
      </c>
      <c r="H408" s="17">
        <v>547</v>
      </c>
      <c r="I408" s="17"/>
      <c r="J408" s="12">
        <v>7547</v>
      </c>
      <c r="K408" s="22"/>
      <c r="L408" s="22"/>
      <c r="M408" s="47"/>
      <c r="N408" s="12" t="s">
        <v>358</v>
      </c>
      <c r="O408" s="22" t="s">
        <v>412</v>
      </c>
      <c r="Q408" s="13">
        <v>0</v>
      </c>
      <c r="R408" s="13">
        <v>1597</v>
      </c>
      <c r="S408" s="13">
        <v>0</v>
      </c>
      <c r="T408" s="13">
        <v>0</v>
      </c>
      <c r="U408" s="13">
        <v>1597</v>
      </c>
      <c r="V408" s="13">
        <v>0</v>
      </c>
      <c r="W408" s="18"/>
      <c r="X408" s="18"/>
      <c r="Y408" s="15"/>
      <c r="Z408" s="15">
        <f t="shared" si="95"/>
        <v>1</v>
      </c>
      <c r="AA408" s="15"/>
      <c r="AJ408" s="15" t="e">
        <f t="shared" si="101"/>
        <v>#DIV/0!</v>
      </c>
      <c r="AN408" s="13">
        <v>19623260</v>
      </c>
      <c r="AO408" s="13">
        <v>6192</v>
      </c>
      <c r="AP408" s="12" t="s">
        <v>412</v>
      </c>
      <c r="AQ408" s="13">
        <v>0</v>
      </c>
      <c r="AR408" s="20">
        <v>0</v>
      </c>
      <c r="AS408" s="20">
        <v>223.14</v>
      </c>
      <c r="AT408" s="20">
        <v>62.85</v>
      </c>
    </row>
    <row r="409" spans="3:46" x14ac:dyDescent="0.15">
      <c r="C409" s="12">
        <v>1</v>
      </c>
      <c r="D409" s="12">
        <v>709</v>
      </c>
      <c r="F409" s="50" t="s">
        <v>2029</v>
      </c>
      <c r="G409" s="17">
        <v>7</v>
      </c>
      <c r="H409" s="17">
        <v>548</v>
      </c>
      <c r="I409" s="17"/>
      <c r="J409" s="12">
        <v>7548</v>
      </c>
      <c r="K409" s="22">
        <v>59</v>
      </c>
      <c r="L409" s="22">
        <v>2</v>
      </c>
      <c r="M409" s="47" t="s">
        <v>2464</v>
      </c>
      <c r="N409" s="12" t="s">
        <v>358</v>
      </c>
      <c r="O409" s="22" t="s">
        <v>413</v>
      </c>
      <c r="Q409" s="13">
        <v>18</v>
      </c>
      <c r="R409" s="13">
        <v>979</v>
      </c>
      <c r="S409" s="13">
        <v>10</v>
      </c>
      <c r="T409" s="13">
        <v>7</v>
      </c>
      <c r="U409" s="13">
        <v>971</v>
      </c>
      <c r="V409" s="13">
        <v>7</v>
      </c>
      <c r="W409" s="18">
        <f t="shared" ref="W409:W472" si="102">R409/Q409</f>
        <v>54.388888888888886</v>
      </c>
      <c r="X409" s="18">
        <f t="shared" ref="X409:X472" si="103">U409/S409</f>
        <v>97.1</v>
      </c>
      <c r="Y409" s="15">
        <f t="shared" ref="Y409:Y472" si="104">(S409-T409)/S409</f>
        <v>0.3</v>
      </c>
      <c r="Z409" s="15">
        <f t="shared" si="95"/>
        <v>0.9927909371781668</v>
      </c>
      <c r="AA409" s="15"/>
      <c r="AB409" s="12" t="s">
        <v>368</v>
      </c>
      <c r="AC409" s="14">
        <v>2</v>
      </c>
      <c r="AD409" s="15">
        <f t="shared" ref="AD409:AD472" si="105">AC409/$S409</f>
        <v>0.2</v>
      </c>
      <c r="AE409" s="12" t="s">
        <v>407</v>
      </c>
      <c r="AF409" s="16">
        <v>1</v>
      </c>
      <c r="AG409" s="15">
        <f t="shared" ref="AG409:AG472" si="106">AF409/$S409</f>
        <v>0.1</v>
      </c>
      <c r="AJ409" s="15">
        <f t="shared" si="101"/>
        <v>0</v>
      </c>
      <c r="AN409" s="13">
        <v>2323140</v>
      </c>
      <c r="AO409" s="13">
        <v>571</v>
      </c>
      <c r="AP409" s="12" t="s">
        <v>413</v>
      </c>
      <c r="AQ409" s="13">
        <v>0</v>
      </c>
      <c r="AR409" s="20">
        <v>0</v>
      </c>
      <c r="AS409" s="20">
        <v>84.37</v>
      </c>
      <c r="AT409" s="20">
        <v>15.23</v>
      </c>
    </row>
    <row r="410" spans="3:46" x14ac:dyDescent="0.15">
      <c r="C410" s="12">
        <v>0</v>
      </c>
      <c r="D410" s="12">
        <v>710</v>
      </c>
      <c r="F410" s="50" t="s">
        <v>2388</v>
      </c>
      <c r="G410" s="17">
        <v>7</v>
      </c>
      <c r="H410" s="17">
        <v>501</v>
      </c>
      <c r="I410" s="17"/>
      <c r="J410" s="12">
        <v>7501</v>
      </c>
      <c r="K410" s="22"/>
      <c r="L410" s="22"/>
      <c r="M410" s="47"/>
      <c r="N410" s="12" t="s">
        <v>358</v>
      </c>
      <c r="O410" s="22" t="s">
        <v>399</v>
      </c>
      <c r="Q410" s="13">
        <v>15880</v>
      </c>
      <c r="R410" s="13">
        <v>15660</v>
      </c>
      <c r="S410" s="13">
        <v>7776</v>
      </c>
      <c r="T410" s="13">
        <v>4534</v>
      </c>
      <c r="U410" s="13">
        <v>7043</v>
      </c>
      <c r="V410" s="13">
        <v>4534</v>
      </c>
      <c r="W410" s="18">
        <f t="shared" si="102"/>
        <v>0.98614609571788414</v>
      </c>
      <c r="X410" s="18">
        <f t="shared" si="103"/>
        <v>0.90573559670781889</v>
      </c>
      <c r="Y410" s="15">
        <f t="shared" si="104"/>
        <v>0.41692386831275718</v>
      </c>
      <c r="Z410" s="15">
        <f t="shared" si="95"/>
        <v>0.35624023853471531</v>
      </c>
      <c r="AA410" s="15"/>
      <c r="AB410" s="12" t="s">
        <v>364</v>
      </c>
      <c r="AC410" s="14">
        <v>515</v>
      </c>
      <c r="AD410" s="15">
        <f t="shared" si="105"/>
        <v>6.6229423868312751E-2</v>
      </c>
      <c r="AE410" s="12" t="s">
        <v>363</v>
      </c>
      <c r="AF410" s="16">
        <v>430</v>
      </c>
      <c r="AG410" s="15">
        <f t="shared" si="106"/>
        <v>5.5298353909465019E-2</v>
      </c>
      <c r="AH410" s="12" t="s">
        <v>361</v>
      </c>
      <c r="AI410" s="13">
        <v>341</v>
      </c>
      <c r="AJ410" s="15">
        <f t="shared" si="101"/>
        <v>4.3852880658436212E-2</v>
      </c>
      <c r="AN410" s="13">
        <v>15967646</v>
      </c>
      <c r="AO410" s="13">
        <v>6458</v>
      </c>
      <c r="AP410" s="12" t="s">
        <v>399</v>
      </c>
      <c r="AQ410" s="13">
        <v>0</v>
      </c>
      <c r="AR410" s="20">
        <v>0</v>
      </c>
      <c r="AS410" s="20">
        <v>115.71</v>
      </c>
      <c r="AT410" s="20">
        <v>58.21</v>
      </c>
    </row>
    <row r="411" spans="3:46" x14ac:dyDescent="0.15">
      <c r="C411" s="12">
        <v>1</v>
      </c>
      <c r="D411" s="12">
        <v>710</v>
      </c>
      <c r="F411" s="50" t="s">
        <v>2388</v>
      </c>
      <c r="G411" s="17">
        <v>7</v>
      </c>
      <c r="H411" s="17">
        <v>503</v>
      </c>
      <c r="I411" s="17"/>
      <c r="J411" s="12">
        <v>7503</v>
      </c>
      <c r="K411" s="22"/>
      <c r="L411" s="22"/>
      <c r="M411" s="47"/>
      <c r="N411" s="12" t="s">
        <v>358</v>
      </c>
      <c r="O411" s="42" t="s">
        <v>401</v>
      </c>
      <c r="Q411" s="13">
        <v>6505</v>
      </c>
      <c r="R411" s="13">
        <v>5700</v>
      </c>
      <c r="S411" s="13">
        <v>3508</v>
      </c>
      <c r="T411" s="13">
        <v>2049</v>
      </c>
      <c r="U411" s="13">
        <v>2864</v>
      </c>
      <c r="V411" s="13">
        <v>2049</v>
      </c>
      <c r="W411" s="18">
        <f t="shared" si="102"/>
        <v>0.87624903920061492</v>
      </c>
      <c r="X411" s="18">
        <f t="shared" si="103"/>
        <v>0.81641961231470928</v>
      </c>
      <c r="Y411" s="15">
        <f t="shared" si="104"/>
        <v>0.41590649942987457</v>
      </c>
      <c r="Z411" s="15">
        <f t="shared" si="95"/>
        <v>0.28456703910614523</v>
      </c>
      <c r="AA411" s="15"/>
      <c r="AB411" s="12" t="s">
        <v>361</v>
      </c>
      <c r="AC411" s="14">
        <v>242</v>
      </c>
      <c r="AD411" s="15">
        <f t="shared" si="105"/>
        <v>6.8985176738882548E-2</v>
      </c>
      <c r="AE411" s="12" t="s">
        <v>362</v>
      </c>
      <c r="AF411" s="16">
        <v>233</v>
      </c>
      <c r="AG411" s="15">
        <f t="shared" si="106"/>
        <v>6.6419612314709234E-2</v>
      </c>
      <c r="AH411" s="12" t="s">
        <v>405</v>
      </c>
      <c r="AI411" s="13">
        <v>181</v>
      </c>
      <c r="AJ411" s="15">
        <f t="shared" si="101"/>
        <v>5.1596351197263399E-2</v>
      </c>
      <c r="AN411" s="13">
        <v>5755913</v>
      </c>
      <c r="AO411" s="13">
        <v>2384</v>
      </c>
      <c r="AP411" s="12" t="s">
        <v>401</v>
      </c>
      <c r="AQ411" s="13">
        <v>0</v>
      </c>
      <c r="AR411" s="20">
        <v>0</v>
      </c>
      <c r="AS411" s="20">
        <v>93.42</v>
      </c>
      <c r="AT411" s="20">
        <v>35.51</v>
      </c>
    </row>
    <row r="412" spans="3:46" x14ac:dyDescent="0.15">
      <c r="C412" s="12">
        <v>1</v>
      </c>
      <c r="D412" s="12">
        <v>710</v>
      </c>
      <c r="F412" s="50" t="s">
        <v>2388</v>
      </c>
      <c r="G412" s="17">
        <v>7</v>
      </c>
      <c r="H412" s="17">
        <v>505</v>
      </c>
      <c r="I412" s="17"/>
      <c r="J412" s="12">
        <v>7505</v>
      </c>
      <c r="K412" s="22"/>
      <c r="L412" s="22"/>
      <c r="M412" s="47"/>
      <c r="N412" s="12" t="s">
        <v>358</v>
      </c>
      <c r="O412" s="22" t="s">
        <v>403</v>
      </c>
      <c r="Q412" s="13">
        <v>5373</v>
      </c>
      <c r="R412" s="13">
        <v>4716</v>
      </c>
      <c r="S412" s="13">
        <v>2780</v>
      </c>
      <c r="T412" s="13">
        <v>1831</v>
      </c>
      <c r="U412" s="13">
        <v>2289</v>
      </c>
      <c r="V412" s="13">
        <v>1831</v>
      </c>
      <c r="W412" s="18">
        <f t="shared" si="102"/>
        <v>0.8777219430485762</v>
      </c>
      <c r="X412" s="18">
        <f t="shared" si="103"/>
        <v>0.82338129496402879</v>
      </c>
      <c r="Y412" s="15">
        <f t="shared" si="104"/>
        <v>0.34136690647482015</v>
      </c>
      <c r="Z412" s="15">
        <f t="shared" si="95"/>
        <v>0.20008737439930099</v>
      </c>
      <c r="AA412" s="15"/>
      <c r="AB412" s="22" t="s">
        <v>399</v>
      </c>
      <c r="AC412" s="14">
        <v>319</v>
      </c>
      <c r="AD412" s="15">
        <f t="shared" si="105"/>
        <v>0.11474820143884892</v>
      </c>
      <c r="AE412" s="12" t="s">
        <v>362</v>
      </c>
      <c r="AF412" s="16">
        <v>136</v>
      </c>
      <c r="AG412" s="15">
        <f t="shared" si="106"/>
        <v>4.8920863309352518E-2</v>
      </c>
      <c r="AH412" s="12" t="s">
        <v>364</v>
      </c>
      <c r="AI412" s="13">
        <v>78</v>
      </c>
      <c r="AJ412" s="15">
        <f t="shared" si="101"/>
        <v>2.8057553956834531E-2</v>
      </c>
      <c r="AN412" s="13">
        <v>5189988</v>
      </c>
      <c r="AO412" s="13">
        <v>2112</v>
      </c>
      <c r="AP412" s="12" t="s">
        <v>403</v>
      </c>
      <c r="AQ412" s="13">
        <v>0</v>
      </c>
      <c r="AR412" s="20">
        <v>0</v>
      </c>
      <c r="AS412" s="20">
        <v>163.29</v>
      </c>
      <c r="AT412" s="20">
        <v>30.03</v>
      </c>
    </row>
    <row r="413" spans="3:46" x14ac:dyDescent="0.15">
      <c r="C413" s="12">
        <v>0</v>
      </c>
      <c r="D413" s="12">
        <v>801</v>
      </c>
      <c r="F413" s="50" t="s">
        <v>2030</v>
      </c>
      <c r="G413" s="17">
        <v>8</v>
      </c>
      <c r="H413" s="17">
        <v>201</v>
      </c>
      <c r="I413" s="17"/>
      <c r="J413" s="12">
        <v>8201</v>
      </c>
      <c r="K413" s="22">
        <v>63</v>
      </c>
      <c r="L413" s="22">
        <v>0</v>
      </c>
      <c r="M413" s="47" t="s">
        <v>2468</v>
      </c>
      <c r="N413" s="12" t="s">
        <v>416</v>
      </c>
      <c r="O413" s="22" t="s">
        <v>417</v>
      </c>
      <c r="Q413" s="13">
        <v>270783</v>
      </c>
      <c r="R413" s="13">
        <v>301513</v>
      </c>
      <c r="S413" s="13">
        <v>127846</v>
      </c>
      <c r="T413" s="13">
        <v>89072</v>
      </c>
      <c r="U413" s="13">
        <v>147565</v>
      </c>
      <c r="V413" s="13">
        <v>89072</v>
      </c>
      <c r="W413" s="18">
        <f t="shared" si="102"/>
        <v>1.1134857062666415</v>
      </c>
      <c r="X413" s="18">
        <f t="shared" si="103"/>
        <v>1.1542402578101778</v>
      </c>
      <c r="Y413" s="15">
        <f t="shared" si="104"/>
        <v>0.30328676689141626</v>
      </c>
      <c r="Z413" s="15">
        <f t="shared" si="95"/>
        <v>0.39638803239250497</v>
      </c>
      <c r="AA413" s="15"/>
      <c r="AB413" s="12" t="s">
        <v>433</v>
      </c>
      <c r="AC413" s="14">
        <v>8352</v>
      </c>
      <c r="AD413" s="15">
        <f t="shared" si="105"/>
        <v>6.5328598470034263E-2</v>
      </c>
      <c r="AE413" s="12" t="s">
        <v>429</v>
      </c>
      <c r="AF413" s="16">
        <v>3660</v>
      </c>
      <c r="AG413" s="15">
        <f t="shared" si="106"/>
        <v>2.8628193295058117E-2</v>
      </c>
      <c r="AH413" s="12" t="s">
        <v>449</v>
      </c>
      <c r="AI413" s="13">
        <v>3395</v>
      </c>
      <c r="AJ413" s="15">
        <f t="shared" si="101"/>
        <v>2.6555386949924126E-2</v>
      </c>
      <c r="AN413" s="13">
        <v>400079431</v>
      </c>
      <c r="AO413" s="13">
        <v>119557</v>
      </c>
      <c r="AP413" s="12" t="s">
        <v>417</v>
      </c>
      <c r="AQ413" s="13">
        <v>172333</v>
      </c>
      <c r="AR413" s="20">
        <v>34.68</v>
      </c>
      <c r="AS413" s="20">
        <v>217.32</v>
      </c>
      <c r="AT413" s="20">
        <v>182.39</v>
      </c>
    </row>
    <row r="414" spans="3:46" x14ac:dyDescent="0.15">
      <c r="C414" s="12">
        <v>1</v>
      </c>
      <c r="D414" s="12">
        <v>801</v>
      </c>
      <c r="F414" s="49" t="s">
        <v>2030</v>
      </c>
      <c r="G414" s="17">
        <v>8</v>
      </c>
      <c r="H414" s="17">
        <v>216</v>
      </c>
      <c r="I414" s="17"/>
      <c r="J414" s="12">
        <v>8216</v>
      </c>
      <c r="K414" s="22">
        <v>63</v>
      </c>
      <c r="L414" s="22">
        <v>1</v>
      </c>
      <c r="M414" s="47" t="s">
        <v>2468</v>
      </c>
      <c r="N414" s="12" t="s">
        <v>416</v>
      </c>
      <c r="O414" s="22" t="s">
        <v>429</v>
      </c>
      <c r="Q414" s="13">
        <v>76739</v>
      </c>
      <c r="R414" s="13">
        <v>68747</v>
      </c>
      <c r="S414" s="13">
        <v>37563</v>
      </c>
      <c r="T414" s="13">
        <v>20314</v>
      </c>
      <c r="U414" s="13">
        <v>31474</v>
      </c>
      <c r="V414" s="13">
        <v>20314</v>
      </c>
      <c r="W414" s="18">
        <f t="shared" si="102"/>
        <v>0.8958547804897119</v>
      </c>
      <c r="X414" s="18">
        <f t="shared" si="103"/>
        <v>0.83789899635279397</v>
      </c>
      <c r="Y414" s="15">
        <f t="shared" si="104"/>
        <v>0.45920187418470304</v>
      </c>
      <c r="Z414" s="15">
        <f t="shared" si="95"/>
        <v>0.35457838215670079</v>
      </c>
      <c r="AA414" s="15"/>
      <c r="AB414" s="12" t="s">
        <v>417</v>
      </c>
      <c r="AC414" s="14">
        <v>6853</v>
      </c>
      <c r="AD414" s="15">
        <f t="shared" si="105"/>
        <v>0.18244016718579453</v>
      </c>
      <c r="AE414" s="12" t="s">
        <v>421</v>
      </c>
      <c r="AF414" s="16">
        <v>1462</v>
      </c>
      <c r="AG414" s="15">
        <f t="shared" si="106"/>
        <v>3.8921278918084286E-2</v>
      </c>
      <c r="AH414" s="12" t="s">
        <v>448</v>
      </c>
      <c r="AI414" s="13">
        <v>1380</v>
      </c>
      <c r="AJ414" s="15">
        <f t="shared" si="101"/>
        <v>3.6738279690120598E-2</v>
      </c>
      <c r="AN414" s="13">
        <v>90220502</v>
      </c>
      <c r="AO414" s="13">
        <v>32899</v>
      </c>
      <c r="AP414" s="12" t="s">
        <v>429</v>
      </c>
      <c r="AQ414" s="13">
        <v>6646</v>
      </c>
      <c r="AR414" s="20">
        <v>1.83</v>
      </c>
      <c r="AS414" s="20">
        <v>240.4</v>
      </c>
      <c r="AT414" s="20">
        <v>136.74</v>
      </c>
    </row>
    <row r="415" spans="3:46" x14ac:dyDescent="0.15">
      <c r="C415" s="12">
        <v>1</v>
      </c>
      <c r="D415" s="12">
        <v>801</v>
      </c>
      <c r="F415" s="49" t="s">
        <v>2030</v>
      </c>
      <c r="G415" s="17">
        <v>8</v>
      </c>
      <c r="H415" s="17">
        <v>225</v>
      </c>
      <c r="I415" s="17"/>
      <c r="J415" s="12">
        <v>8225</v>
      </c>
      <c r="K415" s="22">
        <v>63</v>
      </c>
      <c r="L415" s="22">
        <v>1</v>
      </c>
      <c r="M415" s="47" t="s">
        <v>2468</v>
      </c>
      <c r="N415" s="12" t="s">
        <v>416</v>
      </c>
      <c r="O415" s="22" t="s">
        <v>437</v>
      </c>
      <c r="Q415" s="13">
        <v>42587</v>
      </c>
      <c r="R415" s="13">
        <v>40224</v>
      </c>
      <c r="S415" s="13">
        <v>20344</v>
      </c>
      <c r="T415" s="13">
        <v>12540</v>
      </c>
      <c r="U415" s="13">
        <v>18970</v>
      </c>
      <c r="V415" s="13">
        <v>12540</v>
      </c>
      <c r="W415" s="18">
        <f t="shared" si="102"/>
        <v>0.9445135839575457</v>
      </c>
      <c r="X415" s="18">
        <f t="shared" si="103"/>
        <v>0.93246165945733384</v>
      </c>
      <c r="Y415" s="15">
        <f t="shared" si="104"/>
        <v>0.38360204482894217</v>
      </c>
      <c r="Z415" s="15">
        <f t="shared" si="95"/>
        <v>0.3389562467053242</v>
      </c>
      <c r="AA415" s="15"/>
      <c r="AB415" s="12" t="s">
        <v>417</v>
      </c>
      <c r="AC415" s="14">
        <v>2090</v>
      </c>
      <c r="AD415" s="15">
        <f t="shared" si="105"/>
        <v>0.10273299252850963</v>
      </c>
      <c r="AE415" s="12" t="s">
        <v>438</v>
      </c>
      <c r="AF415" s="16">
        <v>1060</v>
      </c>
      <c r="AG415" s="15">
        <f t="shared" si="106"/>
        <v>5.2103814392449863E-2</v>
      </c>
      <c r="AH415" s="12" t="s">
        <v>433</v>
      </c>
      <c r="AI415" s="13">
        <v>922</v>
      </c>
      <c r="AJ415" s="15">
        <f t="shared" si="101"/>
        <v>4.5320487613055446E-2</v>
      </c>
      <c r="AN415" s="13">
        <v>46694516</v>
      </c>
      <c r="AO415" s="13">
        <v>17636</v>
      </c>
      <c r="AP415" s="12" t="s">
        <v>437</v>
      </c>
      <c r="AQ415" s="13">
        <v>0</v>
      </c>
      <c r="AR415" s="20">
        <v>0</v>
      </c>
      <c r="AS415" s="20">
        <v>348.45</v>
      </c>
      <c r="AT415" s="20">
        <v>132.57</v>
      </c>
    </row>
    <row r="416" spans="3:46" x14ac:dyDescent="0.15">
      <c r="C416" s="12">
        <v>1</v>
      </c>
      <c r="D416" s="12">
        <v>801</v>
      </c>
      <c r="F416" s="49" t="s">
        <v>2030</v>
      </c>
      <c r="G416" s="17">
        <v>8</v>
      </c>
      <c r="H416" s="17">
        <v>226</v>
      </c>
      <c r="I416" s="17"/>
      <c r="J416" s="12">
        <v>8226</v>
      </c>
      <c r="K416" s="22">
        <v>63</v>
      </c>
      <c r="L416" s="22">
        <v>1</v>
      </c>
      <c r="M416" s="47" t="s">
        <v>2468</v>
      </c>
      <c r="N416" s="12" t="s">
        <v>416</v>
      </c>
      <c r="O416" s="22" t="s">
        <v>438</v>
      </c>
      <c r="Q416" s="13">
        <v>54276</v>
      </c>
      <c r="R416" s="13">
        <v>47072</v>
      </c>
      <c r="S416" s="13">
        <v>26120</v>
      </c>
      <c r="T416" s="13">
        <v>9581</v>
      </c>
      <c r="U416" s="13">
        <v>19887</v>
      </c>
      <c r="V416" s="13">
        <v>9581</v>
      </c>
      <c r="W416" s="18">
        <f t="shared" si="102"/>
        <v>0.86727098533421765</v>
      </c>
      <c r="X416" s="18">
        <f t="shared" si="103"/>
        <v>0.76137059724349154</v>
      </c>
      <c r="Y416" s="15">
        <f t="shared" si="104"/>
        <v>0.63319295558958655</v>
      </c>
      <c r="Z416" s="15">
        <f t="shared" si="95"/>
        <v>0.51822798813295112</v>
      </c>
      <c r="AA416" s="15"/>
      <c r="AB416" s="12" t="s">
        <v>417</v>
      </c>
      <c r="AC416" s="14">
        <v>5378</v>
      </c>
      <c r="AD416" s="15">
        <f t="shared" si="105"/>
        <v>0.205895865237366</v>
      </c>
      <c r="AE416" s="12" t="s">
        <v>433</v>
      </c>
      <c r="AF416" s="16">
        <v>3753</v>
      </c>
      <c r="AG416" s="15">
        <f t="shared" si="106"/>
        <v>0.14368300153139357</v>
      </c>
      <c r="AH416" s="12" t="s">
        <v>437</v>
      </c>
      <c r="AI416" s="13">
        <v>1224</v>
      </c>
      <c r="AJ416" s="15">
        <f t="shared" si="101"/>
        <v>4.6860643185298624E-2</v>
      </c>
      <c r="AN416" s="13">
        <v>68546479</v>
      </c>
      <c r="AO416" s="13">
        <v>23848</v>
      </c>
      <c r="AP416" s="12" t="s">
        <v>438</v>
      </c>
      <c r="AQ416" s="13">
        <v>5873</v>
      </c>
      <c r="AR416" s="20">
        <v>1.1599999999999999</v>
      </c>
      <c r="AS416" s="20">
        <v>97.82</v>
      </c>
      <c r="AT416" s="20">
        <v>82.34</v>
      </c>
    </row>
    <row r="417" spans="3:46" x14ac:dyDescent="0.15">
      <c r="C417" s="12">
        <v>1</v>
      </c>
      <c r="D417" s="12">
        <v>801</v>
      </c>
      <c r="F417" s="50" t="s">
        <v>2030</v>
      </c>
      <c r="G417" s="17">
        <v>8</v>
      </c>
      <c r="H417" s="17">
        <v>302</v>
      </c>
      <c r="I417" s="17"/>
      <c r="J417" s="12">
        <v>8302</v>
      </c>
      <c r="K417" s="22">
        <v>63</v>
      </c>
      <c r="L417" s="22">
        <v>1</v>
      </c>
      <c r="M417" s="47" t="s">
        <v>2468</v>
      </c>
      <c r="N417" s="12" t="s">
        <v>416</v>
      </c>
      <c r="O417" s="22" t="s">
        <v>449</v>
      </c>
      <c r="Q417" s="13">
        <v>32921</v>
      </c>
      <c r="R417" s="13">
        <v>30307</v>
      </c>
      <c r="S417" s="13">
        <v>16593</v>
      </c>
      <c r="T417" s="13">
        <v>7487</v>
      </c>
      <c r="U417" s="13">
        <v>14765</v>
      </c>
      <c r="V417" s="13">
        <v>7487</v>
      </c>
      <c r="W417" s="18">
        <f t="shared" si="102"/>
        <v>0.92059779472069503</v>
      </c>
      <c r="X417" s="18">
        <f t="shared" si="103"/>
        <v>0.88983306213463509</v>
      </c>
      <c r="Y417" s="15">
        <f t="shared" si="104"/>
        <v>0.54878563249563073</v>
      </c>
      <c r="Z417" s="15">
        <f t="shared" si="95"/>
        <v>0.49292245174398919</v>
      </c>
      <c r="AA417" s="15"/>
      <c r="AB417" s="12" t="s">
        <v>417</v>
      </c>
      <c r="AC417" s="14">
        <v>4598</v>
      </c>
      <c r="AD417" s="15">
        <f t="shared" si="105"/>
        <v>0.27710480323027781</v>
      </c>
      <c r="AE417" s="12" t="s">
        <v>448</v>
      </c>
      <c r="AF417" s="16">
        <v>989</v>
      </c>
      <c r="AG417" s="15">
        <f t="shared" si="106"/>
        <v>5.9603447236786594E-2</v>
      </c>
      <c r="AH417" s="12" t="s">
        <v>433</v>
      </c>
      <c r="AI417" s="13">
        <v>658</v>
      </c>
      <c r="AJ417" s="15">
        <f t="shared" si="101"/>
        <v>3.9655276321340326E-2</v>
      </c>
      <c r="AN417" s="13">
        <v>35857279</v>
      </c>
      <c r="AO417" s="13">
        <v>13299</v>
      </c>
      <c r="AP417" s="12" t="s">
        <v>449</v>
      </c>
      <c r="AQ417" s="13">
        <v>0</v>
      </c>
      <c r="AR417" s="20">
        <v>0</v>
      </c>
      <c r="AS417" s="20">
        <v>121.58</v>
      </c>
      <c r="AT417" s="20">
        <v>96.94</v>
      </c>
    </row>
    <row r="418" spans="3:46" x14ac:dyDescent="0.15">
      <c r="C418" s="12">
        <v>1</v>
      </c>
      <c r="D418" s="12">
        <v>801</v>
      </c>
      <c r="F418" s="50" t="s">
        <v>2030</v>
      </c>
      <c r="G418" s="17">
        <v>8</v>
      </c>
      <c r="H418" s="17">
        <v>309</v>
      </c>
      <c r="I418" s="17"/>
      <c r="J418" s="12">
        <v>8309</v>
      </c>
      <c r="K418" s="22">
        <v>63</v>
      </c>
      <c r="L418" s="22">
        <v>1</v>
      </c>
      <c r="M418" s="47" t="s">
        <v>2468</v>
      </c>
      <c r="N418" s="12" t="s">
        <v>416</v>
      </c>
      <c r="O418" s="22" t="s">
        <v>450</v>
      </c>
      <c r="Q418" s="13">
        <v>16886</v>
      </c>
      <c r="R418" s="13">
        <v>16978</v>
      </c>
      <c r="S418" s="13">
        <v>8435</v>
      </c>
      <c r="T418" s="13">
        <v>4540</v>
      </c>
      <c r="U418" s="13">
        <v>8980</v>
      </c>
      <c r="V418" s="13">
        <v>4540</v>
      </c>
      <c r="W418" s="18">
        <f t="shared" si="102"/>
        <v>1.0054483003671681</v>
      </c>
      <c r="X418" s="18">
        <f t="shared" si="103"/>
        <v>1.0646117368109069</v>
      </c>
      <c r="Y418" s="15">
        <f t="shared" si="104"/>
        <v>0.46176644931831656</v>
      </c>
      <c r="Z418" s="15">
        <f t="shared" si="95"/>
        <v>0.49443207126948774</v>
      </c>
      <c r="AA418" s="15"/>
      <c r="AB418" s="12" t="s">
        <v>417</v>
      </c>
      <c r="AC418" s="14">
        <v>1723</v>
      </c>
      <c r="AD418" s="15">
        <f t="shared" si="105"/>
        <v>0.20426793123888559</v>
      </c>
      <c r="AE418" s="12" t="s">
        <v>433</v>
      </c>
      <c r="AF418" s="16">
        <v>930</v>
      </c>
      <c r="AG418" s="15">
        <f t="shared" si="106"/>
        <v>0.11025489033787789</v>
      </c>
      <c r="AH418" s="12" t="s">
        <v>446</v>
      </c>
      <c r="AI418" s="13">
        <v>250</v>
      </c>
      <c r="AJ418" s="15">
        <f t="shared" si="101"/>
        <v>2.9638411381149969E-2</v>
      </c>
      <c r="AN418" s="13">
        <v>19453501</v>
      </c>
      <c r="AO418" s="13">
        <v>7296</v>
      </c>
      <c r="AP418" s="12" t="s">
        <v>450</v>
      </c>
      <c r="AQ418" s="13">
        <v>11779</v>
      </c>
      <c r="AR418" s="20">
        <v>3.55</v>
      </c>
      <c r="AS418" s="20">
        <v>23.74</v>
      </c>
      <c r="AT418" s="20">
        <v>18.27</v>
      </c>
    </row>
    <row r="419" spans="3:46" x14ac:dyDescent="0.15">
      <c r="C419" s="12">
        <v>1</v>
      </c>
      <c r="D419" s="12">
        <v>801</v>
      </c>
      <c r="F419" s="50" t="s">
        <v>2030</v>
      </c>
      <c r="G419" s="17">
        <v>8</v>
      </c>
      <c r="H419" s="17">
        <v>310</v>
      </c>
      <c r="I419" s="17"/>
      <c r="J419" s="12">
        <v>8310</v>
      </c>
      <c r="K419" s="22">
        <v>63</v>
      </c>
      <c r="L419" s="22">
        <v>1</v>
      </c>
      <c r="M419" s="47" t="s">
        <v>2468</v>
      </c>
      <c r="N419" s="12" t="s">
        <v>416</v>
      </c>
      <c r="O419" s="22" t="s">
        <v>451</v>
      </c>
      <c r="Q419" s="13">
        <v>19800</v>
      </c>
      <c r="R419" s="13">
        <v>15029</v>
      </c>
      <c r="S419" s="13">
        <v>10393</v>
      </c>
      <c r="T419" s="13">
        <v>4060</v>
      </c>
      <c r="U419" s="13">
        <v>6308</v>
      </c>
      <c r="V419" s="13">
        <v>4060</v>
      </c>
      <c r="W419" s="18">
        <f t="shared" si="102"/>
        <v>0.75904040404040407</v>
      </c>
      <c r="X419" s="18">
        <f t="shared" si="103"/>
        <v>0.60694698354661791</v>
      </c>
      <c r="Y419" s="15">
        <f t="shared" si="104"/>
        <v>0.60935244876359085</v>
      </c>
      <c r="Z419" s="15">
        <f t="shared" si="95"/>
        <v>0.35637285986049461</v>
      </c>
      <c r="AA419" s="15"/>
      <c r="AB419" s="12" t="s">
        <v>417</v>
      </c>
      <c r="AC419" s="14">
        <v>2908</v>
      </c>
      <c r="AD419" s="15">
        <f t="shared" si="105"/>
        <v>0.27980371403829501</v>
      </c>
      <c r="AE419" s="12" t="s">
        <v>437</v>
      </c>
      <c r="AF419" s="16">
        <v>717</v>
      </c>
      <c r="AG419" s="15">
        <f t="shared" si="106"/>
        <v>6.8988742422784563E-2</v>
      </c>
      <c r="AH419" s="12" t="s">
        <v>433</v>
      </c>
      <c r="AI419" s="13">
        <v>534</v>
      </c>
      <c r="AJ419" s="15">
        <f t="shared" si="101"/>
        <v>5.1380737034542483E-2</v>
      </c>
      <c r="AN419" s="13">
        <v>21711877</v>
      </c>
      <c r="AO419" s="13">
        <v>8400</v>
      </c>
      <c r="AP419" s="12" t="s">
        <v>451</v>
      </c>
      <c r="AQ419" s="13">
        <v>0</v>
      </c>
      <c r="AR419" s="20">
        <v>0</v>
      </c>
      <c r="AS419" s="20">
        <v>161.80000000000001</v>
      </c>
      <c r="AT419" s="20">
        <v>62.34</v>
      </c>
    </row>
    <row r="420" spans="3:46" x14ac:dyDescent="0.15">
      <c r="C420" s="12">
        <v>1</v>
      </c>
      <c r="D420" s="12">
        <v>801</v>
      </c>
      <c r="F420" s="50" t="s">
        <v>2030</v>
      </c>
      <c r="G420" s="17">
        <v>8</v>
      </c>
      <c r="H420" s="17">
        <v>364</v>
      </c>
      <c r="I420" s="17"/>
      <c r="J420" s="12">
        <v>8364</v>
      </c>
      <c r="K420" s="22">
        <v>63</v>
      </c>
      <c r="L420" s="22">
        <v>2</v>
      </c>
      <c r="M420" s="47" t="s">
        <v>2468</v>
      </c>
      <c r="N420" s="12" t="s">
        <v>416</v>
      </c>
      <c r="O420" s="22" t="s">
        <v>453</v>
      </c>
      <c r="Q420" s="13">
        <v>18053</v>
      </c>
      <c r="R420" s="13">
        <v>16986</v>
      </c>
      <c r="S420" s="13">
        <v>8855</v>
      </c>
      <c r="T420" s="13">
        <v>6524</v>
      </c>
      <c r="U420" s="13">
        <v>7981</v>
      </c>
      <c r="V420" s="13">
        <v>6524</v>
      </c>
      <c r="W420" s="18">
        <f t="shared" si="102"/>
        <v>0.94089624993075938</v>
      </c>
      <c r="X420" s="18">
        <f t="shared" si="103"/>
        <v>0.90129870129870127</v>
      </c>
      <c r="Y420" s="15">
        <f t="shared" si="104"/>
        <v>0.26324110671936757</v>
      </c>
      <c r="Z420" s="15">
        <f t="shared" si="95"/>
        <v>0.18255857661947125</v>
      </c>
      <c r="AA420" s="15"/>
      <c r="AB420" s="12" t="s">
        <v>437</v>
      </c>
      <c r="AC420" s="14">
        <v>871</v>
      </c>
      <c r="AD420" s="15">
        <f t="shared" si="105"/>
        <v>9.8362507058159229E-2</v>
      </c>
      <c r="AE420" s="12" t="s">
        <v>2342</v>
      </c>
      <c r="AF420" s="16">
        <v>267</v>
      </c>
      <c r="AG420" s="15">
        <f t="shared" si="106"/>
        <v>3.0152456239412762E-2</v>
      </c>
      <c r="AH420" s="12" t="s">
        <v>417</v>
      </c>
      <c r="AI420" s="13">
        <v>189</v>
      </c>
      <c r="AJ420" s="15">
        <f t="shared" si="101"/>
        <v>2.1343873517786563E-2</v>
      </c>
      <c r="AN420" s="13">
        <v>16475146</v>
      </c>
      <c r="AO420" s="13">
        <v>7030</v>
      </c>
      <c r="AP420" s="12" t="s">
        <v>453</v>
      </c>
      <c r="AQ420" s="13">
        <v>0</v>
      </c>
      <c r="AR420" s="20">
        <v>0</v>
      </c>
      <c r="AS420" s="20">
        <v>325.76</v>
      </c>
      <c r="AT420" s="20">
        <v>67.91</v>
      </c>
    </row>
    <row r="421" spans="3:46" x14ac:dyDescent="0.15">
      <c r="C421" s="12">
        <v>0</v>
      </c>
      <c r="D421" s="12">
        <v>802</v>
      </c>
      <c r="F421" s="50" t="s">
        <v>2031</v>
      </c>
      <c r="G421" s="17">
        <v>8</v>
      </c>
      <c r="H421" s="17">
        <v>202</v>
      </c>
      <c r="I421" s="17"/>
      <c r="J421" s="12">
        <v>8202</v>
      </c>
      <c r="K421" s="22">
        <v>64</v>
      </c>
      <c r="L421" s="22">
        <v>0</v>
      </c>
      <c r="M421" s="47" t="s">
        <v>2469</v>
      </c>
      <c r="N421" s="12" t="s">
        <v>416</v>
      </c>
      <c r="O421" s="22" t="s">
        <v>418</v>
      </c>
      <c r="Q421" s="13">
        <v>185054</v>
      </c>
      <c r="R421" s="13">
        <v>198752</v>
      </c>
      <c r="S421" s="13">
        <v>76765</v>
      </c>
      <c r="T421" s="13">
        <v>60063</v>
      </c>
      <c r="U421" s="13">
        <v>88864</v>
      </c>
      <c r="V421" s="13">
        <v>60063</v>
      </c>
      <c r="W421" s="18">
        <f t="shared" si="102"/>
        <v>1.0740216369275994</v>
      </c>
      <c r="X421" s="18">
        <f t="shared" si="103"/>
        <v>1.1576108903797304</v>
      </c>
      <c r="Y421" s="15">
        <f t="shared" si="104"/>
        <v>0.21757311274669447</v>
      </c>
      <c r="Z421" s="15">
        <f t="shared" si="95"/>
        <v>0.3241019985595967</v>
      </c>
      <c r="AA421" s="15"/>
      <c r="AB421" s="12" t="s">
        <v>433</v>
      </c>
      <c r="AC421" s="14">
        <v>3074</v>
      </c>
      <c r="AD421" s="15">
        <f t="shared" si="105"/>
        <v>4.0044291018042077E-2</v>
      </c>
      <c r="AE421" s="12" t="s">
        <v>417</v>
      </c>
      <c r="AF421" s="16">
        <v>2460</v>
      </c>
      <c r="AG421" s="15">
        <f t="shared" si="106"/>
        <v>3.2045854230443559E-2</v>
      </c>
      <c r="AH421" s="12" t="s">
        <v>427</v>
      </c>
      <c r="AI421" s="13">
        <v>1941</v>
      </c>
      <c r="AJ421" s="15">
        <f t="shared" si="101"/>
        <v>2.5284960594020713E-2</v>
      </c>
      <c r="AN421" s="13">
        <v>265019260</v>
      </c>
      <c r="AO421" s="13">
        <v>82300</v>
      </c>
      <c r="AP421" s="12" t="s">
        <v>418</v>
      </c>
      <c r="AQ421" s="13">
        <v>154590</v>
      </c>
      <c r="AR421" s="20">
        <v>40.71</v>
      </c>
      <c r="AS421" s="20">
        <v>225.74</v>
      </c>
      <c r="AT421" s="20">
        <v>101.41</v>
      </c>
    </row>
    <row r="422" spans="3:46" x14ac:dyDescent="0.15">
      <c r="C422" s="12">
        <v>1</v>
      </c>
      <c r="D422" s="12">
        <v>802</v>
      </c>
      <c r="F422" s="49" t="s">
        <v>2031</v>
      </c>
      <c r="G422" s="17">
        <v>8</v>
      </c>
      <c r="H422" s="17">
        <v>212</v>
      </c>
      <c r="I422" s="17"/>
      <c r="J422" s="12">
        <v>8212</v>
      </c>
      <c r="K422" s="22">
        <v>64</v>
      </c>
      <c r="L422" s="22">
        <v>1</v>
      </c>
      <c r="M422" s="47" t="s">
        <v>2469</v>
      </c>
      <c r="N422" s="12" t="s">
        <v>416</v>
      </c>
      <c r="O422" s="22" t="s">
        <v>426</v>
      </c>
      <c r="Q422" s="13">
        <v>52294</v>
      </c>
      <c r="R422" s="13">
        <v>43674</v>
      </c>
      <c r="S422" s="13">
        <v>24914</v>
      </c>
      <c r="T422" s="13">
        <v>11968</v>
      </c>
      <c r="U422" s="13">
        <v>16997</v>
      </c>
      <c r="V422" s="13">
        <v>11968</v>
      </c>
      <c r="W422" s="18">
        <f t="shared" si="102"/>
        <v>0.83516273377442918</v>
      </c>
      <c r="X422" s="18">
        <f t="shared" si="103"/>
        <v>0.6822268603997752</v>
      </c>
      <c r="Y422" s="15">
        <f t="shared" si="104"/>
        <v>0.51962751866420487</v>
      </c>
      <c r="Z422" s="15">
        <f t="shared" si="95"/>
        <v>0.29587574277813733</v>
      </c>
      <c r="AA422" s="15"/>
      <c r="AB422" s="12" t="s">
        <v>418</v>
      </c>
      <c r="AC422" s="14">
        <v>4122</v>
      </c>
      <c r="AD422" s="15">
        <f t="shared" si="105"/>
        <v>0.16544914505900296</v>
      </c>
      <c r="AE422" s="12" t="s">
        <v>417</v>
      </c>
      <c r="AF422" s="16">
        <v>2194</v>
      </c>
      <c r="AG422" s="15">
        <f t="shared" si="106"/>
        <v>8.8062936501565381E-2</v>
      </c>
      <c r="AH422" s="12" t="s">
        <v>433</v>
      </c>
      <c r="AI422" s="13">
        <v>1807</v>
      </c>
      <c r="AJ422" s="15">
        <f t="shared" si="101"/>
        <v>7.2529501485108769E-2</v>
      </c>
      <c r="AN422" s="13">
        <v>64391637</v>
      </c>
      <c r="AO422" s="13">
        <v>22639</v>
      </c>
      <c r="AP422" s="12" t="s">
        <v>426</v>
      </c>
      <c r="AQ422" s="13">
        <v>8039</v>
      </c>
      <c r="AR422" s="20">
        <v>2.46</v>
      </c>
      <c r="AS422" s="20">
        <v>371.99</v>
      </c>
      <c r="AT422" s="20">
        <v>123.57</v>
      </c>
    </row>
    <row r="423" spans="3:46" x14ac:dyDescent="0.15">
      <c r="C423" s="12">
        <v>1</v>
      </c>
      <c r="D423" s="12">
        <v>802</v>
      </c>
      <c r="F423" s="49" t="s">
        <v>2031</v>
      </c>
      <c r="G423" s="17">
        <v>8</v>
      </c>
      <c r="H423" s="17">
        <v>214</v>
      </c>
      <c r="I423" s="17"/>
      <c r="J423" s="12">
        <v>8214</v>
      </c>
      <c r="K423" s="22">
        <v>64</v>
      </c>
      <c r="L423" s="22">
        <v>1</v>
      </c>
      <c r="M423" s="47" t="s">
        <v>2469</v>
      </c>
      <c r="N423" s="12" t="s">
        <v>416</v>
      </c>
      <c r="O423" s="22" t="s">
        <v>427</v>
      </c>
      <c r="Q423" s="13">
        <v>29638</v>
      </c>
      <c r="R423" s="13">
        <v>27610</v>
      </c>
      <c r="S423" s="13">
        <v>13552</v>
      </c>
      <c r="T423" s="13">
        <v>6826</v>
      </c>
      <c r="U423" s="13">
        <v>11973</v>
      </c>
      <c r="V423" s="13">
        <v>6826</v>
      </c>
      <c r="W423" s="18">
        <f t="shared" si="102"/>
        <v>0.93157433025170389</v>
      </c>
      <c r="X423" s="18">
        <f t="shared" si="103"/>
        <v>0.88348583234946876</v>
      </c>
      <c r="Y423" s="15">
        <f t="shared" si="104"/>
        <v>0.49631050767414403</v>
      </c>
      <c r="Z423" s="15">
        <f t="shared" si="95"/>
        <v>0.42988390545393801</v>
      </c>
      <c r="AA423" s="15"/>
      <c r="AB423" s="12" t="s">
        <v>418</v>
      </c>
      <c r="AC423" s="14">
        <v>3624</v>
      </c>
      <c r="AD423" s="15">
        <f t="shared" si="105"/>
        <v>0.26741440377804016</v>
      </c>
      <c r="AE423" s="12" t="s">
        <v>428</v>
      </c>
      <c r="AF423" s="16">
        <v>1908</v>
      </c>
      <c r="AG423" s="15">
        <f t="shared" si="106"/>
        <v>0.14079102715466352</v>
      </c>
      <c r="AH423" s="12" t="s">
        <v>417</v>
      </c>
      <c r="AI423" s="13">
        <v>246</v>
      </c>
      <c r="AJ423" s="15">
        <f t="shared" si="101"/>
        <v>1.8152302243211335E-2</v>
      </c>
      <c r="AN423" s="13">
        <v>34753842</v>
      </c>
      <c r="AO423" s="13">
        <v>12726</v>
      </c>
      <c r="AP423" s="12" t="s">
        <v>427</v>
      </c>
      <c r="AQ423" s="13">
        <v>8010</v>
      </c>
      <c r="AR423" s="20">
        <v>2.74</v>
      </c>
      <c r="AS423" s="20">
        <v>193.58</v>
      </c>
      <c r="AT423" s="20">
        <v>37.39</v>
      </c>
    </row>
    <row r="424" spans="3:46" x14ac:dyDescent="0.15">
      <c r="C424" s="12">
        <v>1</v>
      </c>
      <c r="D424" s="12">
        <v>802</v>
      </c>
      <c r="F424" s="49" t="s">
        <v>2031</v>
      </c>
      <c r="G424" s="17">
        <v>8</v>
      </c>
      <c r="H424" s="17">
        <v>215</v>
      </c>
      <c r="I424" s="17"/>
      <c r="J424" s="12">
        <v>8215</v>
      </c>
      <c r="K424" s="22">
        <v>64</v>
      </c>
      <c r="L424" s="22">
        <v>1</v>
      </c>
      <c r="M424" s="47" t="s">
        <v>2469</v>
      </c>
      <c r="N424" s="12" t="s">
        <v>416</v>
      </c>
      <c r="O424" s="22" t="s">
        <v>428</v>
      </c>
      <c r="Q424" s="13">
        <v>44412</v>
      </c>
      <c r="R424" s="13">
        <v>40713</v>
      </c>
      <c r="S424" s="13">
        <v>21070</v>
      </c>
      <c r="T424" s="13">
        <v>13077</v>
      </c>
      <c r="U424" s="13">
        <v>18545</v>
      </c>
      <c r="V424" s="13">
        <v>13077</v>
      </c>
      <c r="W424" s="18">
        <f t="shared" si="102"/>
        <v>0.91671169954066467</v>
      </c>
      <c r="X424" s="18">
        <f t="shared" si="103"/>
        <v>0.88016136687233038</v>
      </c>
      <c r="Y424" s="15">
        <f t="shared" si="104"/>
        <v>0.37935453251067869</v>
      </c>
      <c r="Z424" s="15">
        <f t="shared" si="95"/>
        <v>0.29485036397950931</v>
      </c>
      <c r="AA424" s="15"/>
      <c r="AB424" s="12" t="s">
        <v>418</v>
      </c>
      <c r="AC424" s="14">
        <v>2813</v>
      </c>
      <c r="AD424" s="15">
        <f t="shared" si="105"/>
        <v>0.13350735643094447</v>
      </c>
      <c r="AE424" s="12" t="s">
        <v>427</v>
      </c>
      <c r="AF424" s="16">
        <v>2199</v>
      </c>
      <c r="AG424" s="15">
        <f t="shared" si="106"/>
        <v>0.10436639772187944</v>
      </c>
      <c r="AH424" s="12" t="s">
        <v>2336</v>
      </c>
      <c r="AI424" s="13">
        <v>1890</v>
      </c>
      <c r="AJ424" s="15">
        <f t="shared" si="101"/>
        <v>8.9700996677740868E-2</v>
      </c>
      <c r="AN424" s="13">
        <v>52572772</v>
      </c>
      <c r="AO424" s="13">
        <v>18907</v>
      </c>
      <c r="AP424" s="12" t="s">
        <v>428</v>
      </c>
      <c r="AQ424" s="13">
        <v>0</v>
      </c>
      <c r="AR424" s="20">
        <v>0</v>
      </c>
      <c r="AS424" s="20">
        <v>186.8</v>
      </c>
      <c r="AT424" s="20">
        <v>59.25</v>
      </c>
    </row>
    <row r="425" spans="3:46" x14ac:dyDescent="0.15">
      <c r="C425" s="12">
        <v>1</v>
      </c>
      <c r="D425" s="12">
        <v>802</v>
      </c>
      <c r="F425" s="49" t="s">
        <v>2031</v>
      </c>
      <c r="G425" s="17">
        <v>8</v>
      </c>
      <c r="H425" s="17">
        <v>221</v>
      </c>
      <c r="I425" s="17"/>
      <c r="J425" s="12">
        <v>8221</v>
      </c>
      <c r="K425" s="22">
        <v>63</v>
      </c>
      <c r="L425" s="22">
        <v>1</v>
      </c>
      <c r="M425" s="47" t="s">
        <v>2468</v>
      </c>
      <c r="N425" s="12" t="s">
        <v>416</v>
      </c>
      <c r="O425" s="22" t="s">
        <v>433</v>
      </c>
      <c r="Q425" s="13">
        <v>155689</v>
      </c>
      <c r="R425" s="13">
        <v>150287</v>
      </c>
      <c r="S425" s="13">
        <v>74838</v>
      </c>
      <c r="T425" s="13">
        <v>44308</v>
      </c>
      <c r="U425" s="13">
        <v>72466</v>
      </c>
      <c r="V425" s="13">
        <v>44308</v>
      </c>
      <c r="W425" s="18">
        <f t="shared" si="102"/>
        <v>0.96530262253595311</v>
      </c>
      <c r="X425" s="18">
        <f t="shared" si="103"/>
        <v>0.96830487185654346</v>
      </c>
      <c r="Y425" s="15">
        <f t="shared" si="104"/>
        <v>0.40794783398808093</v>
      </c>
      <c r="Z425" s="15">
        <f t="shared" si="95"/>
        <v>0.38856843209229158</v>
      </c>
      <c r="AA425" s="15"/>
      <c r="AB425" s="12" t="s">
        <v>417</v>
      </c>
      <c r="AC425" s="14">
        <v>11686</v>
      </c>
      <c r="AD425" s="15">
        <f t="shared" si="105"/>
        <v>0.15615061866965979</v>
      </c>
      <c r="AE425" s="12" t="s">
        <v>418</v>
      </c>
      <c r="AF425" s="16">
        <v>4903</v>
      </c>
      <c r="AG425" s="15">
        <f t="shared" si="106"/>
        <v>6.5514845399396032E-2</v>
      </c>
      <c r="AH425" s="12" t="s">
        <v>452</v>
      </c>
      <c r="AI425" s="13">
        <v>3599</v>
      </c>
      <c r="AJ425" s="15">
        <f t="shared" si="101"/>
        <v>4.8090542237900533E-2</v>
      </c>
      <c r="AN425" s="13">
        <v>232798531</v>
      </c>
      <c r="AO425" s="13">
        <v>71022</v>
      </c>
      <c r="AP425" s="12" t="s">
        <v>433</v>
      </c>
      <c r="AQ425" s="13">
        <v>94645</v>
      </c>
      <c r="AR425" s="20">
        <v>23.86</v>
      </c>
      <c r="AS425" s="20">
        <v>99.93</v>
      </c>
      <c r="AT425" s="20">
        <v>93.73</v>
      </c>
    </row>
    <row r="426" spans="3:46" x14ac:dyDescent="0.15">
      <c r="C426" s="12">
        <v>1</v>
      </c>
      <c r="D426" s="12">
        <v>802</v>
      </c>
      <c r="F426" s="50" t="s">
        <v>2031</v>
      </c>
      <c r="G426" s="17">
        <v>8</v>
      </c>
      <c r="H426" s="17">
        <v>341</v>
      </c>
      <c r="I426" s="17"/>
      <c r="J426" s="12">
        <v>8341</v>
      </c>
      <c r="K426" s="22">
        <v>64</v>
      </c>
      <c r="L426" s="22">
        <v>1</v>
      </c>
      <c r="M426" s="47" t="s">
        <v>2469</v>
      </c>
      <c r="N426" s="12" t="s">
        <v>416</v>
      </c>
      <c r="O426" s="22" t="s">
        <v>452</v>
      </c>
      <c r="Q426" s="13">
        <v>37713</v>
      </c>
      <c r="R426" s="13">
        <v>37344</v>
      </c>
      <c r="S426" s="13">
        <v>17440</v>
      </c>
      <c r="T426" s="13">
        <v>7792</v>
      </c>
      <c r="U426" s="13">
        <v>18311</v>
      </c>
      <c r="V426" s="13">
        <v>7792</v>
      </c>
      <c r="W426" s="18">
        <f t="shared" si="102"/>
        <v>0.99021557553098405</v>
      </c>
      <c r="X426" s="18">
        <f t="shared" si="103"/>
        <v>1.0499426605504587</v>
      </c>
      <c r="Y426" s="15">
        <f t="shared" si="104"/>
        <v>0.55321100917431187</v>
      </c>
      <c r="Z426" s="15">
        <f t="shared" si="95"/>
        <v>0.57446343727813887</v>
      </c>
      <c r="AA426" s="15"/>
      <c r="AB426" s="12" t="s">
        <v>418</v>
      </c>
      <c r="AC426" s="14">
        <v>2942</v>
      </c>
      <c r="AD426" s="15">
        <f t="shared" si="105"/>
        <v>0.16869266055045873</v>
      </c>
      <c r="AE426" s="12" t="s">
        <v>433</v>
      </c>
      <c r="AF426" s="16">
        <v>2608</v>
      </c>
      <c r="AG426" s="15">
        <f t="shared" si="106"/>
        <v>0.14954128440366973</v>
      </c>
      <c r="AH426" s="12" t="s">
        <v>417</v>
      </c>
      <c r="AI426" s="13">
        <v>1595</v>
      </c>
      <c r="AJ426" s="15">
        <f t="shared" si="101"/>
        <v>9.1456422018348624E-2</v>
      </c>
      <c r="AN426" s="13">
        <v>57551167</v>
      </c>
      <c r="AO426" s="13">
        <v>17011</v>
      </c>
      <c r="AP426" s="12" t="s">
        <v>452</v>
      </c>
      <c r="AQ426" s="13">
        <v>16224</v>
      </c>
      <c r="AR426" s="20">
        <v>3.52</v>
      </c>
      <c r="AS426" s="20">
        <v>37.979999999999997</v>
      </c>
      <c r="AT426" s="20">
        <v>32.99</v>
      </c>
    </row>
    <row r="427" spans="3:46" x14ac:dyDescent="0.15">
      <c r="C427" s="12">
        <v>0</v>
      </c>
      <c r="D427" s="12">
        <v>803</v>
      </c>
      <c r="F427" s="50" t="s">
        <v>2399</v>
      </c>
      <c r="G427" s="17">
        <v>8</v>
      </c>
      <c r="H427" s="17">
        <v>220</v>
      </c>
      <c r="I427" s="17"/>
      <c r="J427" s="12">
        <v>8220</v>
      </c>
      <c r="K427" s="22">
        <v>66</v>
      </c>
      <c r="L427" s="22">
        <v>0</v>
      </c>
      <c r="M427" s="47" t="s">
        <v>2470</v>
      </c>
      <c r="N427" s="12" t="s">
        <v>416</v>
      </c>
      <c r="O427" s="22" t="s">
        <v>432</v>
      </c>
      <c r="Q427" s="13">
        <v>226963</v>
      </c>
      <c r="R427" s="13">
        <v>244164</v>
      </c>
      <c r="S427" s="13">
        <v>104770</v>
      </c>
      <c r="T427" s="13">
        <v>66593</v>
      </c>
      <c r="U427" s="13">
        <v>122652</v>
      </c>
      <c r="V427" s="13">
        <v>66593</v>
      </c>
      <c r="W427" s="18">
        <f t="shared" si="102"/>
        <v>1.0757876834550124</v>
      </c>
      <c r="X427" s="18">
        <f t="shared" si="103"/>
        <v>1.1706786293786389</v>
      </c>
      <c r="Y427" s="15">
        <f t="shared" si="104"/>
        <v>0.36438866087620503</v>
      </c>
      <c r="Z427" s="15">
        <f t="shared" si="95"/>
        <v>0.45705736555457716</v>
      </c>
      <c r="AA427" s="15"/>
      <c r="AB427" s="12" t="s">
        <v>1839</v>
      </c>
      <c r="AC427" s="14">
        <v>6788</v>
      </c>
      <c r="AD427" s="15">
        <f t="shared" si="105"/>
        <v>6.4789538990168941E-2</v>
      </c>
      <c r="AE427" s="12" t="s">
        <v>419</v>
      </c>
      <c r="AF427" s="16">
        <v>6768</v>
      </c>
      <c r="AG427" s="15">
        <f t="shared" si="106"/>
        <v>6.4598644650186124E-2</v>
      </c>
      <c r="AH427" s="12" t="s">
        <v>431</v>
      </c>
      <c r="AI427" s="13">
        <v>2267</v>
      </c>
      <c r="AJ427" s="15">
        <f t="shared" si="101"/>
        <v>2.163787343705259E-2</v>
      </c>
      <c r="AN427" s="13">
        <v>385270980</v>
      </c>
      <c r="AO427" s="13">
        <v>98051</v>
      </c>
      <c r="AP427" s="12" t="s">
        <v>432</v>
      </c>
      <c r="AQ427" s="13">
        <v>74124</v>
      </c>
      <c r="AR427" s="20">
        <v>16.649999999999999</v>
      </c>
      <c r="AS427" s="20">
        <v>283.72000000000003</v>
      </c>
      <c r="AT427" s="20">
        <v>241.55</v>
      </c>
    </row>
    <row r="428" spans="3:46" x14ac:dyDescent="0.15">
      <c r="C428" s="12">
        <v>1</v>
      </c>
      <c r="D428" s="12">
        <v>803</v>
      </c>
      <c r="F428" s="50" t="s">
        <v>2399</v>
      </c>
      <c r="G428" s="17">
        <v>8</v>
      </c>
      <c r="H428" s="17">
        <v>203</v>
      </c>
      <c r="I428" s="17"/>
      <c r="J428" s="12">
        <v>8203</v>
      </c>
      <c r="K428" s="22">
        <v>66</v>
      </c>
      <c r="L428" s="22">
        <v>0</v>
      </c>
      <c r="M428" s="47" t="s">
        <v>2470</v>
      </c>
      <c r="N428" s="12" t="s">
        <v>416</v>
      </c>
      <c r="O428" s="22" t="s">
        <v>419</v>
      </c>
      <c r="Q428" s="13">
        <v>140804</v>
      </c>
      <c r="R428" s="13">
        <v>154735</v>
      </c>
      <c r="S428" s="13">
        <v>67939</v>
      </c>
      <c r="T428" s="13">
        <v>38187</v>
      </c>
      <c r="U428" s="13">
        <v>77157</v>
      </c>
      <c r="V428" s="13">
        <v>38187</v>
      </c>
      <c r="W428" s="18">
        <f t="shared" si="102"/>
        <v>1.0989389505979943</v>
      </c>
      <c r="X428" s="18">
        <f t="shared" si="103"/>
        <v>1.135680536952266</v>
      </c>
      <c r="Y428" s="15">
        <f t="shared" si="104"/>
        <v>0.43792225378648492</v>
      </c>
      <c r="Z428" s="15">
        <f t="shared" si="95"/>
        <v>0.50507406975387847</v>
      </c>
      <c r="AA428" s="15"/>
      <c r="AB428" s="12" t="s">
        <v>432</v>
      </c>
      <c r="AC428" s="14">
        <v>9533</v>
      </c>
      <c r="AD428" s="15">
        <f t="shared" si="105"/>
        <v>0.14031704911759077</v>
      </c>
      <c r="AE428" s="12" t="s">
        <v>1839</v>
      </c>
      <c r="AF428" s="16">
        <v>3368</v>
      </c>
      <c r="AG428" s="15">
        <f t="shared" si="106"/>
        <v>4.9573882453377294E-2</v>
      </c>
      <c r="AH428" s="12" t="s">
        <v>455</v>
      </c>
      <c r="AI428" s="13">
        <v>2671</v>
      </c>
      <c r="AJ428" s="15">
        <f t="shared" si="101"/>
        <v>3.9314679344706283E-2</v>
      </c>
      <c r="AN428" s="13">
        <v>205233269</v>
      </c>
      <c r="AO428" s="13">
        <v>64573</v>
      </c>
      <c r="AP428" s="12" t="s">
        <v>419</v>
      </c>
      <c r="AQ428" s="13">
        <v>86641</v>
      </c>
      <c r="AR428" s="20">
        <v>22.12</v>
      </c>
      <c r="AS428" s="20">
        <v>122.89</v>
      </c>
      <c r="AT428" s="20">
        <v>99.35</v>
      </c>
    </row>
    <row r="429" spans="3:46" x14ac:dyDescent="0.15">
      <c r="C429" s="12">
        <v>1</v>
      </c>
      <c r="D429" s="12">
        <v>803</v>
      </c>
      <c r="F429" s="50" t="s">
        <v>2399</v>
      </c>
      <c r="G429" s="17">
        <v>8</v>
      </c>
      <c r="H429" s="17">
        <v>219</v>
      </c>
      <c r="I429" s="17"/>
      <c r="J429" s="12">
        <v>8219</v>
      </c>
      <c r="K429" s="22"/>
      <c r="L429" s="22"/>
      <c r="M429" s="47"/>
      <c r="N429" s="12" t="s">
        <v>416</v>
      </c>
      <c r="O429" s="22" t="s">
        <v>431</v>
      </c>
      <c r="Q429" s="13">
        <v>84317</v>
      </c>
      <c r="R429" s="13">
        <v>71587</v>
      </c>
      <c r="S429" s="13">
        <v>39112</v>
      </c>
      <c r="T429" s="13">
        <v>13129</v>
      </c>
      <c r="U429" s="13">
        <v>26760</v>
      </c>
      <c r="V429" s="13">
        <v>13129</v>
      </c>
      <c r="W429" s="18">
        <f t="shared" si="102"/>
        <v>0.84902214262841424</v>
      </c>
      <c r="X429" s="18">
        <f t="shared" si="103"/>
        <v>0.68418899570464309</v>
      </c>
      <c r="Y429" s="15">
        <f t="shared" si="104"/>
        <v>0.66432296993250151</v>
      </c>
      <c r="Z429" s="26">
        <f t="shared" si="95"/>
        <v>0.5093796711509716</v>
      </c>
      <c r="AA429" s="26"/>
      <c r="AB429" s="22" t="s">
        <v>432</v>
      </c>
      <c r="AC429" s="32">
        <v>6018</v>
      </c>
      <c r="AD429" s="26">
        <f t="shared" si="105"/>
        <v>0.15386582123133566</v>
      </c>
      <c r="AE429" s="22" t="s">
        <v>1839</v>
      </c>
      <c r="AF429" s="24">
        <v>4962</v>
      </c>
      <c r="AG429" s="26">
        <f t="shared" si="106"/>
        <v>0.12686643485375332</v>
      </c>
      <c r="AH429" s="22" t="s">
        <v>419</v>
      </c>
      <c r="AI429" s="23">
        <v>2649</v>
      </c>
      <c r="AJ429" s="26">
        <f t="shared" si="101"/>
        <v>6.7728574350582937E-2</v>
      </c>
      <c r="AN429" s="13">
        <v>128418500</v>
      </c>
      <c r="AO429" s="13">
        <v>38228</v>
      </c>
      <c r="AP429" s="12" t="s">
        <v>431</v>
      </c>
      <c r="AQ429" s="13">
        <v>66642</v>
      </c>
      <c r="AR429" s="20">
        <v>9.9</v>
      </c>
      <c r="AS429" s="20">
        <v>58.92</v>
      </c>
      <c r="AT429" s="20">
        <v>47.82</v>
      </c>
    </row>
    <row r="430" spans="3:46" x14ac:dyDescent="0.15">
      <c r="C430" s="12">
        <v>1</v>
      </c>
      <c r="D430" s="12">
        <v>803</v>
      </c>
      <c r="F430" s="50" t="s">
        <v>2399</v>
      </c>
      <c r="G430" s="17">
        <v>8</v>
      </c>
      <c r="H430" s="17">
        <v>230</v>
      </c>
      <c r="I430" s="17"/>
      <c r="J430" s="12">
        <v>8230</v>
      </c>
      <c r="K430" s="22">
        <v>66</v>
      </c>
      <c r="L430" s="22">
        <v>1</v>
      </c>
      <c r="M430" s="47" t="s">
        <v>2470</v>
      </c>
      <c r="N430" s="12" t="s">
        <v>416</v>
      </c>
      <c r="O430" s="22" t="s">
        <v>442</v>
      </c>
      <c r="Q430" s="13">
        <v>42147</v>
      </c>
      <c r="R430" s="13">
        <v>36029</v>
      </c>
      <c r="S430" s="13">
        <v>21264</v>
      </c>
      <c r="T430" s="13">
        <v>9168</v>
      </c>
      <c r="U430" s="13">
        <v>16684</v>
      </c>
      <c r="V430" s="13">
        <v>9168</v>
      </c>
      <c r="W430" s="18">
        <f t="shared" si="102"/>
        <v>0.85484138847367552</v>
      </c>
      <c r="X430" s="18">
        <f t="shared" si="103"/>
        <v>0.78461249059443194</v>
      </c>
      <c r="Y430" s="15">
        <f t="shared" si="104"/>
        <v>0.56884875846501126</v>
      </c>
      <c r="Z430" s="15">
        <f t="shared" si="95"/>
        <v>0.45049148885159435</v>
      </c>
      <c r="AA430" s="15"/>
      <c r="AB430" s="12" t="s">
        <v>419</v>
      </c>
      <c r="AC430" s="14">
        <v>6337</v>
      </c>
      <c r="AD430" s="15">
        <f t="shared" si="105"/>
        <v>0.29801542513167795</v>
      </c>
      <c r="AE430" s="12" t="s">
        <v>432</v>
      </c>
      <c r="AF430" s="16">
        <v>1391</v>
      </c>
      <c r="AG430" s="15">
        <f t="shared" si="106"/>
        <v>6.5415726109857034E-2</v>
      </c>
      <c r="AH430" s="12" t="s">
        <v>421</v>
      </c>
      <c r="AI430" s="13">
        <v>1087</v>
      </c>
      <c r="AJ430" s="15">
        <f t="shared" si="101"/>
        <v>5.1119262603461252E-2</v>
      </c>
      <c r="AN430" s="13">
        <v>54723140</v>
      </c>
      <c r="AO430" s="13">
        <v>18764</v>
      </c>
      <c r="AP430" s="12" t="s">
        <v>442</v>
      </c>
      <c r="AQ430" s="13">
        <v>15176</v>
      </c>
      <c r="AR430" s="20">
        <v>2.86</v>
      </c>
      <c r="AS430" s="20">
        <v>156.6</v>
      </c>
      <c r="AT430" s="20">
        <v>98.22</v>
      </c>
    </row>
    <row r="431" spans="3:46" x14ac:dyDescent="0.15">
      <c r="C431" s="12">
        <v>1</v>
      </c>
      <c r="D431" s="12">
        <v>803</v>
      </c>
      <c r="F431" s="50" t="s">
        <v>2399</v>
      </c>
      <c r="G431" s="17">
        <v>8</v>
      </c>
      <c r="H431" s="17">
        <v>442</v>
      </c>
      <c r="I431" s="17"/>
      <c r="J431" s="12">
        <v>8442</v>
      </c>
      <c r="K431" s="22">
        <v>66</v>
      </c>
      <c r="L431" s="22">
        <v>1</v>
      </c>
      <c r="M431" s="47" t="s">
        <v>2470</v>
      </c>
      <c r="N431" s="12" t="s">
        <v>416</v>
      </c>
      <c r="O431" s="22" t="s">
        <v>454</v>
      </c>
      <c r="Q431" s="13">
        <v>15842</v>
      </c>
      <c r="R431" s="13">
        <v>14840</v>
      </c>
      <c r="S431" s="13">
        <v>7821</v>
      </c>
      <c r="T431" s="13">
        <v>3653</v>
      </c>
      <c r="U431" s="13">
        <v>7198</v>
      </c>
      <c r="V431" s="13">
        <v>3653</v>
      </c>
      <c r="W431" s="18">
        <f t="shared" si="102"/>
        <v>0.93675041030172956</v>
      </c>
      <c r="X431" s="18">
        <f t="shared" si="103"/>
        <v>0.9203426671781102</v>
      </c>
      <c r="Y431" s="15">
        <f t="shared" si="104"/>
        <v>0.53292417849379869</v>
      </c>
      <c r="Z431" s="15">
        <f t="shared" si="95"/>
        <v>0.49249791608780219</v>
      </c>
      <c r="AA431" s="15"/>
      <c r="AB431" s="12" t="s">
        <v>455</v>
      </c>
      <c r="AC431" s="14">
        <v>885</v>
      </c>
      <c r="AD431" s="15">
        <f t="shared" si="105"/>
        <v>0.11315688530878404</v>
      </c>
      <c r="AE431" s="12" t="s">
        <v>441</v>
      </c>
      <c r="AF431" s="16">
        <v>722</v>
      </c>
      <c r="AG431" s="15">
        <f t="shared" si="106"/>
        <v>9.2315560669991054E-2</v>
      </c>
      <c r="AH431" s="12" t="s">
        <v>419</v>
      </c>
      <c r="AI431" s="13">
        <v>691</v>
      </c>
      <c r="AJ431" s="15">
        <f t="shared" si="101"/>
        <v>8.8351873161999744E-2</v>
      </c>
      <c r="AN431" s="13">
        <v>22682121</v>
      </c>
      <c r="AO431" s="13">
        <v>7280</v>
      </c>
      <c r="AP431" s="12" t="s">
        <v>454</v>
      </c>
      <c r="AQ431" s="13">
        <v>0</v>
      </c>
      <c r="AR431" s="20">
        <v>0</v>
      </c>
      <c r="AS431" s="20">
        <v>66.61</v>
      </c>
      <c r="AT431" s="20">
        <v>29.22</v>
      </c>
    </row>
    <row r="432" spans="3:46" x14ac:dyDescent="0.15">
      <c r="C432" s="12">
        <v>1</v>
      </c>
      <c r="D432" s="12">
        <v>803</v>
      </c>
      <c r="F432" s="50" t="s">
        <v>2399</v>
      </c>
      <c r="G432" s="17">
        <v>8</v>
      </c>
      <c r="H432" s="17">
        <v>443</v>
      </c>
      <c r="I432" s="17"/>
      <c r="J432" s="12">
        <v>8443</v>
      </c>
      <c r="K432" s="22">
        <v>66</v>
      </c>
      <c r="L432" s="22">
        <v>1</v>
      </c>
      <c r="M432" s="47" t="s">
        <v>2470</v>
      </c>
      <c r="N432" s="12" t="s">
        <v>416</v>
      </c>
      <c r="O432" s="22" t="s">
        <v>455</v>
      </c>
      <c r="Q432" s="13">
        <v>47535</v>
      </c>
      <c r="R432" s="13">
        <v>44327</v>
      </c>
      <c r="S432" s="13">
        <v>23297</v>
      </c>
      <c r="T432" s="13">
        <v>9792</v>
      </c>
      <c r="U432" s="13">
        <v>20722</v>
      </c>
      <c r="V432" s="13">
        <v>9792</v>
      </c>
      <c r="W432" s="18">
        <f t="shared" si="102"/>
        <v>0.9325128852424529</v>
      </c>
      <c r="X432" s="18">
        <f t="shared" si="103"/>
        <v>0.8894707473065202</v>
      </c>
      <c r="Y432" s="15">
        <f t="shared" si="104"/>
        <v>0.57968837189337685</v>
      </c>
      <c r="Z432" s="15">
        <f t="shared" si="95"/>
        <v>0.52745873950390887</v>
      </c>
      <c r="AA432" s="15"/>
      <c r="AB432" s="12" t="s">
        <v>419</v>
      </c>
      <c r="AC432" s="14">
        <v>3656</v>
      </c>
      <c r="AD432" s="15">
        <f t="shared" si="105"/>
        <v>0.15693007683392712</v>
      </c>
      <c r="AE432" s="12" t="s">
        <v>432</v>
      </c>
      <c r="AF432" s="16">
        <v>2553</v>
      </c>
      <c r="AG432" s="15">
        <f t="shared" si="106"/>
        <v>0.10958492509765205</v>
      </c>
      <c r="AH432" s="12" t="s">
        <v>431</v>
      </c>
      <c r="AI432" s="13">
        <v>1300</v>
      </c>
      <c r="AJ432" s="15">
        <f t="shared" si="101"/>
        <v>5.5801176117096625E-2</v>
      </c>
      <c r="AN432" s="13">
        <v>63887846</v>
      </c>
      <c r="AO432" s="13">
        <v>21097</v>
      </c>
      <c r="AP432" s="12" t="s">
        <v>455</v>
      </c>
      <c r="AQ432" s="13">
        <v>26737</v>
      </c>
      <c r="AR432" s="20">
        <v>6.16</v>
      </c>
      <c r="AS432" s="20">
        <v>71.400000000000006</v>
      </c>
      <c r="AT432" s="20">
        <v>53.78</v>
      </c>
    </row>
    <row r="433" spans="3:46" x14ac:dyDescent="0.15">
      <c r="C433" s="12">
        <v>0</v>
      </c>
      <c r="D433" s="12">
        <v>804</v>
      </c>
      <c r="F433" s="50" t="s">
        <v>2032</v>
      </c>
      <c r="G433" s="17">
        <v>8</v>
      </c>
      <c r="H433" s="17">
        <v>204</v>
      </c>
      <c r="I433" s="17"/>
      <c r="J433" s="12">
        <v>8204</v>
      </c>
      <c r="K433" s="22">
        <v>65</v>
      </c>
      <c r="L433" s="22">
        <v>0</v>
      </c>
      <c r="M433" s="47" t="s">
        <v>2471</v>
      </c>
      <c r="N433" s="12" t="s">
        <v>416</v>
      </c>
      <c r="O433" s="22" t="s">
        <v>420</v>
      </c>
      <c r="Q433" s="13">
        <v>140946</v>
      </c>
      <c r="R433" s="13">
        <v>131709</v>
      </c>
      <c r="S433" s="13">
        <v>69938</v>
      </c>
      <c r="T433" s="13">
        <v>43051</v>
      </c>
      <c r="U433" s="13">
        <v>62883</v>
      </c>
      <c r="V433" s="13">
        <v>43051</v>
      </c>
      <c r="W433" s="18">
        <f t="shared" si="102"/>
        <v>0.93446426290919926</v>
      </c>
      <c r="X433" s="18">
        <f t="shared" si="103"/>
        <v>0.89912493923189107</v>
      </c>
      <c r="Y433" s="15">
        <f t="shared" si="104"/>
        <v>0.38444050444679573</v>
      </c>
      <c r="Z433" s="15">
        <f t="shared" si="95"/>
        <v>0.31537935531065631</v>
      </c>
      <c r="AA433" s="15"/>
      <c r="AB433" s="12" t="s">
        <v>1839</v>
      </c>
      <c r="AC433" s="14">
        <v>3981</v>
      </c>
      <c r="AD433" s="15">
        <f t="shared" si="105"/>
        <v>5.6921845062769885E-2</v>
      </c>
      <c r="AE433" s="12" t="s">
        <v>459</v>
      </c>
      <c r="AF433" s="16">
        <v>2086</v>
      </c>
      <c r="AG433" s="15">
        <f t="shared" si="106"/>
        <v>2.9826417684234607E-2</v>
      </c>
      <c r="AH433" s="12" t="s">
        <v>2326</v>
      </c>
      <c r="AI433" s="13">
        <v>1909</v>
      </c>
      <c r="AJ433" s="15">
        <f t="shared" si="101"/>
        <v>2.7295604678429466E-2</v>
      </c>
      <c r="AN433" s="13">
        <v>185120483</v>
      </c>
      <c r="AO433" s="13">
        <v>64542</v>
      </c>
      <c r="AP433" s="12" t="s">
        <v>420</v>
      </c>
      <c r="AQ433" s="13">
        <v>50088</v>
      </c>
      <c r="AR433" s="20">
        <v>9.59</v>
      </c>
      <c r="AS433" s="20">
        <v>123.58</v>
      </c>
      <c r="AT433" s="20">
        <v>114.71</v>
      </c>
    </row>
    <row r="434" spans="3:46" x14ac:dyDescent="0.15">
      <c r="C434" s="12">
        <v>1</v>
      </c>
      <c r="D434" s="12">
        <v>804</v>
      </c>
      <c r="F434" s="50" t="s">
        <v>2032</v>
      </c>
      <c r="G434" s="17">
        <v>8</v>
      </c>
      <c r="H434" s="17">
        <v>521</v>
      </c>
      <c r="I434" s="17"/>
      <c r="J434" s="12">
        <v>8521</v>
      </c>
      <c r="K434" s="22">
        <v>65</v>
      </c>
      <c r="L434" s="22">
        <v>1</v>
      </c>
      <c r="M434" s="47" t="s">
        <v>2471</v>
      </c>
      <c r="N434" s="12" t="s">
        <v>416</v>
      </c>
      <c r="O434" s="22" t="s">
        <v>457</v>
      </c>
      <c r="Q434" s="13">
        <v>22021</v>
      </c>
      <c r="R434" s="13">
        <v>19742</v>
      </c>
      <c r="S434" s="13">
        <v>11786</v>
      </c>
      <c r="T434" s="13">
        <v>5718</v>
      </c>
      <c r="U434" s="13">
        <v>9904</v>
      </c>
      <c r="V434" s="13">
        <v>5718</v>
      </c>
      <c r="W434" s="18">
        <f t="shared" si="102"/>
        <v>0.89650787884292271</v>
      </c>
      <c r="X434" s="18">
        <f t="shared" si="103"/>
        <v>0.84031902256914981</v>
      </c>
      <c r="Y434" s="15">
        <f t="shared" si="104"/>
        <v>0.51484812489394194</v>
      </c>
      <c r="Z434" s="15">
        <f t="shared" si="95"/>
        <v>0.42265751211631664</v>
      </c>
      <c r="AA434" s="15"/>
      <c r="AB434" s="12" t="s">
        <v>420</v>
      </c>
      <c r="AC434" s="14">
        <v>1215</v>
      </c>
      <c r="AD434" s="15">
        <f t="shared" si="105"/>
        <v>0.10308840997793993</v>
      </c>
      <c r="AE434" s="12" t="s">
        <v>424</v>
      </c>
      <c r="AF434" s="16">
        <v>1159</v>
      </c>
      <c r="AG434" s="15">
        <f t="shared" si="106"/>
        <v>9.8337010011878501E-2</v>
      </c>
      <c r="AH434" s="12" t="s">
        <v>425</v>
      </c>
      <c r="AI434" s="13">
        <v>623</v>
      </c>
      <c r="AJ434" s="15">
        <f t="shared" si="101"/>
        <v>5.2859324622433396E-2</v>
      </c>
      <c r="AN434" s="13">
        <v>24605938</v>
      </c>
      <c r="AO434" s="13">
        <v>9255</v>
      </c>
      <c r="AP434" s="12" t="s">
        <v>457</v>
      </c>
      <c r="AQ434" s="13">
        <v>0</v>
      </c>
      <c r="AR434" s="20">
        <v>0</v>
      </c>
      <c r="AS434" s="20">
        <v>58.99</v>
      </c>
      <c r="AT434" s="20">
        <v>56.89</v>
      </c>
    </row>
    <row r="435" spans="3:46" x14ac:dyDescent="0.15">
      <c r="C435" s="12">
        <v>1</v>
      </c>
      <c r="D435" s="12">
        <v>804</v>
      </c>
      <c r="F435" s="50" t="s">
        <v>2032</v>
      </c>
      <c r="G435" s="17">
        <v>8</v>
      </c>
      <c r="H435" s="17">
        <v>542</v>
      </c>
      <c r="I435" s="17"/>
      <c r="J435" s="12">
        <v>8542</v>
      </c>
      <c r="K435" s="22">
        <v>84</v>
      </c>
      <c r="L435" s="22">
        <v>1</v>
      </c>
      <c r="M435" s="47" t="s">
        <v>2472</v>
      </c>
      <c r="N435" s="12" t="s">
        <v>416</v>
      </c>
      <c r="O435" s="22" t="s">
        <v>458</v>
      </c>
      <c r="Q435" s="13">
        <v>8786</v>
      </c>
      <c r="R435" s="13">
        <v>12224</v>
      </c>
      <c r="S435" s="13">
        <v>4635</v>
      </c>
      <c r="T435" s="13">
        <v>2154</v>
      </c>
      <c r="U435" s="13">
        <v>8425</v>
      </c>
      <c r="V435" s="13">
        <v>2154</v>
      </c>
      <c r="W435" s="18">
        <f t="shared" si="102"/>
        <v>1.3913043478260869</v>
      </c>
      <c r="X435" s="18">
        <f t="shared" si="103"/>
        <v>1.8176914778856526</v>
      </c>
      <c r="Y435" s="15">
        <f t="shared" si="104"/>
        <v>0.53527508090614884</v>
      </c>
      <c r="Z435" s="15">
        <f t="shared" si="95"/>
        <v>0.7443323442136498</v>
      </c>
      <c r="AA435" s="15"/>
      <c r="AB435" s="12" t="s">
        <v>2327</v>
      </c>
      <c r="AC435" s="14">
        <v>406</v>
      </c>
      <c r="AD435" s="15">
        <f t="shared" si="105"/>
        <v>8.7594390507011871E-2</v>
      </c>
      <c r="AE435" s="12" t="s">
        <v>2343</v>
      </c>
      <c r="AF435" s="16">
        <v>357</v>
      </c>
      <c r="AG435" s="15">
        <f t="shared" si="106"/>
        <v>7.7022653721682849E-2</v>
      </c>
      <c r="AH435" s="12" t="s">
        <v>1839</v>
      </c>
      <c r="AI435" s="13">
        <v>327</v>
      </c>
      <c r="AJ435" s="15">
        <f t="shared" si="101"/>
        <v>7.0550161812297729E-2</v>
      </c>
      <c r="AN435" s="13">
        <v>11821606</v>
      </c>
      <c r="AO435" s="13">
        <v>3933</v>
      </c>
      <c r="AP435" s="12" t="s">
        <v>458</v>
      </c>
      <c r="AQ435" s="13">
        <v>0</v>
      </c>
      <c r="AR435" s="20">
        <v>0</v>
      </c>
      <c r="AS435" s="20">
        <v>23.11</v>
      </c>
      <c r="AT435" s="20">
        <v>22.89</v>
      </c>
    </row>
    <row r="436" spans="3:46" x14ac:dyDescent="0.15">
      <c r="C436" s="12">
        <v>1</v>
      </c>
      <c r="D436" s="12">
        <v>804</v>
      </c>
      <c r="F436" s="50" t="s">
        <v>2032</v>
      </c>
      <c r="G436" s="17">
        <v>8</v>
      </c>
      <c r="H436" s="17">
        <v>546</v>
      </c>
      <c r="I436" s="17"/>
      <c r="J436" s="12">
        <v>8546</v>
      </c>
      <c r="K436" s="22">
        <v>65</v>
      </c>
      <c r="L436" s="22">
        <v>1</v>
      </c>
      <c r="M436" s="47" t="s">
        <v>2471</v>
      </c>
      <c r="N436" s="12" t="s">
        <v>416</v>
      </c>
      <c r="O436" s="22" t="s">
        <v>459</v>
      </c>
      <c r="Q436" s="13">
        <v>24517</v>
      </c>
      <c r="R436" s="13">
        <v>24130</v>
      </c>
      <c r="S436" s="13">
        <v>13014</v>
      </c>
      <c r="T436" s="13">
        <v>6797</v>
      </c>
      <c r="U436" s="13">
        <v>12677</v>
      </c>
      <c r="V436" s="13">
        <v>6797</v>
      </c>
      <c r="W436" s="18">
        <f t="shared" si="102"/>
        <v>0.98421503446588077</v>
      </c>
      <c r="X436" s="18">
        <f t="shared" si="103"/>
        <v>0.97410481020439532</v>
      </c>
      <c r="Y436" s="15">
        <f t="shared" si="104"/>
        <v>0.4777163055171354</v>
      </c>
      <c r="Z436" s="15">
        <f t="shared" si="95"/>
        <v>0.46383213694091663</v>
      </c>
      <c r="AA436" s="15"/>
      <c r="AB436" s="12" t="s">
        <v>420</v>
      </c>
      <c r="AC436" s="14">
        <v>1822</v>
      </c>
      <c r="AD436" s="15">
        <f t="shared" si="105"/>
        <v>0.14000307361303213</v>
      </c>
      <c r="AE436" s="12" t="s">
        <v>440</v>
      </c>
      <c r="AF436" s="16">
        <v>1077</v>
      </c>
      <c r="AG436" s="15">
        <f t="shared" si="106"/>
        <v>8.275703088981097E-2</v>
      </c>
      <c r="AH436" s="12" t="s">
        <v>2338</v>
      </c>
      <c r="AI436" s="13">
        <v>393</v>
      </c>
      <c r="AJ436" s="15">
        <f t="shared" si="101"/>
        <v>3.0198248040571692E-2</v>
      </c>
      <c r="AN436" s="13">
        <v>29699296</v>
      </c>
      <c r="AO436" s="13">
        <v>10922</v>
      </c>
      <c r="AP436" s="12" t="s">
        <v>459</v>
      </c>
      <c r="AQ436" s="13">
        <v>6535</v>
      </c>
      <c r="AR436" s="20">
        <v>2.61</v>
      </c>
      <c r="AS436" s="20">
        <v>46.59</v>
      </c>
      <c r="AT436" s="20">
        <v>44.28</v>
      </c>
    </row>
    <row r="437" spans="3:46" x14ac:dyDescent="0.15">
      <c r="C437" s="12">
        <v>1</v>
      </c>
      <c r="D437" s="12">
        <v>804</v>
      </c>
      <c r="F437" s="50" t="s">
        <v>2032</v>
      </c>
      <c r="G437" s="17">
        <v>9</v>
      </c>
      <c r="H437" s="17">
        <v>364</v>
      </c>
      <c r="I437" s="17"/>
      <c r="J437" s="12">
        <v>9364</v>
      </c>
      <c r="K437" s="22">
        <v>65</v>
      </c>
      <c r="L437" s="22">
        <v>1</v>
      </c>
      <c r="M437" s="47" t="s">
        <v>2471</v>
      </c>
      <c r="N437" s="12" t="s">
        <v>461</v>
      </c>
      <c r="O437" s="22" t="s">
        <v>482</v>
      </c>
      <c r="Q437" s="13">
        <v>25292</v>
      </c>
      <c r="R437" s="13">
        <v>21362</v>
      </c>
      <c r="S437" s="13">
        <v>12415</v>
      </c>
      <c r="T437" s="13">
        <v>4321</v>
      </c>
      <c r="U437" s="13">
        <v>9432</v>
      </c>
      <c r="V437" s="13">
        <v>4321</v>
      </c>
      <c r="W437" s="18">
        <f t="shared" si="102"/>
        <v>0.84461489799145972</v>
      </c>
      <c r="X437" s="18">
        <f t="shared" si="103"/>
        <v>0.75972613773660891</v>
      </c>
      <c r="Y437" s="15">
        <f t="shared" si="104"/>
        <v>0.65195328231977445</v>
      </c>
      <c r="Z437" s="15">
        <f t="shared" si="95"/>
        <v>0.54187871077184058</v>
      </c>
      <c r="AA437" s="15"/>
      <c r="AB437" s="12" t="s">
        <v>2329</v>
      </c>
      <c r="AC437" s="14">
        <v>2383</v>
      </c>
      <c r="AD437" s="15">
        <f t="shared" si="105"/>
        <v>0.1919452275473218</v>
      </c>
      <c r="AE437" s="12" t="s">
        <v>468</v>
      </c>
      <c r="AF437" s="16">
        <v>1499</v>
      </c>
      <c r="AG437" s="15">
        <f t="shared" si="106"/>
        <v>0.1207410390656464</v>
      </c>
      <c r="AH437" s="12" t="s">
        <v>1839</v>
      </c>
      <c r="AI437" s="13">
        <v>1326</v>
      </c>
      <c r="AJ437" s="15">
        <f t="shared" si="101"/>
        <v>0.10680628272251309</v>
      </c>
      <c r="AN437" s="13">
        <v>36301957</v>
      </c>
      <c r="AO437" s="13">
        <v>11755</v>
      </c>
      <c r="AP437" s="12" t="s">
        <v>482</v>
      </c>
      <c r="AQ437" s="13">
        <v>13633</v>
      </c>
      <c r="AR437" s="20">
        <v>2.44</v>
      </c>
      <c r="AS437" s="20">
        <v>30.26</v>
      </c>
      <c r="AT437" s="20">
        <v>28.08</v>
      </c>
    </row>
    <row r="438" spans="3:46" x14ac:dyDescent="0.15">
      <c r="C438" s="12">
        <v>0</v>
      </c>
      <c r="D438" s="12">
        <v>805</v>
      </c>
      <c r="F438" s="50" t="s">
        <v>2033</v>
      </c>
      <c r="G438" s="17">
        <v>8</v>
      </c>
      <c r="H438" s="17">
        <v>205</v>
      </c>
      <c r="I438" s="17"/>
      <c r="J438" s="12">
        <v>8205</v>
      </c>
      <c r="K438" s="22">
        <v>66</v>
      </c>
      <c r="L438" s="22">
        <v>1</v>
      </c>
      <c r="M438" s="47" t="s">
        <v>2470</v>
      </c>
      <c r="N438" s="12" t="s">
        <v>416</v>
      </c>
      <c r="O438" s="22" t="s">
        <v>421</v>
      </c>
      <c r="Q438" s="13">
        <v>76020</v>
      </c>
      <c r="R438" s="13">
        <v>69670</v>
      </c>
      <c r="S438" s="13">
        <v>36849</v>
      </c>
      <c r="T438" s="13">
        <v>19438</v>
      </c>
      <c r="U438" s="13">
        <v>31715</v>
      </c>
      <c r="V438" s="13">
        <v>19438</v>
      </c>
      <c r="W438" s="18">
        <f t="shared" si="102"/>
        <v>0.91646935017100761</v>
      </c>
      <c r="X438" s="18">
        <f t="shared" si="103"/>
        <v>0.86067464517354608</v>
      </c>
      <c r="Y438" s="15">
        <f t="shared" si="104"/>
        <v>0.47249586148877853</v>
      </c>
      <c r="Z438" s="15">
        <f t="shared" si="95"/>
        <v>0.38710389405644019</v>
      </c>
      <c r="AA438" s="15"/>
      <c r="AB438" s="12" t="s">
        <v>448</v>
      </c>
      <c r="AC438" s="14">
        <v>3734</v>
      </c>
      <c r="AD438" s="15">
        <f t="shared" si="105"/>
        <v>0.10133246492442129</v>
      </c>
      <c r="AE438" s="12" t="s">
        <v>419</v>
      </c>
      <c r="AF438" s="16">
        <v>3675</v>
      </c>
      <c r="AG438" s="15">
        <f t="shared" si="106"/>
        <v>9.9731335992835624E-2</v>
      </c>
      <c r="AH438" s="12" t="s">
        <v>442</v>
      </c>
      <c r="AI438" s="13">
        <v>1574</v>
      </c>
      <c r="AJ438" s="15">
        <f t="shared" si="101"/>
        <v>4.2714863361285244E-2</v>
      </c>
      <c r="AN438" s="13">
        <v>91685950</v>
      </c>
      <c r="AO438" s="13">
        <v>32363</v>
      </c>
      <c r="AP438" s="12" t="s">
        <v>421</v>
      </c>
      <c r="AQ438" s="13">
        <v>27708</v>
      </c>
      <c r="AR438" s="20">
        <v>7.11</v>
      </c>
      <c r="AS438" s="20">
        <v>215.53</v>
      </c>
      <c r="AT438" s="20">
        <v>135.13</v>
      </c>
    </row>
    <row r="439" spans="3:46" x14ac:dyDescent="0.15">
      <c r="C439" s="12">
        <v>1</v>
      </c>
      <c r="D439" s="12">
        <v>805</v>
      </c>
      <c r="F439" s="49" t="s">
        <v>2033</v>
      </c>
      <c r="G439" s="17">
        <v>8</v>
      </c>
      <c r="H439" s="17">
        <v>236</v>
      </c>
      <c r="I439" s="17"/>
      <c r="J439" s="12">
        <v>8236</v>
      </c>
      <c r="K439" s="22">
        <v>66</v>
      </c>
      <c r="L439" s="22">
        <v>2</v>
      </c>
      <c r="M439" s="47" t="s">
        <v>2470</v>
      </c>
      <c r="N439" s="12" t="s">
        <v>416</v>
      </c>
      <c r="O439" s="22" t="s">
        <v>448</v>
      </c>
      <c r="Q439" s="13">
        <v>50911</v>
      </c>
      <c r="R439" s="13">
        <v>49601</v>
      </c>
      <c r="S439" s="13">
        <v>26295</v>
      </c>
      <c r="T439" s="13">
        <v>14195</v>
      </c>
      <c r="U439" s="13">
        <v>26374</v>
      </c>
      <c r="V439" s="13">
        <v>14195</v>
      </c>
      <c r="W439" s="18">
        <f t="shared" si="102"/>
        <v>0.9742688220620298</v>
      </c>
      <c r="X439" s="18">
        <f t="shared" si="103"/>
        <v>1.0030043734550296</v>
      </c>
      <c r="Y439" s="15">
        <f t="shared" si="104"/>
        <v>0.46016352918805858</v>
      </c>
      <c r="Z439" s="15">
        <f t="shared" si="95"/>
        <v>0.46178054144232955</v>
      </c>
      <c r="AA439" s="15"/>
      <c r="AB439" s="12" t="s">
        <v>421</v>
      </c>
      <c r="AC439" s="14">
        <v>3453</v>
      </c>
      <c r="AD439" s="15">
        <f t="shared" si="105"/>
        <v>0.13131774101540217</v>
      </c>
      <c r="AE439" s="12" t="s">
        <v>419</v>
      </c>
      <c r="AF439" s="16">
        <v>1512</v>
      </c>
      <c r="AG439" s="15">
        <f t="shared" si="106"/>
        <v>5.7501426126640047E-2</v>
      </c>
      <c r="AH439" s="12" t="s">
        <v>417</v>
      </c>
      <c r="AI439" s="13">
        <v>1483</v>
      </c>
      <c r="AJ439" s="15">
        <f t="shared" si="101"/>
        <v>5.6398554858338085E-2</v>
      </c>
      <c r="AN439" s="13">
        <v>63894588</v>
      </c>
      <c r="AO439" s="13">
        <v>22462</v>
      </c>
      <c r="AP439" s="12" t="s">
        <v>448</v>
      </c>
      <c r="AQ439" s="13">
        <v>0</v>
      </c>
      <c r="AR439" s="20">
        <v>0</v>
      </c>
      <c r="AS439" s="20">
        <v>144.74</v>
      </c>
      <c r="AT439" s="20">
        <v>117.8</v>
      </c>
    </row>
    <row r="440" spans="3:46" x14ac:dyDescent="0.15">
      <c r="C440" s="12">
        <v>0</v>
      </c>
      <c r="D440" s="22">
        <v>806</v>
      </c>
      <c r="E440" s="22"/>
      <c r="F440" s="49" t="s">
        <v>2036</v>
      </c>
      <c r="G440" s="17">
        <v>8</v>
      </c>
      <c r="H440" s="17">
        <v>227</v>
      </c>
      <c r="I440" s="17"/>
      <c r="J440" s="12">
        <v>8227</v>
      </c>
      <c r="K440" s="22">
        <v>67</v>
      </c>
      <c r="L440" s="22">
        <v>0</v>
      </c>
      <c r="M440" s="47" t="s">
        <v>2474</v>
      </c>
      <c r="N440" s="12" t="s">
        <v>416</v>
      </c>
      <c r="O440" s="22" t="s">
        <v>439</v>
      </c>
      <c r="Q440" s="13">
        <v>104573</v>
      </c>
      <c r="R440" s="13">
        <v>99967</v>
      </c>
      <c r="S440" s="13">
        <v>51786</v>
      </c>
      <c r="T440" s="13">
        <v>31957</v>
      </c>
      <c r="U440" s="13">
        <v>48424</v>
      </c>
      <c r="V440" s="13">
        <v>31957</v>
      </c>
      <c r="W440" s="18">
        <f t="shared" si="102"/>
        <v>0.95595421380279799</v>
      </c>
      <c r="X440" s="18">
        <f t="shared" si="103"/>
        <v>0.93507897887459934</v>
      </c>
      <c r="Y440" s="15">
        <f t="shared" si="104"/>
        <v>0.38290271501950335</v>
      </c>
      <c r="Z440" s="15">
        <f t="shared" si="95"/>
        <v>0.34005864860399804</v>
      </c>
      <c r="AA440" s="15"/>
      <c r="AB440" s="12" t="s">
        <v>422</v>
      </c>
      <c r="AC440" s="14">
        <v>2733</v>
      </c>
      <c r="AD440" s="15">
        <f t="shared" si="105"/>
        <v>5.2774881242034527E-2</v>
      </c>
      <c r="AE440" s="12" t="s">
        <v>424</v>
      </c>
      <c r="AF440" s="16">
        <v>2660</v>
      </c>
      <c r="AG440" s="15">
        <f t="shared" si="106"/>
        <v>5.1365233846985672E-2</v>
      </c>
      <c r="AH440" s="12" t="s">
        <v>443</v>
      </c>
      <c r="AI440" s="13">
        <v>2456</v>
      </c>
      <c r="AJ440" s="15">
        <f t="shared" si="101"/>
        <v>4.7425945236164217E-2</v>
      </c>
      <c r="AN440" s="13">
        <v>128059689</v>
      </c>
      <c r="AO440" s="13">
        <v>46546</v>
      </c>
      <c r="AP440" s="12" t="s">
        <v>439</v>
      </c>
      <c r="AQ440" s="13">
        <v>13056</v>
      </c>
      <c r="AR440" s="20">
        <v>3.49</v>
      </c>
      <c r="AS440" s="20">
        <v>205.3</v>
      </c>
      <c r="AT440" s="20">
        <v>195.59</v>
      </c>
    </row>
    <row r="441" spans="3:46" x14ac:dyDescent="0.15">
      <c r="C441" s="12">
        <v>1</v>
      </c>
      <c r="D441" s="22">
        <v>806</v>
      </c>
      <c r="E441" s="22"/>
      <c r="F441" s="49" t="s">
        <v>2036</v>
      </c>
      <c r="G441" s="17">
        <v>8</v>
      </c>
      <c r="H441" s="17">
        <v>210</v>
      </c>
      <c r="I441" s="17"/>
      <c r="J441" s="12">
        <v>8210</v>
      </c>
      <c r="K441" s="22">
        <v>66</v>
      </c>
      <c r="L441" s="22">
        <v>1</v>
      </c>
      <c r="M441" s="47" t="s">
        <v>2470</v>
      </c>
      <c r="N441" s="12" t="s">
        <v>416</v>
      </c>
      <c r="O441" s="22" t="s">
        <v>424</v>
      </c>
      <c r="Q441" s="13">
        <v>43293</v>
      </c>
      <c r="R441" s="13">
        <v>42663</v>
      </c>
      <c r="S441" s="13">
        <v>22200</v>
      </c>
      <c r="T441" s="13">
        <v>11445</v>
      </c>
      <c r="U441" s="13">
        <v>21611</v>
      </c>
      <c r="V441" s="13">
        <v>11445</v>
      </c>
      <c r="W441" s="18">
        <f t="shared" si="102"/>
        <v>0.98544799390201654</v>
      </c>
      <c r="X441" s="18">
        <f t="shared" si="103"/>
        <v>0.97346846846846846</v>
      </c>
      <c r="Y441" s="15">
        <f t="shared" si="104"/>
        <v>0.48445945945945945</v>
      </c>
      <c r="Z441" s="15">
        <f t="shared" si="95"/>
        <v>0.47040858821896259</v>
      </c>
      <c r="AA441" s="15"/>
      <c r="AB441" s="12" t="s">
        <v>432</v>
      </c>
      <c r="AC441" s="14">
        <v>2297</v>
      </c>
      <c r="AD441" s="15">
        <f t="shared" si="105"/>
        <v>0.10346846846846847</v>
      </c>
      <c r="AE441" s="12" t="s">
        <v>439</v>
      </c>
      <c r="AF441" s="16">
        <v>1809</v>
      </c>
      <c r="AG441" s="15">
        <f t="shared" si="106"/>
        <v>8.1486486486486487E-2</v>
      </c>
      <c r="AH441" s="12" t="s">
        <v>425</v>
      </c>
      <c r="AI441" s="13">
        <v>1625</v>
      </c>
      <c r="AJ441" s="15">
        <f t="shared" si="101"/>
        <v>7.31981981981982E-2</v>
      </c>
      <c r="AN441" s="13">
        <v>53072162</v>
      </c>
      <c r="AO441" s="13">
        <v>19191</v>
      </c>
      <c r="AP441" s="12" t="s">
        <v>424</v>
      </c>
      <c r="AQ441" s="13">
        <v>6147</v>
      </c>
      <c r="AR441" s="20">
        <v>1.93</v>
      </c>
      <c r="AS441" s="20">
        <v>80.88</v>
      </c>
      <c r="AT441" s="20">
        <v>77.05</v>
      </c>
    </row>
    <row r="442" spans="3:46" x14ac:dyDescent="0.15">
      <c r="C442" s="12">
        <v>1</v>
      </c>
      <c r="D442" s="22">
        <v>806</v>
      </c>
      <c r="E442" s="22"/>
      <c r="F442" s="49" t="s">
        <v>2036</v>
      </c>
      <c r="G442" s="17">
        <v>8</v>
      </c>
      <c r="H442" s="17">
        <v>231</v>
      </c>
      <c r="I442" s="17"/>
      <c r="J442" s="12">
        <v>8231</v>
      </c>
      <c r="K442" s="22">
        <v>67</v>
      </c>
      <c r="L442" s="22">
        <v>1</v>
      </c>
      <c r="M442" s="47" t="s">
        <v>2474</v>
      </c>
      <c r="N442" s="12" t="s">
        <v>416</v>
      </c>
      <c r="O442" s="22" t="s">
        <v>443</v>
      </c>
      <c r="Q442" s="13">
        <v>42632</v>
      </c>
      <c r="R442" s="13">
        <v>38363</v>
      </c>
      <c r="S442" s="13">
        <v>21131</v>
      </c>
      <c r="T442" s="13">
        <v>11793</v>
      </c>
      <c r="U442" s="13">
        <v>17316</v>
      </c>
      <c r="V442" s="13">
        <v>11793</v>
      </c>
      <c r="W442" s="18">
        <f t="shared" si="102"/>
        <v>0.89986395196096824</v>
      </c>
      <c r="X442" s="18">
        <f t="shared" si="103"/>
        <v>0.81945956178126922</v>
      </c>
      <c r="Y442" s="15">
        <f t="shared" si="104"/>
        <v>0.44190999006199422</v>
      </c>
      <c r="Z442" s="15">
        <f t="shared" si="95"/>
        <v>0.31895356895356897</v>
      </c>
      <c r="AA442" s="15"/>
      <c r="AB442" s="12" t="s">
        <v>439</v>
      </c>
      <c r="AC442" s="14">
        <v>3565</v>
      </c>
      <c r="AD442" s="15">
        <f t="shared" si="105"/>
        <v>0.16870947896455443</v>
      </c>
      <c r="AE442" s="12" t="s">
        <v>432</v>
      </c>
      <c r="AF442" s="16">
        <v>1246</v>
      </c>
      <c r="AG442" s="15">
        <f t="shared" si="106"/>
        <v>5.8965500922814822E-2</v>
      </c>
      <c r="AH442" s="12" t="s">
        <v>429</v>
      </c>
      <c r="AI442" s="13">
        <v>613</v>
      </c>
      <c r="AJ442" s="15">
        <f t="shared" si="101"/>
        <v>2.9009512091240357E-2</v>
      </c>
      <c r="AN442" s="13">
        <v>49060462</v>
      </c>
      <c r="AO442" s="13">
        <v>18289</v>
      </c>
      <c r="AP442" s="12" t="s">
        <v>443</v>
      </c>
      <c r="AQ442" s="13">
        <v>0</v>
      </c>
      <c r="AR442" s="20">
        <v>0</v>
      </c>
      <c r="AS442" s="20">
        <v>180.06</v>
      </c>
      <c r="AT442" s="20">
        <v>105.47</v>
      </c>
    </row>
    <row r="443" spans="3:46" x14ac:dyDescent="0.15">
      <c r="C443" s="12">
        <v>0</v>
      </c>
      <c r="D443" s="22">
        <v>807</v>
      </c>
      <c r="E443" s="22"/>
      <c r="F443" s="49" t="s">
        <v>2037</v>
      </c>
      <c r="G443" s="17">
        <v>8</v>
      </c>
      <c r="H443" s="17">
        <v>211</v>
      </c>
      <c r="I443" s="17"/>
      <c r="J443" s="12">
        <v>8211</v>
      </c>
      <c r="K443" s="22">
        <v>66</v>
      </c>
      <c r="L443" s="22">
        <v>1</v>
      </c>
      <c r="M443" s="47" t="s">
        <v>2470</v>
      </c>
      <c r="N443" s="12" t="s">
        <v>416</v>
      </c>
      <c r="O443" s="22" t="s">
        <v>425</v>
      </c>
      <c r="Q443" s="13">
        <v>61483</v>
      </c>
      <c r="R443" s="13">
        <v>63974</v>
      </c>
      <c r="S443" s="13">
        <v>29938</v>
      </c>
      <c r="T443" s="13">
        <v>15802</v>
      </c>
      <c r="U443" s="13">
        <v>32982</v>
      </c>
      <c r="V443" s="13">
        <v>15802</v>
      </c>
      <c r="W443" s="18">
        <f t="shared" si="102"/>
        <v>1.0405152643820244</v>
      </c>
      <c r="X443" s="18">
        <f t="shared" si="103"/>
        <v>1.1016767987173492</v>
      </c>
      <c r="Y443" s="15">
        <f t="shared" si="104"/>
        <v>0.47217583004876745</v>
      </c>
      <c r="Z443" s="15">
        <f t="shared" si="95"/>
        <v>0.52089018252380082</v>
      </c>
      <c r="AA443" s="15"/>
      <c r="AB443" s="12" t="s">
        <v>432</v>
      </c>
      <c r="AC443" s="14">
        <v>2742</v>
      </c>
      <c r="AD443" s="15">
        <f t="shared" si="105"/>
        <v>9.1589284521344114E-2</v>
      </c>
      <c r="AE443" s="12" t="s">
        <v>440</v>
      </c>
      <c r="AF443" s="16">
        <v>1983</v>
      </c>
      <c r="AG443" s="15">
        <f t="shared" si="106"/>
        <v>6.6236889571781685E-2</v>
      </c>
      <c r="AH443" s="12" t="s">
        <v>436</v>
      </c>
      <c r="AI443" s="13">
        <v>1390</v>
      </c>
      <c r="AJ443" s="15">
        <f t="shared" si="101"/>
        <v>4.64292871935333E-2</v>
      </c>
      <c r="AN443" s="13">
        <v>77534241</v>
      </c>
      <c r="AO443" s="13">
        <v>28113</v>
      </c>
      <c r="AP443" s="12" t="s">
        <v>425</v>
      </c>
      <c r="AQ443" s="13">
        <v>10655</v>
      </c>
      <c r="AR443" s="20">
        <v>2.87</v>
      </c>
      <c r="AS443" s="20">
        <v>123.64</v>
      </c>
      <c r="AT443" s="20">
        <v>117.58</v>
      </c>
    </row>
    <row r="444" spans="3:46" x14ac:dyDescent="0.15">
      <c r="C444" s="12">
        <v>1</v>
      </c>
      <c r="D444" s="22">
        <v>807</v>
      </c>
      <c r="E444" s="22"/>
      <c r="F444" s="49" t="s">
        <v>2037</v>
      </c>
      <c r="G444" s="17">
        <v>8</v>
      </c>
      <c r="H444" s="17">
        <v>228</v>
      </c>
      <c r="I444" s="17"/>
      <c r="J444" s="12">
        <v>8228</v>
      </c>
      <c r="K444" s="22">
        <v>66</v>
      </c>
      <c r="L444" s="22">
        <v>2</v>
      </c>
      <c r="M444" s="47" t="s">
        <v>2470</v>
      </c>
      <c r="N444" s="12" t="s">
        <v>416</v>
      </c>
      <c r="O444" s="22" t="s">
        <v>440</v>
      </c>
      <c r="Q444" s="13">
        <v>54087</v>
      </c>
      <c r="R444" s="13">
        <v>50648</v>
      </c>
      <c r="S444" s="13">
        <v>28266</v>
      </c>
      <c r="T444" s="13">
        <v>16513</v>
      </c>
      <c r="U444" s="13">
        <v>26205</v>
      </c>
      <c r="V444" s="13">
        <v>16513</v>
      </c>
      <c r="W444" s="18">
        <f t="shared" si="102"/>
        <v>0.93641725368387962</v>
      </c>
      <c r="X444" s="18">
        <f t="shared" si="103"/>
        <v>0.92708554447038849</v>
      </c>
      <c r="Y444" s="15">
        <f t="shared" si="104"/>
        <v>0.41579990094105995</v>
      </c>
      <c r="Z444" s="15">
        <f t="shared" si="95"/>
        <v>0.36985308147300133</v>
      </c>
      <c r="AA444" s="15"/>
      <c r="AB444" s="12" t="s">
        <v>425</v>
      </c>
      <c r="AC444" s="14">
        <v>3185</v>
      </c>
      <c r="AD444" s="15">
        <f t="shared" si="105"/>
        <v>0.11267954432887568</v>
      </c>
      <c r="AE444" s="12" t="s">
        <v>2338</v>
      </c>
      <c r="AF444" s="16">
        <v>1218</v>
      </c>
      <c r="AG444" s="15">
        <f t="shared" si="106"/>
        <v>4.3090638930163447E-2</v>
      </c>
      <c r="AH444" s="12" t="s">
        <v>459</v>
      </c>
      <c r="AI444" s="13">
        <v>1055</v>
      </c>
      <c r="AJ444" s="15">
        <f t="shared" si="101"/>
        <v>3.7323993490412509E-2</v>
      </c>
      <c r="AN444" s="13">
        <v>63580562</v>
      </c>
      <c r="AO444" s="13">
        <v>24066</v>
      </c>
      <c r="AP444" s="12" t="s">
        <v>440</v>
      </c>
      <c r="AQ444" s="13">
        <v>8861</v>
      </c>
      <c r="AR444" s="20">
        <v>2.39</v>
      </c>
      <c r="AS444" s="20">
        <v>123.03</v>
      </c>
      <c r="AT444" s="20">
        <v>110.65</v>
      </c>
    </row>
    <row r="445" spans="3:46" x14ac:dyDescent="0.15">
      <c r="C445" s="12">
        <v>0</v>
      </c>
      <c r="D445" s="22">
        <v>808</v>
      </c>
      <c r="E445" s="22"/>
      <c r="F445" s="49" t="s">
        <v>2038</v>
      </c>
      <c r="G445" s="17">
        <v>8</v>
      </c>
      <c r="H445" s="17">
        <v>222</v>
      </c>
      <c r="I445" s="17"/>
      <c r="J445" s="12">
        <v>8222</v>
      </c>
      <c r="K445" s="22">
        <v>68</v>
      </c>
      <c r="L445" s="22">
        <v>0</v>
      </c>
      <c r="M445" s="47" t="s">
        <v>2473</v>
      </c>
      <c r="N445" s="12" t="s">
        <v>416</v>
      </c>
      <c r="O445" s="22" t="s">
        <v>434</v>
      </c>
      <c r="Q445" s="13">
        <v>67879</v>
      </c>
      <c r="R445" s="13">
        <v>72397</v>
      </c>
      <c r="S445" s="13">
        <v>30841</v>
      </c>
      <c r="T445" s="13">
        <v>20893</v>
      </c>
      <c r="U445" s="13">
        <v>35104</v>
      </c>
      <c r="V445" s="13">
        <v>20893</v>
      </c>
      <c r="W445" s="18">
        <f t="shared" si="102"/>
        <v>1.0665596134297795</v>
      </c>
      <c r="X445" s="18">
        <f t="shared" si="103"/>
        <v>1.1382250899776272</v>
      </c>
      <c r="Y445" s="15">
        <f t="shared" si="104"/>
        <v>0.32255763431795337</v>
      </c>
      <c r="Z445" s="15">
        <f t="shared" si="95"/>
        <v>0.40482566089334548</v>
      </c>
      <c r="AA445" s="15"/>
      <c r="AB445" s="12" t="s">
        <v>444</v>
      </c>
      <c r="AC445" s="14">
        <v>4650</v>
      </c>
      <c r="AD445" s="15">
        <f t="shared" si="105"/>
        <v>0.15077332122823514</v>
      </c>
      <c r="AE445" s="12" t="s">
        <v>435</v>
      </c>
      <c r="AF445" s="16">
        <v>1134</v>
      </c>
      <c r="AG445" s="15">
        <f t="shared" si="106"/>
        <v>3.6769235757595407E-2</v>
      </c>
      <c r="AH445" s="12" t="s">
        <v>446</v>
      </c>
      <c r="AI445" s="13">
        <v>761</v>
      </c>
      <c r="AJ445" s="15">
        <f t="shared" si="101"/>
        <v>2.4674945689179988E-2</v>
      </c>
      <c r="AN445" s="13">
        <v>88504438</v>
      </c>
      <c r="AO445" s="13">
        <v>28635</v>
      </c>
      <c r="AP445" s="12" t="s">
        <v>434</v>
      </c>
      <c r="AQ445" s="13">
        <v>18116</v>
      </c>
      <c r="AR445" s="20">
        <v>3.97</v>
      </c>
      <c r="AS445" s="20">
        <v>106.02</v>
      </c>
      <c r="AT445" s="20">
        <v>78.900000000000006</v>
      </c>
    </row>
    <row r="446" spans="3:46" x14ac:dyDescent="0.15">
      <c r="C446" s="12">
        <v>0</v>
      </c>
      <c r="D446" s="22">
        <v>808</v>
      </c>
      <c r="E446" s="22"/>
      <c r="F446" s="49" t="s">
        <v>2038</v>
      </c>
      <c r="G446" s="17">
        <v>8</v>
      </c>
      <c r="H446" s="17">
        <v>232</v>
      </c>
      <c r="I446" s="17"/>
      <c r="J446" s="12">
        <v>8232</v>
      </c>
      <c r="K446" s="22">
        <v>68</v>
      </c>
      <c r="L446" s="22">
        <v>0</v>
      </c>
      <c r="M446" s="47" t="s">
        <v>2473</v>
      </c>
      <c r="N446" s="12" t="s">
        <v>416</v>
      </c>
      <c r="O446" s="22" t="s">
        <v>444</v>
      </c>
      <c r="Q446" s="13">
        <v>94522</v>
      </c>
      <c r="R446" s="13">
        <v>99947</v>
      </c>
      <c r="S446" s="13">
        <v>46946</v>
      </c>
      <c r="T446" s="13">
        <v>35058</v>
      </c>
      <c r="U446" s="13">
        <v>54125</v>
      </c>
      <c r="V446" s="13">
        <v>35058</v>
      </c>
      <c r="W446" s="18">
        <f t="shared" si="102"/>
        <v>1.0573940458306004</v>
      </c>
      <c r="X446" s="18">
        <f t="shared" si="103"/>
        <v>1.1529203766029055</v>
      </c>
      <c r="Y446" s="15">
        <f t="shared" si="104"/>
        <v>0.25322711200102244</v>
      </c>
      <c r="Z446" s="15">
        <f t="shared" si="95"/>
        <v>0.35227713625866053</v>
      </c>
      <c r="AA446" s="15"/>
      <c r="AB446" s="12" t="s">
        <v>434</v>
      </c>
      <c r="AC446" s="14">
        <v>4004</v>
      </c>
      <c r="AD446" s="15">
        <f t="shared" si="105"/>
        <v>8.528948153197291E-2</v>
      </c>
      <c r="AE446" s="12" t="s">
        <v>2340</v>
      </c>
      <c r="AF446" s="16">
        <v>2099</v>
      </c>
      <c r="AG446" s="15">
        <f t="shared" si="106"/>
        <v>4.4710944489413366E-2</v>
      </c>
      <c r="AH446" s="12" t="s">
        <v>2341</v>
      </c>
      <c r="AI446" s="13">
        <v>875</v>
      </c>
      <c r="AJ446" s="15">
        <f t="shared" si="101"/>
        <v>1.8638435649469605E-2</v>
      </c>
      <c r="AN446" s="13">
        <v>130675852</v>
      </c>
      <c r="AO446" s="13">
        <v>40714</v>
      </c>
      <c r="AP446" s="12" t="s">
        <v>444</v>
      </c>
      <c r="AQ446" s="13">
        <v>21814</v>
      </c>
      <c r="AR446" s="20">
        <v>4.55</v>
      </c>
      <c r="AS446" s="20">
        <v>146.94</v>
      </c>
      <c r="AT446" s="20">
        <v>139.37</v>
      </c>
    </row>
    <row r="447" spans="3:46" x14ac:dyDescent="0.15">
      <c r="C447" s="12">
        <v>1</v>
      </c>
      <c r="D447" s="22">
        <v>808</v>
      </c>
      <c r="E447" s="22"/>
      <c r="F447" s="49" t="s">
        <v>2038</v>
      </c>
      <c r="G447" s="17">
        <v>8</v>
      </c>
      <c r="H447" s="17">
        <v>223</v>
      </c>
      <c r="I447" s="17"/>
      <c r="J447" s="12">
        <v>8223</v>
      </c>
      <c r="K447" s="22">
        <v>68</v>
      </c>
      <c r="L447" s="22">
        <v>1</v>
      </c>
      <c r="M447" s="47" t="s">
        <v>2473</v>
      </c>
      <c r="N447" s="12" t="s">
        <v>416</v>
      </c>
      <c r="O447" s="22" t="s">
        <v>435</v>
      </c>
      <c r="Q447" s="13">
        <v>29111</v>
      </c>
      <c r="R447" s="13">
        <v>25028</v>
      </c>
      <c r="S447" s="13">
        <v>14224</v>
      </c>
      <c r="T447" s="13">
        <v>6423</v>
      </c>
      <c r="U447" s="13">
        <v>10898</v>
      </c>
      <c r="V447" s="13">
        <v>6423</v>
      </c>
      <c r="W447" s="18">
        <f t="shared" si="102"/>
        <v>0.85974373947992166</v>
      </c>
      <c r="X447" s="18">
        <f t="shared" si="103"/>
        <v>0.76616985376827895</v>
      </c>
      <c r="Y447" s="15">
        <f t="shared" si="104"/>
        <v>0.54843925759280088</v>
      </c>
      <c r="Z447" s="15">
        <f t="shared" si="95"/>
        <v>0.41062580289961459</v>
      </c>
      <c r="AA447" s="15"/>
      <c r="AB447" s="12" t="s">
        <v>434</v>
      </c>
      <c r="AC447" s="14">
        <v>2500</v>
      </c>
      <c r="AD447" s="15">
        <f t="shared" si="105"/>
        <v>0.17575928008998876</v>
      </c>
      <c r="AE447" s="12" t="s">
        <v>444</v>
      </c>
      <c r="AF447" s="16">
        <v>1915</v>
      </c>
      <c r="AG447" s="15">
        <f t="shared" si="106"/>
        <v>0.13463160854893139</v>
      </c>
      <c r="AH447" s="12" t="s">
        <v>445</v>
      </c>
      <c r="AI447" s="13">
        <v>826</v>
      </c>
      <c r="AJ447" s="15">
        <f t="shared" si="101"/>
        <v>5.8070866141732284E-2</v>
      </c>
      <c r="AN447" s="13">
        <v>34008133</v>
      </c>
      <c r="AO447" s="13">
        <v>12118</v>
      </c>
      <c r="AP447" s="12" t="s">
        <v>435</v>
      </c>
      <c r="AQ447" s="13">
        <v>0</v>
      </c>
      <c r="AR447" s="20">
        <v>0</v>
      </c>
      <c r="AS447" s="20">
        <v>71.400000000000006</v>
      </c>
      <c r="AT447" s="20">
        <v>50.15</v>
      </c>
    </row>
    <row r="448" spans="3:46" x14ac:dyDescent="0.15">
      <c r="C448" s="12">
        <v>1</v>
      </c>
      <c r="D448" s="12">
        <v>808</v>
      </c>
      <c r="F448" s="50" t="s">
        <v>2038</v>
      </c>
      <c r="G448" s="17">
        <v>12</v>
      </c>
      <c r="H448" s="17">
        <v>202</v>
      </c>
      <c r="I448" s="17"/>
      <c r="J448" s="12">
        <v>12202</v>
      </c>
      <c r="K448" s="22">
        <v>68</v>
      </c>
      <c r="L448" s="22">
        <v>1</v>
      </c>
      <c r="M448" s="47" t="s">
        <v>2473</v>
      </c>
      <c r="N448" s="12" t="s">
        <v>585</v>
      </c>
      <c r="O448" s="22" t="s">
        <v>587</v>
      </c>
      <c r="P448" s="13"/>
      <c r="Q448" s="13">
        <v>64415</v>
      </c>
      <c r="R448" s="13">
        <v>63563</v>
      </c>
      <c r="S448" s="13">
        <v>30923</v>
      </c>
      <c r="T448" s="13">
        <v>22307</v>
      </c>
      <c r="U448" s="13">
        <v>29107</v>
      </c>
      <c r="V448" s="13">
        <v>22307</v>
      </c>
      <c r="W448" s="18">
        <f t="shared" si="102"/>
        <v>0.9867732670961733</v>
      </c>
      <c r="X448" s="18">
        <f t="shared" si="103"/>
        <v>0.94127348575493974</v>
      </c>
      <c r="Y448" s="15">
        <f t="shared" si="104"/>
        <v>0.27862755877502182</v>
      </c>
      <c r="Z448" s="15">
        <f t="shared" si="95"/>
        <v>0.23362077850688837</v>
      </c>
      <c r="AA448" s="15"/>
      <c r="AB448" s="12" t="s">
        <v>444</v>
      </c>
      <c r="AC448" s="13">
        <v>3434</v>
      </c>
      <c r="AD448" s="15">
        <f t="shared" si="105"/>
        <v>0.11105002748763057</v>
      </c>
      <c r="AE448" s="12" t="s">
        <v>598</v>
      </c>
      <c r="AF448" s="13">
        <v>1896</v>
      </c>
      <c r="AG448" s="15">
        <f t="shared" si="106"/>
        <v>6.1313585357177507E-2</v>
      </c>
      <c r="AH448" s="12" t="s">
        <v>434</v>
      </c>
      <c r="AI448" s="13">
        <v>514</v>
      </c>
      <c r="AJ448" s="15">
        <f t="shared" si="101"/>
        <v>1.6621931895352972E-2</v>
      </c>
      <c r="AN448" s="13">
        <v>77410460</v>
      </c>
      <c r="AO448" s="13">
        <v>28155</v>
      </c>
      <c r="AP448" s="12" t="s">
        <v>587</v>
      </c>
      <c r="AQ448" s="13">
        <v>31947</v>
      </c>
      <c r="AR448" s="20">
        <v>9.57</v>
      </c>
      <c r="AS448" s="20">
        <v>84.19</v>
      </c>
      <c r="AT448" s="20">
        <v>69.400000000000006</v>
      </c>
    </row>
    <row r="449" spans="3:46" x14ac:dyDescent="0.15">
      <c r="C449" s="12">
        <v>1</v>
      </c>
      <c r="D449" s="12">
        <v>808</v>
      </c>
      <c r="F449" s="50" t="s">
        <v>2038</v>
      </c>
      <c r="G449" s="17">
        <v>12</v>
      </c>
      <c r="H449" s="17">
        <v>349</v>
      </c>
      <c r="I449" s="17"/>
      <c r="J449" s="12">
        <v>12349</v>
      </c>
      <c r="K449" s="22">
        <v>68</v>
      </c>
      <c r="L449" s="22">
        <v>1</v>
      </c>
      <c r="M449" s="47" t="s">
        <v>2473</v>
      </c>
      <c r="N449" s="12" t="s">
        <v>585</v>
      </c>
      <c r="O449" s="22" t="s">
        <v>627</v>
      </c>
      <c r="P449" s="13"/>
      <c r="Q449" s="13">
        <v>14152</v>
      </c>
      <c r="R449" s="13">
        <v>11320</v>
      </c>
      <c r="S449" s="13">
        <v>7084</v>
      </c>
      <c r="T449" s="13">
        <v>3138</v>
      </c>
      <c r="U449" s="13">
        <v>4763</v>
      </c>
      <c r="V449" s="13">
        <v>3138</v>
      </c>
      <c r="W449" s="18">
        <f t="shared" si="102"/>
        <v>0.79988694177501418</v>
      </c>
      <c r="X449" s="18">
        <f t="shared" si="103"/>
        <v>0.67236024844720499</v>
      </c>
      <c r="Y449" s="15">
        <f t="shared" si="104"/>
        <v>0.55702992659514394</v>
      </c>
      <c r="Z449" s="15">
        <f t="shared" si="95"/>
        <v>0.34117153054797394</v>
      </c>
      <c r="AA449" s="15"/>
      <c r="AB449" s="12" t="s">
        <v>444</v>
      </c>
      <c r="AC449" s="13">
        <v>1011</v>
      </c>
      <c r="AD449" s="15">
        <f t="shared" si="105"/>
        <v>0.14271597967250141</v>
      </c>
      <c r="AE449" s="12" t="s">
        <v>619</v>
      </c>
      <c r="AF449" s="13">
        <v>869</v>
      </c>
      <c r="AG449" s="15">
        <f t="shared" si="106"/>
        <v>0.12267080745341614</v>
      </c>
      <c r="AH449" s="12" t="s">
        <v>598</v>
      </c>
      <c r="AI449" s="13">
        <v>526</v>
      </c>
      <c r="AJ449" s="15">
        <f t="shared" si="101"/>
        <v>7.4251835121400336E-2</v>
      </c>
      <c r="AN449" s="13">
        <v>16389202</v>
      </c>
      <c r="AO449" s="13">
        <v>5955</v>
      </c>
      <c r="AP449" s="12" t="s">
        <v>627</v>
      </c>
      <c r="AQ449" s="13">
        <v>0</v>
      </c>
      <c r="AR449" s="20">
        <v>0</v>
      </c>
      <c r="AS449" s="20">
        <v>46.25</v>
      </c>
      <c r="AT449" s="20">
        <v>39.15</v>
      </c>
    </row>
    <row r="450" spans="3:46" x14ac:dyDescent="0.15">
      <c r="C450" s="12">
        <v>0</v>
      </c>
      <c r="D450" s="12">
        <v>809</v>
      </c>
      <c r="F450" s="49" t="s">
        <v>2039</v>
      </c>
      <c r="G450" s="17">
        <v>8</v>
      </c>
      <c r="H450" s="17">
        <v>229</v>
      </c>
      <c r="I450" s="17"/>
      <c r="J450" s="12">
        <v>8229</v>
      </c>
      <c r="K450" s="22"/>
      <c r="L450" s="22"/>
      <c r="M450" s="47"/>
      <c r="N450" s="12" t="s">
        <v>416</v>
      </c>
      <c r="O450" s="22" t="s">
        <v>441</v>
      </c>
      <c r="Q450" s="13">
        <v>42810</v>
      </c>
      <c r="R450" s="13">
        <v>40347</v>
      </c>
      <c r="S450" s="13">
        <v>20701</v>
      </c>
      <c r="T450" s="13">
        <v>10346</v>
      </c>
      <c r="U450" s="13">
        <v>19175</v>
      </c>
      <c r="V450" s="13">
        <v>10346</v>
      </c>
      <c r="W450" s="18">
        <f t="shared" si="102"/>
        <v>0.94246671338472321</v>
      </c>
      <c r="X450" s="18">
        <f t="shared" si="103"/>
        <v>0.92628375440799959</v>
      </c>
      <c r="Y450" s="15">
        <f t="shared" si="104"/>
        <v>0.50021738080285971</v>
      </c>
      <c r="Z450" s="15">
        <f t="shared" si="95"/>
        <v>0.46044328552803127</v>
      </c>
      <c r="AA450" s="15"/>
      <c r="AB450" s="12" t="s">
        <v>423</v>
      </c>
      <c r="AC450" s="14">
        <v>1378</v>
      </c>
      <c r="AD450" s="15">
        <f t="shared" si="105"/>
        <v>6.6566832520168109E-2</v>
      </c>
      <c r="AE450" s="12" t="s">
        <v>455</v>
      </c>
      <c r="AF450" s="16">
        <v>871</v>
      </c>
      <c r="AG450" s="15">
        <f t="shared" si="106"/>
        <v>4.2075262064634557E-2</v>
      </c>
      <c r="AH450" s="12" t="s">
        <v>2339</v>
      </c>
      <c r="AI450" s="13">
        <v>821</v>
      </c>
      <c r="AJ450" s="15">
        <f t="shared" si="101"/>
        <v>3.965991981063717E-2</v>
      </c>
      <c r="AN450" s="13">
        <v>47508164</v>
      </c>
      <c r="AO450" s="13">
        <v>18082</v>
      </c>
      <c r="AP450" s="12" t="s">
        <v>441</v>
      </c>
      <c r="AQ450" s="13">
        <v>0</v>
      </c>
      <c r="AR450" s="20">
        <v>0</v>
      </c>
      <c r="AS450" s="20">
        <v>205.81</v>
      </c>
      <c r="AT450" s="20">
        <v>161.16999999999999</v>
      </c>
    </row>
    <row r="451" spans="3:46" x14ac:dyDescent="0.15">
      <c r="C451" s="12">
        <v>0</v>
      </c>
      <c r="D451" s="22">
        <v>810</v>
      </c>
      <c r="E451" s="22"/>
      <c r="F451" s="49" t="s">
        <v>2390</v>
      </c>
      <c r="G451" s="17">
        <v>8</v>
      </c>
      <c r="H451" s="17">
        <v>233</v>
      </c>
      <c r="I451" s="17"/>
      <c r="J451" s="12">
        <v>8233</v>
      </c>
      <c r="K451" s="22"/>
      <c r="L451" s="22"/>
      <c r="M451" s="47"/>
      <c r="N451" s="12" t="s">
        <v>416</v>
      </c>
      <c r="O451" s="22" t="s">
        <v>445</v>
      </c>
      <c r="P451" s="43" t="s">
        <v>2389</v>
      </c>
      <c r="Q451" s="13">
        <v>34909</v>
      </c>
      <c r="R451" s="13">
        <v>31874</v>
      </c>
      <c r="S451" s="13">
        <v>19200</v>
      </c>
      <c r="T451" s="13">
        <v>11901</v>
      </c>
      <c r="U451" s="13">
        <v>16440</v>
      </c>
      <c r="V451" s="13">
        <v>11901</v>
      </c>
      <c r="W451" s="18">
        <f t="shared" si="102"/>
        <v>0.91305966942622241</v>
      </c>
      <c r="X451" s="18">
        <f t="shared" si="103"/>
        <v>0.85624999999999996</v>
      </c>
      <c r="Y451" s="15">
        <f t="shared" si="104"/>
        <v>0.38015624999999997</v>
      </c>
      <c r="Z451" s="15">
        <f t="shared" si="95"/>
        <v>0.27609489051094893</v>
      </c>
      <c r="AA451" s="15"/>
      <c r="AB451" s="12" t="s">
        <v>434</v>
      </c>
      <c r="AC451" s="14">
        <v>1127</v>
      </c>
      <c r="AD451" s="15">
        <f t="shared" si="105"/>
        <v>5.8697916666666669E-2</v>
      </c>
      <c r="AE451" s="12" t="s">
        <v>448</v>
      </c>
      <c r="AF451" s="16">
        <v>896</v>
      </c>
      <c r="AG451" s="15">
        <f t="shared" si="106"/>
        <v>4.6666666666666669E-2</v>
      </c>
      <c r="AH451" s="12" t="s">
        <v>446</v>
      </c>
      <c r="AI451" s="13">
        <v>864</v>
      </c>
      <c r="AJ451" s="15">
        <f t="shared" si="101"/>
        <v>4.4999999999999998E-2</v>
      </c>
      <c r="AN451" s="13">
        <v>38586133</v>
      </c>
      <c r="AO451" s="13">
        <v>14386</v>
      </c>
      <c r="AP451" s="12" t="s">
        <v>445</v>
      </c>
      <c r="AQ451" s="13">
        <v>0</v>
      </c>
      <c r="AR451" s="20">
        <v>0</v>
      </c>
      <c r="AS451" s="20">
        <v>222.48</v>
      </c>
      <c r="AT451" s="20">
        <v>130.58000000000001</v>
      </c>
    </row>
    <row r="452" spans="3:46" x14ac:dyDescent="0.15">
      <c r="C452" s="12">
        <v>0</v>
      </c>
      <c r="D452" s="12">
        <v>811</v>
      </c>
      <c r="F452" s="49" t="s">
        <v>2040</v>
      </c>
      <c r="G452" s="17">
        <v>8</v>
      </c>
      <c r="H452" s="17">
        <v>234</v>
      </c>
      <c r="I452" s="17"/>
      <c r="J452" s="12">
        <v>8234</v>
      </c>
      <c r="K452" s="22"/>
      <c r="L452" s="22"/>
      <c r="M452" s="47"/>
      <c r="N452" s="12" t="s">
        <v>416</v>
      </c>
      <c r="O452" s="22" t="s">
        <v>446</v>
      </c>
      <c r="Q452" s="13">
        <v>48147</v>
      </c>
      <c r="R452" s="13">
        <v>44108</v>
      </c>
      <c r="S452" s="13">
        <v>25364</v>
      </c>
      <c r="T452" s="13">
        <v>16494</v>
      </c>
      <c r="U452" s="13">
        <v>21331</v>
      </c>
      <c r="V452" s="13">
        <v>16494</v>
      </c>
      <c r="W452" s="18">
        <f t="shared" si="102"/>
        <v>0.91611107649490098</v>
      </c>
      <c r="X452" s="18">
        <f t="shared" si="103"/>
        <v>0.84099511118120174</v>
      </c>
      <c r="Y452" s="15">
        <f t="shared" si="104"/>
        <v>0.34970824791042421</v>
      </c>
      <c r="Z452" s="15">
        <f t="shared" si="95"/>
        <v>0.22675917678496085</v>
      </c>
      <c r="AA452" s="15"/>
      <c r="AB452" s="12" t="s">
        <v>417</v>
      </c>
      <c r="AC452" s="14">
        <v>1492</v>
      </c>
      <c r="AD452" s="15">
        <f t="shared" si="105"/>
        <v>5.8823529411764705E-2</v>
      </c>
      <c r="AE452" s="12" t="s">
        <v>434</v>
      </c>
      <c r="AF452" s="16">
        <v>1424</v>
      </c>
      <c r="AG452" s="15">
        <f t="shared" si="106"/>
        <v>5.614256426431162E-2</v>
      </c>
      <c r="AH452" s="12" t="s">
        <v>445</v>
      </c>
      <c r="AI452" s="13">
        <v>1202</v>
      </c>
      <c r="AJ452" s="15">
        <f t="shared" si="101"/>
        <v>4.7390001577038321E-2</v>
      </c>
      <c r="AN452" s="13">
        <v>51600894</v>
      </c>
      <c r="AO452" s="13">
        <v>19329</v>
      </c>
      <c r="AP452" s="12" t="s">
        <v>446</v>
      </c>
      <c r="AQ452" s="13">
        <v>0</v>
      </c>
      <c r="AR452" s="20">
        <v>0</v>
      </c>
      <c r="AS452" s="20">
        <v>207.61</v>
      </c>
      <c r="AT452" s="20">
        <v>151.52000000000001</v>
      </c>
    </row>
    <row r="453" spans="3:46" x14ac:dyDescent="0.15">
      <c r="C453" s="12">
        <v>0</v>
      </c>
      <c r="D453" s="12">
        <v>901</v>
      </c>
      <c r="F453" s="50" t="s">
        <v>2041</v>
      </c>
      <c r="G453" s="17">
        <v>9</v>
      </c>
      <c r="H453" s="17">
        <v>201</v>
      </c>
      <c r="I453" s="17"/>
      <c r="J453" s="12">
        <v>9201</v>
      </c>
      <c r="K453" s="22">
        <v>69</v>
      </c>
      <c r="L453" s="22">
        <v>0</v>
      </c>
      <c r="M453" s="47" t="s">
        <v>2475</v>
      </c>
      <c r="N453" s="12" t="s">
        <v>461</v>
      </c>
      <c r="O453" s="22" t="s">
        <v>462</v>
      </c>
      <c r="Q453" s="13">
        <v>518594</v>
      </c>
      <c r="R453" s="13">
        <v>537708</v>
      </c>
      <c r="S453" s="13">
        <v>242002</v>
      </c>
      <c r="T453" s="13">
        <v>177346</v>
      </c>
      <c r="U453" s="13">
        <v>254797</v>
      </c>
      <c r="V453" s="13">
        <v>177346</v>
      </c>
      <c r="W453" s="18">
        <f t="shared" si="102"/>
        <v>1.0368573489087802</v>
      </c>
      <c r="X453" s="18">
        <f t="shared" si="103"/>
        <v>1.0528714638721994</v>
      </c>
      <c r="Y453" s="15">
        <f t="shared" si="104"/>
        <v>0.26717134569135792</v>
      </c>
      <c r="Z453" s="15">
        <f t="shared" si="95"/>
        <v>0.30397139683748237</v>
      </c>
      <c r="AA453" s="15"/>
      <c r="AB453" s="12" t="s">
        <v>480</v>
      </c>
      <c r="AC453" s="14">
        <v>10276</v>
      </c>
      <c r="AD453" s="15">
        <f t="shared" si="105"/>
        <v>4.246245898794225E-2</v>
      </c>
      <c r="AE453" s="12" t="s">
        <v>466</v>
      </c>
      <c r="AF453" s="16">
        <v>6848</v>
      </c>
      <c r="AG453" s="15">
        <f t="shared" si="106"/>
        <v>2.8297286799282652E-2</v>
      </c>
      <c r="AH453" s="12" t="s">
        <v>469</v>
      </c>
      <c r="AI453" s="13">
        <v>3251</v>
      </c>
      <c r="AJ453" s="15">
        <f t="shared" si="101"/>
        <v>1.3433773274601036E-2</v>
      </c>
      <c r="AN453" s="13">
        <v>803571782</v>
      </c>
      <c r="AO453" s="13">
        <v>236822</v>
      </c>
      <c r="AP453" s="12" t="s">
        <v>462</v>
      </c>
      <c r="AQ453" s="13">
        <v>385594</v>
      </c>
      <c r="AR453" s="20">
        <v>71.459999999999994</v>
      </c>
      <c r="AS453" s="20">
        <v>416.85</v>
      </c>
      <c r="AT453" s="20">
        <v>331.68</v>
      </c>
    </row>
    <row r="454" spans="3:46" x14ac:dyDescent="0.15">
      <c r="C454" s="12">
        <v>1</v>
      </c>
      <c r="D454" s="12">
        <v>901</v>
      </c>
      <c r="F454" s="50" t="s">
        <v>2041</v>
      </c>
      <c r="G454" s="17">
        <v>9</v>
      </c>
      <c r="H454" s="17">
        <v>205</v>
      </c>
      <c r="I454" s="17"/>
      <c r="J454" s="12">
        <v>9205</v>
      </c>
      <c r="K454" s="22">
        <v>69</v>
      </c>
      <c r="L454" s="22">
        <v>1</v>
      </c>
      <c r="M454" s="47" t="s">
        <v>2475</v>
      </c>
      <c r="N454" s="12" t="s">
        <v>461</v>
      </c>
      <c r="O454" s="22" t="s">
        <v>466</v>
      </c>
      <c r="Q454" s="13">
        <v>98374</v>
      </c>
      <c r="R454" s="13">
        <v>96580</v>
      </c>
      <c r="S454" s="13">
        <v>49685</v>
      </c>
      <c r="T454" s="13">
        <v>34829</v>
      </c>
      <c r="U454" s="13">
        <v>49254</v>
      </c>
      <c r="V454" s="13">
        <v>34829</v>
      </c>
      <c r="W454" s="18">
        <f t="shared" si="102"/>
        <v>0.98176347408868192</v>
      </c>
      <c r="X454" s="18">
        <f t="shared" si="103"/>
        <v>0.99132534970312969</v>
      </c>
      <c r="Y454" s="15">
        <f t="shared" si="104"/>
        <v>0.29900372345778403</v>
      </c>
      <c r="Z454" s="15">
        <f t="shared" si="95"/>
        <v>0.29286961465058675</v>
      </c>
      <c r="AA454" s="15"/>
      <c r="AB454" s="12" t="s">
        <v>462</v>
      </c>
      <c r="AC454" s="14">
        <v>7886</v>
      </c>
      <c r="AD454" s="15">
        <f t="shared" si="105"/>
        <v>0.15871993559424374</v>
      </c>
      <c r="AE454" s="12" t="s">
        <v>464</v>
      </c>
      <c r="AF454" s="16">
        <v>2017</v>
      </c>
      <c r="AG454" s="15">
        <f t="shared" si="106"/>
        <v>4.0595753245446314E-2</v>
      </c>
      <c r="AH454" s="12" t="s">
        <v>467</v>
      </c>
      <c r="AI454" s="13">
        <v>1225</v>
      </c>
      <c r="AJ454" s="15">
        <f t="shared" si="101"/>
        <v>2.4655328569990944E-2</v>
      </c>
      <c r="AN454" s="13">
        <v>124326924</v>
      </c>
      <c r="AO454" s="13">
        <v>44176</v>
      </c>
      <c r="AP454" s="12" t="s">
        <v>466</v>
      </c>
      <c r="AQ454" s="13">
        <v>39220</v>
      </c>
      <c r="AR454" s="20">
        <v>8.17</v>
      </c>
      <c r="AS454" s="20">
        <v>490.64</v>
      </c>
      <c r="AT454" s="20">
        <v>154.37</v>
      </c>
    </row>
    <row r="455" spans="3:46" x14ac:dyDescent="0.15">
      <c r="C455" s="12">
        <v>1</v>
      </c>
      <c r="D455" s="12">
        <v>901</v>
      </c>
      <c r="F455" s="50" t="s">
        <v>2041</v>
      </c>
      <c r="G455" s="17">
        <v>9</v>
      </c>
      <c r="H455" s="17">
        <v>209</v>
      </c>
      <c r="I455" s="17"/>
      <c r="J455" s="12">
        <v>9209</v>
      </c>
      <c r="K455" s="22">
        <v>69</v>
      </c>
      <c r="L455" s="22">
        <v>1</v>
      </c>
      <c r="M455" s="47" t="s">
        <v>2475</v>
      </c>
      <c r="N455" s="12" t="s">
        <v>461</v>
      </c>
      <c r="O455" s="22" t="s">
        <v>469</v>
      </c>
      <c r="Q455" s="13">
        <v>79539</v>
      </c>
      <c r="R455" s="13">
        <v>79300</v>
      </c>
      <c r="S455" s="13">
        <v>40787</v>
      </c>
      <c r="T455" s="13">
        <v>25781</v>
      </c>
      <c r="U455" s="13">
        <v>41269</v>
      </c>
      <c r="V455" s="13">
        <v>25781</v>
      </c>
      <c r="W455" s="18">
        <f t="shared" si="102"/>
        <v>0.99699518475213422</v>
      </c>
      <c r="X455" s="18">
        <f t="shared" si="103"/>
        <v>1.011817490867188</v>
      </c>
      <c r="Y455" s="15">
        <f t="shared" si="104"/>
        <v>0.36791134430088018</v>
      </c>
      <c r="Z455" s="15">
        <f t="shared" ref="Z455:Z518" si="107">(U455-V455)/U455</f>
        <v>0.37529380406600599</v>
      </c>
      <c r="AA455" s="15"/>
      <c r="AB455" s="12" t="s">
        <v>462</v>
      </c>
      <c r="AC455" s="14">
        <v>4540</v>
      </c>
      <c r="AD455" s="15">
        <f t="shared" si="105"/>
        <v>0.11130997621791257</v>
      </c>
      <c r="AE455" s="12" t="s">
        <v>2346</v>
      </c>
      <c r="AF455" s="16">
        <v>1155</v>
      </c>
      <c r="AG455" s="15">
        <f t="shared" si="106"/>
        <v>2.8317846372618728E-2</v>
      </c>
      <c r="AH455" s="12" t="s">
        <v>476</v>
      </c>
      <c r="AI455" s="13">
        <v>1392</v>
      </c>
      <c r="AJ455" s="15">
        <f t="shared" si="101"/>
        <v>3.412852134258465E-2</v>
      </c>
      <c r="AN455" s="13">
        <v>101157922</v>
      </c>
      <c r="AO455" s="13">
        <v>35510</v>
      </c>
      <c r="AP455" s="12" t="s">
        <v>469</v>
      </c>
      <c r="AQ455" s="13">
        <v>27719</v>
      </c>
      <c r="AR455" s="20">
        <v>6.43</v>
      </c>
      <c r="AS455" s="20">
        <v>167.34</v>
      </c>
      <c r="AT455" s="20">
        <v>152.21</v>
      </c>
    </row>
    <row r="456" spans="3:46" x14ac:dyDescent="0.15">
      <c r="C456" s="12">
        <v>1</v>
      </c>
      <c r="D456" s="12">
        <v>901</v>
      </c>
      <c r="F456" s="50" t="s">
        <v>2041</v>
      </c>
      <c r="G456" s="17">
        <v>9</v>
      </c>
      <c r="H456" s="17">
        <v>211</v>
      </c>
      <c r="I456" s="17"/>
      <c r="J456" s="12">
        <v>9211</v>
      </c>
      <c r="K456" s="22"/>
      <c r="L456" s="22"/>
      <c r="M456" s="47"/>
      <c r="N456" s="12" t="s">
        <v>461</v>
      </c>
      <c r="O456" s="22" t="s">
        <v>471</v>
      </c>
      <c r="Q456" s="13">
        <v>33354</v>
      </c>
      <c r="R456" s="13">
        <v>32048</v>
      </c>
      <c r="S456" s="13">
        <v>16422</v>
      </c>
      <c r="T456" s="13">
        <v>8508</v>
      </c>
      <c r="U456" s="13">
        <v>14808</v>
      </c>
      <c r="V456" s="13">
        <v>8508</v>
      </c>
      <c r="W456" s="18">
        <f t="shared" si="102"/>
        <v>0.96084427654853988</v>
      </c>
      <c r="X456" s="18">
        <f t="shared" si="103"/>
        <v>0.90171720862257942</v>
      </c>
      <c r="Y456" s="15">
        <f t="shared" si="104"/>
        <v>0.48191450493240773</v>
      </c>
      <c r="Z456" s="15">
        <f t="shared" si="107"/>
        <v>0.42544570502431117</v>
      </c>
      <c r="AA456" s="15"/>
      <c r="AB456" s="12" t="s">
        <v>473</v>
      </c>
      <c r="AC456" s="14">
        <v>1640</v>
      </c>
      <c r="AD456" s="15">
        <f t="shared" si="105"/>
        <v>9.9866033369869683E-2</v>
      </c>
      <c r="AE456" s="12" t="s">
        <v>462</v>
      </c>
      <c r="AF456" s="16">
        <v>1535</v>
      </c>
      <c r="AG456" s="15">
        <f t="shared" si="106"/>
        <v>9.3472171477286564E-2</v>
      </c>
      <c r="AH456" s="12" t="s">
        <v>470</v>
      </c>
      <c r="AI456" s="16">
        <v>1530</v>
      </c>
      <c r="AJ456" s="15">
        <f t="shared" si="101"/>
        <v>9.3167701863354033E-2</v>
      </c>
      <c r="AN456" s="13">
        <v>41029161</v>
      </c>
      <c r="AO456" s="13">
        <v>14683</v>
      </c>
      <c r="AP456" s="12" t="s">
        <v>471</v>
      </c>
      <c r="AQ456" s="13">
        <v>10417</v>
      </c>
      <c r="AR456" s="20">
        <v>3.3</v>
      </c>
      <c r="AS456" s="20">
        <v>170.46</v>
      </c>
      <c r="AT456" s="20">
        <v>72.81</v>
      </c>
    </row>
    <row r="457" spans="3:46" x14ac:dyDescent="0.15">
      <c r="C457" s="12">
        <v>1</v>
      </c>
      <c r="D457" s="12">
        <v>901</v>
      </c>
      <c r="F457" s="50" t="s">
        <v>2041</v>
      </c>
      <c r="G457" s="17">
        <v>9</v>
      </c>
      <c r="H457" s="17">
        <v>214</v>
      </c>
      <c r="I457" s="17"/>
      <c r="J457" s="12">
        <v>9214</v>
      </c>
      <c r="K457" s="22">
        <v>69</v>
      </c>
      <c r="L457" s="22">
        <v>1</v>
      </c>
      <c r="M457" s="47" t="s">
        <v>2475</v>
      </c>
      <c r="N457" s="12" t="s">
        <v>461</v>
      </c>
      <c r="O457" s="22" t="s">
        <v>473</v>
      </c>
      <c r="Q457" s="13">
        <v>44901</v>
      </c>
      <c r="R457" s="13">
        <v>42104</v>
      </c>
      <c r="S457" s="13">
        <v>21419</v>
      </c>
      <c r="T457" s="13">
        <v>10820</v>
      </c>
      <c r="U457" s="13">
        <v>19487</v>
      </c>
      <c r="V457" s="13">
        <v>10820</v>
      </c>
      <c r="W457" s="18">
        <f t="shared" si="102"/>
        <v>0.93770740072604175</v>
      </c>
      <c r="X457" s="18">
        <f t="shared" si="103"/>
        <v>0.90979971053737341</v>
      </c>
      <c r="Y457" s="15">
        <f t="shared" si="104"/>
        <v>0.49484102899295018</v>
      </c>
      <c r="Z457" s="15">
        <f t="shared" si="107"/>
        <v>0.44475804382408785</v>
      </c>
      <c r="AA457" s="15"/>
      <c r="AB457" s="12" t="s">
        <v>462</v>
      </c>
      <c r="AC457" s="14">
        <v>4270</v>
      </c>
      <c r="AD457" s="15">
        <f t="shared" si="105"/>
        <v>0.19935571221812409</v>
      </c>
      <c r="AE457" s="12" t="s">
        <v>471</v>
      </c>
      <c r="AF457" s="16">
        <v>1179</v>
      </c>
      <c r="AG457" s="15">
        <f t="shared" si="106"/>
        <v>5.504458658200663E-2</v>
      </c>
      <c r="AH457" s="12" t="s">
        <v>480</v>
      </c>
      <c r="AI457" s="13">
        <v>1126</v>
      </c>
      <c r="AJ457" s="15">
        <f t="shared" si="101"/>
        <v>5.2570147999439751E-2</v>
      </c>
      <c r="AN457" s="13">
        <v>56394705</v>
      </c>
      <c r="AO457" s="13">
        <v>19101</v>
      </c>
      <c r="AP457" s="12" t="s">
        <v>473</v>
      </c>
      <c r="AQ457" s="13">
        <v>0</v>
      </c>
      <c r="AR457" s="20">
        <v>0</v>
      </c>
      <c r="AS457" s="20">
        <v>125.63</v>
      </c>
      <c r="AT457" s="20">
        <v>100.23</v>
      </c>
    </row>
    <row r="458" spans="3:46" x14ac:dyDescent="0.15">
      <c r="C458" s="12">
        <v>1</v>
      </c>
      <c r="D458" s="12">
        <v>901</v>
      </c>
      <c r="F458" s="50" t="s">
        <v>2041</v>
      </c>
      <c r="G458" s="17">
        <v>9</v>
      </c>
      <c r="H458" s="17">
        <v>216</v>
      </c>
      <c r="I458" s="17"/>
      <c r="J458" s="12">
        <v>9216</v>
      </c>
      <c r="K458" s="22">
        <v>69</v>
      </c>
      <c r="L458" s="22">
        <v>1</v>
      </c>
      <c r="M458" s="47" t="s">
        <v>2475</v>
      </c>
      <c r="N458" s="12" t="s">
        <v>461</v>
      </c>
      <c r="O458" s="22" t="s">
        <v>475</v>
      </c>
      <c r="Q458" s="13">
        <v>59431</v>
      </c>
      <c r="R458" s="13">
        <v>52720</v>
      </c>
      <c r="S458" s="13">
        <v>29912</v>
      </c>
      <c r="T458" s="13">
        <v>13061</v>
      </c>
      <c r="U458" s="13">
        <v>24943</v>
      </c>
      <c r="V458" s="13">
        <v>13061</v>
      </c>
      <c r="W458" s="18">
        <f t="shared" si="102"/>
        <v>0.88707913378539816</v>
      </c>
      <c r="X458" s="18">
        <f t="shared" si="103"/>
        <v>0.83387937951323887</v>
      </c>
      <c r="Y458" s="15">
        <f t="shared" si="104"/>
        <v>0.56335250066862796</v>
      </c>
      <c r="Z458" s="15">
        <f t="shared" si="107"/>
        <v>0.47636611474161089</v>
      </c>
      <c r="AA458" s="15"/>
      <c r="AB458" s="12" t="s">
        <v>462</v>
      </c>
      <c r="AC458" s="14">
        <v>4302</v>
      </c>
      <c r="AD458" s="15">
        <f t="shared" si="105"/>
        <v>0.14382187750735489</v>
      </c>
      <c r="AE458" s="12" t="s">
        <v>468</v>
      </c>
      <c r="AF458" s="16">
        <v>3497</v>
      </c>
      <c r="AG458" s="15">
        <f t="shared" si="106"/>
        <v>0.11690960149772667</v>
      </c>
      <c r="AH458" s="12" t="s">
        <v>476</v>
      </c>
      <c r="AI458" s="13">
        <v>1835</v>
      </c>
      <c r="AJ458" s="15">
        <f t="shared" si="101"/>
        <v>6.1346616742444501E-2</v>
      </c>
      <c r="AN458" s="13">
        <v>95068799</v>
      </c>
      <c r="AO458" s="13">
        <v>26602</v>
      </c>
      <c r="AP458" s="12" t="s">
        <v>475</v>
      </c>
      <c r="AQ458" s="13">
        <v>33080</v>
      </c>
      <c r="AR458" s="20">
        <v>6.28</v>
      </c>
      <c r="AS458" s="20">
        <v>74.59</v>
      </c>
      <c r="AT458" s="20">
        <v>71.5</v>
      </c>
    </row>
    <row r="459" spans="3:46" x14ac:dyDescent="0.15">
      <c r="C459" s="12">
        <v>1</v>
      </c>
      <c r="D459" s="12">
        <v>901</v>
      </c>
      <c r="F459" s="50" t="s">
        <v>2041</v>
      </c>
      <c r="G459" s="17">
        <v>9</v>
      </c>
      <c r="H459" s="17">
        <v>301</v>
      </c>
      <c r="I459" s="17"/>
      <c r="J459" s="12">
        <v>9301</v>
      </c>
      <c r="K459" s="22">
        <v>69</v>
      </c>
      <c r="L459" s="22">
        <v>1</v>
      </c>
      <c r="M459" s="47" t="s">
        <v>2475</v>
      </c>
      <c r="N459" s="12" t="s">
        <v>461</v>
      </c>
      <c r="O459" s="22" t="s">
        <v>476</v>
      </c>
      <c r="Q459" s="13">
        <v>31046</v>
      </c>
      <c r="R459" s="13">
        <v>31233</v>
      </c>
      <c r="S459" s="13">
        <v>16583</v>
      </c>
      <c r="T459" s="13">
        <v>7446</v>
      </c>
      <c r="U459" s="13">
        <v>17622</v>
      </c>
      <c r="V459" s="13">
        <v>7446</v>
      </c>
      <c r="W459" s="18">
        <f t="shared" si="102"/>
        <v>1.0060233202344908</v>
      </c>
      <c r="X459" s="18">
        <f t="shared" si="103"/>
        <v>1.06265452571911</v>
      </c>
      <c r="Y459" s="15">
        <f t="shared" si="104"/>
        <v>0.55098594946632096</v>
      </c>
      <c r="Z459" s="15">
        <f t="shared" si="107"/>
        <v>0.57745999319033026</v>
      </c>
      <c r="AA459" s="15"/>
      <c r="AB459" s="12" t="s">
        <v>462</v>
      </c>
      <c r="AC459" s="14">
        <v>3856</v>
      </c>
      <c r="AD459" s="15">
        <f t="shared" si="105"/>
        <v>0.23252728698064282</v>
      </c>
      <c r="AE459" s="12" t="s">
        <v>475</v>
      </c>
      <c r="AF459" s="16">
        <v>1233</v>
      </c>
      <c r="AG459" s="15">
        <f t="shared" si="106"/>
        <v>7.4353253331725266E-2</v>
      </c>
      <c r="AH459" s="12" t="s">
        <v>469</v>
      </c>
      <c r="AI459" s="13">
        <v>1079</v>
      </c>
      <c r="AJ459" s="15">
        <f t="shared" ref="AJ459:AJ522" si="108">AI459/$S459</f>
        <v>6.5066634505216187E-2</v>
      </c>
      <c r="AN459" s="13">
        <v>43634798</v>
      </c>
      <c r="AO459" s="13">
        <v>13868</v>
      </c>
      <c r="AP459" s="12" t="s">
        <v>476</v>
      </c>
      <c r="AQ459" s="13">
        <v>0</v>
      </c>
      <c r="AR459" s="20">
        <v>0</v>
      </c>
      <c r="AS459" s="20">
        <v>54.39</v>
      </c>
      <c r="AT459" s="20">
        <v>52.91</v>
      </c>
    </row>
    <row r="460" spans="3:46" x14ac:dyDescent="0.15">
      <c r="C460" s="12">
        <v>1</v>
      </c>
      <c r="D460" s="12">
        <v>901</v>
      </c>
      <c r="F460" s="50" t="s">
        <v>2041</v>
      </c>
      <c r="G460" s="17">
        <v>9</v>
      </c>
      <c r="H460" s="17">
        <v>342</v>
      </c>
      <c r="I460" s="17"/>
      <c r="J460" s="12">
        <v>9342</v>
      </c>
      <c r="K460" s="22">
        <v>69</v>
      </c>
      <c r="L460" s="22">
        <v>2</v>
      </c>
      <c r="M460" s="47" t="s">
        <v>2475</v>
      </c>
      <c r="N460" s="12" t="s">
        <v>461</v>
      </c>
      <c r="O460" s="22" t="s">
        <v>477</v>
      </c>
      <c r="Q460" s="13">
        <v>23281</v>
      </c>
      <c r="R460" s="13">
        <v>19166</v>
      </c>
      <c r="S460" s="13">
        <v>11991</v>
      </c>
      <c r="T460" s="13">
        <v>5399</v>
      </c>
      <c r="U460" s="13">
        <v>8193</v>
      </c>
      <c r="V460" s="13">
        <v>5399</v>
      </c>
      <c r="W460" s="18">
        <f t="shared" si="102"/>
        <v>0.82324642412267512</v>
      </c>
      <c r="X460" s="18">
        <f t="shared" si="103"/>
        <v>0.68326244683512638</v>
      </c>
      <c r="Y460" s="15">
        <f t="shared" si="104"/>
        <v>0.54974564256525726</v>
      </c>
      <c r="Z460" s="15">
        <f t="shared" si="107"/>
        <v>0.34102282436226045</v>
      </c>
      <c r="AA460" s="15"/>
      <c r="AB460" s="12" t="s">
        <v>469</v>
      </c>
      <c r="AC460" s="14">
        <v>2534</v>
      </c>
      <c r="AD460" s="15">
        <f t="shared" si="105"/>
        <v>0.21132516053706946</v>
      </c>
      <c r="AE460" s="12" t="s">
        <v>462</v>
      </c>
      <c r="AF460" s="16">
        <v>1415</v>
      </c>
      <c r="AG460" s="15">
        <f t="shared" si="106"/>
        <v>0.1180051705445751</v>
      </c>
      <c r="AH460" s="12" t="s">
        <v>480</v>
      </c>
      <c r="AI460" s="13">
        <v>587</v>
      </c>
      <c r="AJ460" s="15">
        <f t="shared" si="108"/>
        <v>4.8953381702943874E-2</v>
      </c>
      <c r="AN460" s="13">
        <v>26876214</v>
      </c>
      <c r="AO460" s="13">
        <v>10115</v>
      </c>
      <c r="AP460" s="12" t="s">
        <v>477</v>
      </c>
      <c r="AQ460" s="13">
        <v>0</v>
      </c>
      <c r="AR460" s="20">
        <v>0</v>
      </c>
      <c r="AS460" s="20">
        <v>89.4</v>
      </c>
      <c r="AT460" s="20">
        <v>50.16</v>
      </c>
    </row>
    <row r="461" spans="3:46" x14ac:dyDescent="0.15">
      <c r="C461" s="12">
        <v>1</v>
      </c>
      <c r="D461" s="12">
        <v>901</v>
      </c>
      <c r="F461" s="50" t="s">
        <v>2041</v>
      </c>
      <c r="G461" s="17">
        <v>9</v>
      </c>
      <c r="H461" s="17">
        <v>343</v>
      </c>
      <c r="I461" s="17"/>
      <c r="J461" s="12">
        <v>9343</v>
      </c>
      <c r="K461" s="22">
        <v>69</v>
      </c>
      <c r="L461" s="22">
        <v>1</v>
      </c>
      <c r="M461" s="47" t="s">
        <v>2475</v>
      </c>
      <c r="N461" s="12" t="s">
        <v>461</v>
      </c>
      <c r="O461" s="22" t="s">
        <v>478</v>
      </c>
      <c r="Q461" s="13">
        <v>13188</v>
      </c>
      <c r="R461" s="13">
        <v>11640</v>
      </c>
      <c r="S461" s="13">
        <v>6638</v>
      </c>
      <c r="T461" s="13">
        <v>3463</v>
      </c>
      <c r="U461" s="13">
        <v>5014</v>
      </c>
      <c r="V461" s="13">
        <v>3463</v>
      </c>
      <c r="W461" s="18">
        <f t="shared" si="102"/>
        <v>0.88262056414922652</v>
      </c>
      <c r="X461" s="18">
        <f t="shared" si="103"/>
        <v>0.75534799638445316</v>
      </c>
      <c r="Y461" s="15">
        <f t="shared" si="104"/>
        <v>0.47830671889123227</v>
      </c>
      <c r="Z461" s="15">
        <f t="shared" si="107"/>
        <v>0.309333865177503</v>
      </c>
      <c r="AA461" s="15"/>
      <c r="AB461" s="12" t="s">
        <v>462</v>
      </c>
      <c r="AC461" s="14">
        <v>685</v>
      </c>
      <c r="AD461" s="15">
        <f t="shared" si="105"/>
        <v>0.10319373305212413</v>
      </c>
      <c r="AE461" s="12" t="s">
        <v>469</v>
      </c>
      <c r="AF461" s="16">
        <v>644</v>
      </c>
      <c r="AG461" s="15">
        <f t="shared" si="106"/>
        <v>9.7017173847544436E-2</v>
      </c>
      <c r="AH461" s="12" t="s">
        <v>477</v>
      </c>
      <c r="AI461" s="13">
        <v>462</v>
      </c>
      <c r="AJ461" s="15">
        <f t="shared" si="108"/>
        <v>6.959927689062971E-2</v>
      </c>
      <c r="AN461" s="13">
        <v>14216046</v>
      </c>
      <c r="AO461" s="13">
        <v>5470</v>
      </c>
      <c r="AP461" s="12" t="s">
        <v>478</v>
      </c>
      <c r="AQ461" s="13">
        <v>0</v>
      </c>
      <c r="AR461" s="20">
        <v>0</v>
      </c>
      <c r="AS461" s="20">
        <v>172.69</v>
      </c>
      <c r="AT461" s="20">
        <v>61.58</v>
      </c>
    </row>
    <row r="462" spans="3:46" x14ac:dyDescent="0.15">
      <c r="C462" s="12">
        <v>1</v>
      </c>
      <c r="D462" s="12">
        <v>901</v>
      </c>
      <c r="F462" s="50" t="s">
        <v>2041</v>
      </c>
      <c r="G462" s="17">
        <v>9</v>
      </c>
      <c r="H462" s="17">
        <v>344</v>
      </c>
      <c r="I462" s="17"/>
      <c r="J462" s="12">
        <v>9344</v>
      </c>
      <c r="K462" s="22">
        <v>69</v>
      </c>
      <c r="L462" s="22">
        <v>1</v>
      </c>
      <c r="M462" s="47" t="s">
        <v>2475</v>
      </c>
      <c r="N462" s="12" t="s">
        <v>461</v>
      </c>
      <c r="O462" s="22" t="s">
        <v>479</v>
      </c>
      <c r="Q462" s="13">
        <v>11720</v>
      </c>
      <c r="R462" s="13">
        <v>10316</v>
      </c>
      <c r="S462" s="13">
        <v>6299</v>
      </c>
      <c r="T462" s="13">
        <v>2464</v>
      </c>
      <c r="U462" s="13">
        <v>5352</v>
      </c>
      <c r="V462" s="13">
        <v>2464</v>
      </c>
      <c r="W462" s="18">
        <f t="shared" si="102"/>
        <v>0.8802047781569966</v>
      </c>
      <c r="X462" s="18">
        <f t="shared" si="103"/>
        <v>0.8496586759803143</v>
      </c>
      <c r="Y462" s="15">
        <f t="shared" si="104"/>
        <v>0.60882679790442928</v>
      </c>
      <c r="Z462" s="15">
        <f t="shared" si="107"/>
        <v>0.5396113602391629</v>
      </c>
      <c r="AA462" s="15"/>
      <c r="AB462" s="12" t="s">
        <v>462</v>
      </c>
      <c r="AC462" s="14">
        <v>1309</v>
      </c>
      <c r="AD462" s="15">
        <f t="shared" si="105"/>
        <v>0.20781076361327194</v>
      </c>
      <c r="AE462" s="12" t="s">
        <v>480</v>
      </c>
      <c r="AF462" s="16">
        <v>701</v>
      </c>
      <c r="AG462" s="15">
        <f t="shared" si="106"/>
        <v>0.11128750595332593</v>
      </c>
      <c r="AH462" s="12" t="s">
        <v>469</v>
      </c>
      <c r="AI462" s="16">
        <v>666</v>
      </c>
      <c r="AJ462" s="15">
        <f t="shared" si="108"/>
        <v>0.1057310684235593</v>
      </c>
      <c r="AN462" s="13">
        <v>14885334</v>
      </c>
      <c r="AO462" s="13">
        <v>5140</v>
      </c>
      <c r="AP462" s="12" t="s">
        <v>479</v>
      </c>
      <c r="AQ462" s="13">
        <v>0</v>
      </c>
      <c r="AR462" s="20">
        <v>0</v>
      </c>
      <c r="AS462" s="20">
        <v>64.25</v>
      </c>
      <c r="AT462" s="20">
        <v>38.14</v>
      </c>
    </row>
    <row r="463" spans="3:46" x14ac:dyDescent="0.15">
      <c r="C463" s="12">
        <v>1</v>
      </c>
      <c r="D463" s="12">
        <v>901</v>
      </c>
      <c r="F463" s="50" t="s">
        <v>2041</v>
      </c>
      <c r="G463" s="17">
        <v>9</v>
      </c>
      <c r="H463" s="17">
        <v>345</v>
      </c>
      <c r="I463" s="17"/>
      <c r="J463" s="12">
        <v>9345</v>
      </c>
      <c r="K463" s="22">
        <v>69</v>
      </c>
      <c r="L463" s="22">
        <v>1</v>
      </c>
      <c r="M463" s="47" t="s">
        <v>2475</v>
      </c>
      <c r="N463" s="12" t="s">
        <v>461</v>
      </c>
      <c r="O463" s="22" t="s">
        <v>480</v>
      </c>
      <c r="Q463" s="13">
        <v>15189</v>
      </c>
      <c r="R463" s="13">
        <v>29451</v>
      </c>
      <c r="S463" s="13">
        <v>8054</v>
      </c>
      <c r="T463" s="13">
        <v>3864</v>
      </c>
      <c r="U463" s="13">
        <v>22807</v>
      </c>
      <c r="V463" s="13">
        <v>3864</v>
      </c>
      <c r="W463" s="18">
        <f t="shared" si="102"/>
        <v>1.9389689907169663</v>
      </c>
      <c r="X463" s="18">
        <f t="shared" si="103"/>
        <v>2.8317606158430593</v>
      </c>
      <c r="Y463" s="15">
        <f t="shared" si="104"/>
        <v>0.52023839086168366</v>
      </c>
      <c r="Z463" s="15">
        <f t="shared" si="107"/>
        <v>0.83057833121410096</v>
      </c>
      <c r="AA463" s="15"/>
      <c r="AB463" s="12" t="s">
        <v>462</v>
      </c>
      <c r="AC463" s="14">
        <v>2114</v>
      </c>
      <c r="AD463" s="15">
        <f t="shared" si="105"/>
        <v>0.26247827166625282</v>
      </c>
      <c r="AE463" s="12" t="s">
        <v>469</v>
      </c>
      <c r="AF463" s="16">
        <v>622</v>
      </c>
      <c r="AG463" s="15">
        <f t="shared" si="106"/>
        <v>7.7228706232927741E-2</v>
      </c>
      <c r="AH463" s="12" t="s">
        <v>479</v>
      </c>
      <c r="AI463" s="13">
        <v>313</v>
      </c>
      <c r="AJ463" s="15">
        <f t="shared" si="108"/>
        <v>3.8862676930717654E-2</v>
      </c>
      <c r="AN463" s="13">
        <v>18225969</v>
      </c>
      <c r="AO463" s="13">
        <v>6465</v>
      </c>
      <c r="AP463" s="12" t="s">
        <v>480</v>
      </c>
      <c r="AQ463" s="13">
        <v>0</v>
      </c>
      <c r="AR463" s="20">
        <v>0</v>
      </c>
      <c r="AS463" s="20">
        <v>70.16</v>
      </c>
      <c r="AT463" s="20">
        <v>62.49</v>
      </c>
    </row>
    <row r="464" spans="3:46" x14ac:dyDescent="0.15">
      <c r="C464" s="12">
        <v>1</v>
      </c>
      <c r="D464" s="12">
        <v>901</v>
      </c>
      <c r="F464" s="50" t="s">
        <v>2041</v>
      </c>
      <c r="G464" s="17">
        <v>9</v>
      </c>
      <c r="H464" s="17">
        <v>361</v>
      </c>
      <c r="I464" s="17"/>
      <c r="J464" s="12">
        <v>9361</v>
      </c>
      <c r="K464" s="22">
        <v>69</v>
      </c>
      <c r="L464" s="22">
        <v>1</v>
      </c>
      <c r="M464" s="47" t="s">
        <v>2475</v>
      </c>
      <c r="N464" s="12" t="s">
        <v>461</v>
      </c>
      <c r="O464" s="22" t="s">
        <v>481</v>
      </c>
      <c r="Q464" s="13">
        <v>39951</v>
      </c>
      <c r="R464" s="13">
        <v>36822</v>
      </c>
      <c r="S464" s="13">
        <v>19919</v>
      </c>
      <c r="T464" s="13">
        <v>9039</v>
      </c>
      <c r="U464" s="13">
        <v>17380</v>
      </c>
      <c r="V464" s="13">
        <v>9039</v>
      </c>
      <c r="W464" s="18">
        <f t="shared" si="102"/>
        <v>0.92167905684463469</v>
      </c>
      <c r="X464" s="18">
        <f t="shared" si="103"/>
        <v>0.87253376173502684</v>
      </c>
      <c r="Y464" s="15">
        <f t="shared" si="104"/>
        <v>0.54621215924494204</v>
      </c>
      <c r="Z464" s="15">
        <f t="shared" si="107"/>
        <v>0.47991944764096661</v>
      </c>
      <c r="AA464" s="15"/>
      <c r="AB464" s="12" t="s">
        <v>462</v>
      </c>
      <c r="AC464" s="14">
        <v>3719</v>
      </c>
      <c r="AD464" s="15">
        <f t="shared" si="105"/>
        <v>0.18670615994778855</v>
      </c>
      <c r="AE464" s="12" t="s">
        <v>464</v>
      </c>
      <c r="AF464" s="16">
        <v>2047</v>
      </c>
      <c r="AG464" s="15">
        <f t="shared" si="106"/>
        <v>0.10276620312264671</v>
      </c>
      <c r="AH464" s="12" t="s">
        <v>475</v>
      </c>
      <c r="AI464" s="13">
        <v>1124</v>
      </c>
      <c r="AJ464" s="15">
        <f t="shared" si="108"/>
        <v>5.6428535569054673E-2</v>
      </c>
      <c r="AN464" s="13">
        <v>52457735</v>
      </c>
      <c r="AO464" s="13">
        <v>17195</v>
      </c>
      <c r="AP464" s="12" t="s">
        <v>481</v>
      </c>
      <c r="AQ464" s="13">
        <v>19634</v>
      </c>
      <c r="AR464" s="20">
        <v>4.5999999999999996</v>
      </c>
      <c r="AS464" s="20">
        <v>61.06</v>
      </c>
      <c r="AT464" s="20">
        <v>56.96</v>
      </c>
    </row>
    <row r="465" spans="3:46" x14ac:dyDescent="0.15">
      <c r="C465" s="12">
        <v>1</v>
      </c>
      <c r="D465" s="12">
        <v>901</v>
      </c>
      <c r="F465" s="50" t="s">
        <v>2041</v>
      </c>
      <c r="G465" s="17">
        <v>9</v>
      </c>
      <c r="H465" s="17">
        <v>384</v>
      </c>
      <c r="I465" s="17"/>
      <c r="J465" s="12">
        <v>9384</v>
      </c>
      <c r="K465" s="22">
        <v>69</v>
      </c>
      <c r="L465" s="22">
        <v>1</v>
      </c>
      <c r="M465" s="47" t="s">
        <v>2475</v>
      </c>
      <c r="N465" s="12" t="s">
        <v>461</v>
      </c>
      <c r="O465" s="22" t="s">
        <v>483</v>
      </c>
      <c r="Q465" s="13">
        <v>11495</v>
      </c>
      <c r="R465" s="13">
        <v>9547</v>
      </c>
      <c r="S465" s="13">
        <v>6041</v>
      </c>
      <c r="T465" s="13">
        <v>2802</v>
      </c>
      <c r="U465" s="13">
        <v>4452</v>
      </c>
      <c r="V465" s="13">
        <v>2802</v>
      </c>
      <c r="W465" s="18">
        <f t="shared" si="102"/>
        <v>0.83053501522401041</v>
      </c>
      <c r="X465" s="18">
        <f t="shared" si="103"/>
        <v>0.73696407879490156</v>
      </c>
      <c r="Y465" s="15">
        <f t="shared" si="104"/>
        <v>0.53616950835954313</v>
      </c>
      <c r="Z465" s="15">
        <f t="shared" si="107"/>
        <v>0.37061994609164423</v>
      </c>
      <c r="AA465" s="15"/>
      <c r="AB465" s="12" t="s">
        <v>462</v>
      </c>
      <c r="AC465" s="14">
        <v>843</v>
      </c>
      <c r="AD465" s="15">
        <f t="shared" si="105"/>
        <v>0.13954643270981626</v>
      </c>
      <c r="AE465" s="12" t="s">
        <v>471</v>
      </c>
      <c r="AF465" s="16">
        <v>649</v>
      </c>
      <c r="AG465" s="15">
        <f t="shared" si="106"/>
        <v>0.10743254428074822</v>
      </c>
      <c r="AH465" s="12" t="s">
        <v>467</v>
      </c>
      <c r="AI465" s="13">
        <v>638</v>
      </c>
      <c r="AJ465" s="15">
        <f t="shared" si="108"/>
        <v>0.10561165369971859</v>
      </c>
      <c r="AN465" s="13">
        <v>12784859</v>
      </c>
      <c r="AO465" s="13">
        <v>4999</v>
      </c>
      <c r="AP465" s="12" t="s">
        <v>483</v>
      </c>
      <c r="AQ465" s="13">
        <v>0</v>
      </c>
      <c r="AR465" s="20">
        <v>0</v>
      </c>
      <c r="AS465" s="20">
        <v>176.06</v>
      </c>
      <c r="AT465" s="20">
        <v>62.33</v>
      </c>
    </row>
    <row r="466" spans="3:46" x14ac:dyDescent="0.15">
      <c r="C466" s="12">
        <v>1</v>
      </c>
      <c r="D466" s="12">
        <v>901</v>
      </c>
      <c r="F466" s="50" t="s">
        <v>2041</v>
      </c>
      <c r="G466" s="17">
        <v>9</v>
      </c>
      <c r="H466" s="17">
        <v>386</v>
      </c>
      <c r="I466" s="17"/>
      <c r="J466" s="12">
        <v>9386</v>
      </c>
      <c r="K466" s="22">
        <v>69</v>
      </c>
      <c r="L466" s="22">
        <v>1</v>
      </c>
      <c r="M466" s="47" t="s">
        <v>2475</v>
      </c>
      <c r="N466" s="12" t="s">
        <v>461</v>
      </c>
      <c r="O466" s="22" t="s">
        <v>484</v>
      </c>
      <c r="Q466" s="13">
        <v>29639</v>
      </c>
      <c r="R466" s="13">
        <v>25226</v>
      </c>
      <c r="S466" s="13">
        <v>15433</v>
      </c>
      <c r="T466" s="13">
        <v>5899</v>
      </c>
      <c r="U466" s="13">
        <v>11672</v>
      </c>
      <c r="V466" s="13">
        <v>5899</v>
      </c>
      <c r="W466" s="18">
        <f t="shared" si="102"/>
        <v>0.85110833698842736</v>
      </c>
      <c r="X466" s="18">
        <f t="shared" si="103"/>
        <v>0.75630143199637145</v>
      </c>
      <c r="Y466" s="15">
        <f t="shared" si="104"/>
        <v>0.61776712240005183</v>
      </c>
      <c r="Z466" s="15">
        <f t="shared" si="107"/>
        <v>0.49460246744345443</v>
      </c>
      <c r="AA466" s="15"/>
      <c r="AB466" s="12" t="s">
        <v>462</v>
      </c>
      <c r="AC466" s="14">
        <v>4155</v>
      </c>
      <c r="AD466" s="15">
        <f t="shared" si="105"/>
        <v>0.26922827706861918</v>
      </c>
      <c r="AE466" s="12" t="s">
        <v>480</v>
      </c>
      <c r="AF466" s="16">
        <v>1857</v>
      </c>
      <c r="AG466" s="15">
        <f t="shared" si="106"/>
        <v>0.120326572928141</v>
      </c>
      <c r="AH466" s="12" t="s">
        <v>473</v>
      </c>
      <c r="AI466" s="13">
        <v>954</v>
      </c>
      <c r="AJ466" s="15">
        <f t="shared" si="108"/>
        <v>6.1815589969545781E-2</v>
      </c>
      <c r="AN466" s="13">
        <v>44212533</v>
      </c>
      <c r="AO466" s="13">
        <v>13925</v>
      </c>
      <c r="AP466" s="12" t="s">
        <v>484</v>
      </c>
      <c r="AQ466" s="13">
        <v>13536</v>
      </c>
      <c r="AR466" s="20">
        <v>2.27</v>
      </c>
      <c r="AS466" s="20">
        <v>70.87</v>
      </c>
      <c r="AT466" s="20">
        <v>65.97</v>
      </c>
    </row>
    <row r="467" spans="3:46" x14ac:dyDescent="0.15">
      <c r="C467" s="12">
        <v>0</v>
      </c>
      <c r="D467" s="12">
        <v>902</v>
      </c>
      <c r="F467" s="50" t="s">
        <v>2042</v>
      </c>
      <c r="G467" s="17">
        <v>9</v>
      </c>
      <c r="H467" s="17">
        <v>203</v>
      </c>
      <c r="I467" s="17"/>
      <c r="J467" s="12">
        <v>9203</v>
      </c>
      <c r="K467" s="22">
        <v>70</v>
      </c>
      <c r="L467" s="22">
        <v>0</v>
      </c>
      <c r="M467" s="47" t="s">
        <v>2477</v>
      </c>
      <c r="N467" s="12" t="s">
        <v>461</v>
      </c>
      <c r="O467" s="22" t="s">
        <v>464</v>
      </c>
      <c r="Q467" s="13">
        <v>159211</v>
      </c>
      <c r="R467" s="13">
        <v>153545</v>
      </c>
      <c r="S467" s="13">
        <v>77548</v>
      </c>
      <c r="T467" s="13">
        <v>50829</v>
      </c>
      <c r="U467" s="13">
        <v>71545</v>
      </c>
      <c r="V467" s="13">
        <v>50829</v>
      </c>
      <c r="W467" s="18">
        <f t="shared" si="102"/>
        <v>0.96441200670807925</v>
      </c>
      <c r="X467" s="18">
        <f t="shared" si="103"/>
        <v>0.92258987981637175</v>
      </c>
      <c r="Y467" s="15">
        <f t="shared" si="104"/>
        <v>0.34454789291793469</v>
      </c>
      <c r="Z467" s="15">
        <f t="shared" si="107"/>
        <v>0.28955203019078901</v>
      </c>
      <c r="AA467" s="15"/>
      <c r="AB467" s="12" t="s">
        <v>468</v>
      </c>
      <c r="AC467" s="14">
        <v>5642</v>
      </c>
      <c r="AD467" s="15">
        <f t="shared" si="105"/>
        <v>7.2754938876566769E-2</v>
      </c>
      <c r="AE467" s="12" t="s">
        <v>465</v>
      </c>
      <c r="AF467" s="16">
        <v>4647</v>
      </c>
      <c r="AG467" s="15">
        <f t="shared" si="106"/>
        <v>5.9924175994222936E-2</v>
      </c>
      <c r="AH467" s="12" t="s">
        <v>462</v>
      </c>
      <c r="AI467" s="13">
        <v>3149</v>
      </c>
      <c r="AJ467" s="15">
        <f t="shared" si="108"/>
        <v>4.0607107855779645E-2</v>
      </c>
      <c r="AN467" s="13">
        <v>202485035</v>
      </c>
      <c r="AO467" s="13">
        <v>70680</v>
      </c>
      <c r="AP467" s="12" t="s">
        <v>464</v>
      </c>
      <c r="AQ467" s="13">
        <v>56831</v>
      </c>
      <c r="AR467" s="20">
        <v>13.68</v>
      </c>
      <c r="AS467" s="20">
        <v>331.5</v>
      </c>
      <c r="AT467" s="20">
        <v>249.22</v>
      </c>
    </row>
    <row r="468" spans="3:46" x14ac:dyDescent="0.15">
      <c r="C468" s="12">
        <v>1</v>
      </c>
      <c r="D468" s="12">
        <v>902</v>
      </c>
      <c r="F468" s="50" t="s">
        <v>2042</v>
      </c>
      <c r="G468" s="17">
        <v>9</v>
      </c>
      <c r="H468" s="17">
        <v>202</v>
      </c>
      <c r="I468" s="17"/>
      <c r="J468" s="12">
        <v>9202</v>
      </c>
      <c r="K468" s="22">
        <v>75</v>
      </c>
      <c r="L468" s="22">
        <v>1</v>
      </c>
      <c r="M468" s="47" t="s">
        <v>2476</v>
      </c>
      <c r="N468" s="12" t="s">
        <v>461</v>
      </c>
      <c r="O468" s="22" t="s">
        <v>463</v>
      </c>
      <c r="Q468" s="13">
        <v>149452</v>
      </c>
      <c r="R468" s="13">
        <v>145052</v>
      </c>
      <c r="S468" s="13">
        <v>71758</v>
      </c>
      <c r="T468" s="13">
        <v>47956</v>
      </c>
      <c r="U468" s="13">
        <v>66129</v>
      </c>
      <c r="V468" s="13">
        <v>47956</v>
      </c>
      <c r="W468" s="18">
        <f t="shared" si="102"/>
        <v>0.9705591092792335</v>
      </c>
      <c r="X468" s="18">
        <f t="shared" si="103"/>
        <v>0.92155578472086741</v>
      </c>
      <c r="Y468" s="15">
        <f t="shared" si="104"/>
        <v>0.33169820786532511</v>
      </c>
      <c r="Z468" s="15">
        <f t="shared" si="107"/>
        <v>0.27481135356651393</v>
      </c>
      <c r="AA468" s="15"/>
      <c r="AB468" s="12" t="s">
        <v>2328</v>
      </c>
      <c r="AC468" s="14">
        <v>7817</v>
      </c>
      <c r="AD468" s="15">
        <f t="shared" si="105"/>
        <v>0.10893558906324033</v>
      </c>
      <c r="AE468" s="12" t="s">
        <v>465</v>
      </c>
      <c r="AF468" s="16">
        <v>4076</v>
      </c>
      <c r="AG468" s="15">
        <f t="shared" si="106"/>
        <v>5.6802029042058028E-2</v>
      </c>
      <c r="AH468" s="12" t="s">
        <v>2344</v>
      </c>
      <c r="AI468" s="13">
        <v>1703</v>
      </c>
      <c r="AJ468" s="15">
        <f t="shared" si="108"/>
        <v>2.3732545500153295E-2</v>
      </c>
      <c r="AN468" s="13">
        <v>186480040</v>
      </c>
      <c r="AO468" s="13">
        <v>64693</v>
      </c>
      <c r="AP468" s="12" t="s">
        <v>463</v>
      </c>
      <c r="AQ468" s="13">
        <v>89233</v>
      </c>
      <c r="AR468" s="20">
        <v>25.41</v>
      </c>
      <c r="AS468" s="20">
        <v>177.76</v>
      </c>
      <c r="AT468" s="20">
        <v>98.37</v>
      </c>
    </row>
    <row r="469" spans="3:46" x14ac:dyDescent="0.15">
      <c r="C469" s="12">
        <v>0</v>
      </c>
      <c r="D469" s="12">
        <v>903</v>
      </c>
      <c r="F469" s="50" t="s">
        <v>2043</v>
      </c>
      <c r="G469" s="17">
        <v>9</v>
      </c>
      <c r="H469" s="17">
        <v>204</v>
      </c>
      <c r="I469" s="17"/>
      <c r="J469" s="12">
        <v>9204</v>
      </c>
      <c r="K469" s="22">
        <v>71</v>
      </c>
      <c r="L469" s="22">
        <v>0</v>
      </c>
      <c r="M469" s="47" t="s">
        <v>2478</v>
      </c>
      <c r="N469" s="12" t="s">
        <v>461</v>
      </c>
      <c r="O469" s="22" t="s">
        <v>465</v>
      </c>
      <c r="Q469" s="13">
        <v>118919</v>
      </c>
      <c r="R469" s="13">
        <v>118326</v>
      </c>
      <c r="S469" s="13">
        <v>58152</v>
      </c>
      <c r="T469" s="13">
        <v>41284</v>
      </c>
      <c r="U469" s="13">
        <v>57230</v>
      </c>
      <c r="V469" s="13">
        <v>41284</v>
      </c>
      <c r="W469" s="18">
        <f t="shared" si="102"/>
        <v>0.99501341249085506</v>
      </c>
      <c r="X469" s="18">
        <f t="shared" si="103"/>
        <v>0.98414499931214749</v>
      </c>
      <c r="Y469" s="15">
        <f t="shared" si="104"/>
        <v>0.29006740954739302</v>
      </c>
      <c r="Z469" s="15">
        <f t="shared" si="107"/>
        <v>0.27863008911410098</v>
      </c>
      <c r="AA469" s="15"/>
      <c r="AB469" s="12" t="s">
        <v>463</v>
      </c>
      <c r="AC469" s="14">
        <v>5005</v>
      </c>
      <c r="AD469" s="15">
        <f t="shared" si="105"/>
        <v>8.6067547117897922E-2</v>
      </c>
      <c r="AE469" s="12" t="s">
        <v>464</v>
      </c>
      <c r="AF469" s="16">
        <v>3011</v>
      </c>
      <c r="AG469" s="15">
        <f t="shared" si="106"/>
        <v>5.1778098775622505E-2</v>
      </c>
      <c r="AH469" s="12" t="s">
        <v>2345</v>
      </c>
      <c r="AI469" s="13">
        <v>1751</v>
      </c>
      <c r="AJ469" s="15">
        <f t="shared" si="108"/>
        <v>3.011074425643142E-2</v>
      </c>
      <c r="AN469" s="13">
        <v>148571888</v>
      </c>
      <c r="AO469" s="13">
        <v>52400</v>
      </c>
      <c r="AP469" s="12" t="s">
        <v>465</v>
      </c>
      <c r="AQ469" s="13">
        <v>48536</v>
      </c>
      <c r="AR469" s="20">
        <v>11.21</v>
      </c>
      <c r="AS469" s="20">
        <v>356.04</v>
      </c>
      <c r="AT469" s="20">
        <v>137.54</v>
      </c>
    </row>
    <row r="470" spans="3:46" x14ac:dyDescent="0.15">
      <c r="C470" s="12">
        <v>0</v>
      </c>
      <c r="D470" s="12">
        <v>904</v>
      </c>
      <c r="F470" s="50" t="s">
        <v>2044</v>
      </c>
      <c r="G470" s="17">
        <v>9</v>
      </c>
      <c r="H470" s="17">
        <v>206</v>
      </c>
      <c r="I470" s="17"/>
      <c r="J470" s="12">
        <v>9206</v>
      </c>
      <c r="K470" s="22">
        <v>69</v>
      </c>
      <c r="L470" s="22">
        <v>1</v>
      </c>
      <c r="M470" s="47" t="s">
        <v>2475</v>
      </c>
      <c r="N470" s="12" t="s">
        <v>461</v>
      </c>
      <c r="O470" s="22" t="s">
        <v>467</v>
      </c>
      <c r="Q470" s="13">
        <v>83386</v>
      </c>
      <c r="R470" s="13">
        <v>78985</v>
      </c>
      <c r="S470" s="13">
        <v>42290</v>
      </c>
      <c r="T470" s="13">
        <v>32849</v>
      </c>
      <c r="U470" s="13">
        <v>39520</v>
      </c>
      <c r="V470" s="13">
        <v>32849</v>
      </c>
      <c r="W470" s="18">
        <f t="shared" si="102"/>
        <v>0.94722135610294289</v>
      </c>
      <c r="X470" s="18">
        <f t="shared" si="103"/>
        <v>0.93449988176873966</v>
      </c>
      <c r="Y470" s="15">
        <f t="shared" si="104"/>
        <v>0.22324426578387327</v>
      </c>
      <c r="Z470" s="15">
        <f t="shared" si="107"/>
        <v>0.16880060728744939</v>
      </c>
      <c r="AA470" s="15"/>
      <c r="AB470" s="12" t="s">
        <v>462</v>
      </c>
      <c r="AC470" s="14">
        <v>4560</v>
      </c>
      <c r="AD470" s="15">
        <f t="shared" si="105"/>
        <v>0.10782690943485458</v>
      </c>
      <c r="AE470" s="12" t="s">
        <v>466</v>
      </c>
      <c r="AF470" s="16">
        <v>2168</v>
      </c>
      <c r="AG470" s="15">
        <f t="shared" si="106"/>
        <v>5.126507448569402E-2</v>
      </c>
      <c r="AH470" s="12" t="s">
        <v>464</v>
      </c>
      <c r="AI470" s="13">
        <v>242</v>
      </c>
      <c r="AJ470" s="15">
        <f t="shared" si="108"/>
        <v>5.7223930007093875E-3</v>
      </c>
      <c r="AN470" s="13">
        <v>99690278</v>
      </c>
      <c r="AO470" s="13">
        <v>37712</v>
      </c>
      <c r="AP470" s="12" t="s">
        <v>467</v>
      </c>
      <c r="AQ470" s="13">
        <v>8165</v>
      </c>
      <c r="AR470" s="20">
        <v>2.54</v>
      </c>
      <c r="AS470" s="20">
        <v>1449.83</v>
      </c>
      <c r="AT470" s="20">
        <v>231.71</v>
      </c>
    </row>
    <row r="471" spans="3:46" x14ac:dyDescent="0.15">
      <c r="C471" s="12">
        <v>0</v>
      </c>
      <c r="D471" s="12">
        <v>905</v>
      </c>
      <c r="F471" s="50" t="s">
        <v>2034</v>
      </c>
      <c r="G471" s="17">
        <v>9</v>
      </c>
      <c r="H471" s="17">
        <v>208</v>
      </c>
      <c r="I471" s="17"/>
      <c r="J471" s="12">
        <v>9208</v>
      </c>
      <c r="K471" s="22">
        <v>72</v>
      </c>
      <c r="L471" s="22">
        <v>0</v>
      </c>
      <c r="M471" s="47" t="s">
        <v>2479</v>
      </c>
      <c r="N471" s="12" t="s">
        <v>461</v>
      </c>
      <c r="O471" s="22" t="s">
        <v>468</v>
      </c>
      <c r="Q471" s="13">
        <v>166760</v>
      </c>
      <c r="R471" s="13">
        <v>166882</v>
      </c>
      <c r="S471" s="13">
        <v>80022</v>
      </c>
      <c r="T471" s="13">
        <v>47866</v>
      </c>
      <c r="U471" s="13">
        <v>80218</v>
      </c>
      <c r="V471" s="13">
        <v>47866</v>
      </c>
      <c r="W471" s="18">
        <f t="shared" si="102"/>
        <v>1.0007315903094267</v>
      </c>
      <c r="X471" s="18">
        <f t="shared" si="103"/>
        <v>1.0024493264352303</v>
      </c>
      <c r="Y471" s="15">
        <f t="shared" si="104"/>
        <v>0.40183949413911174</v>
      </c>
      <c r="Z471" s="15">
        <f t="shared" si="107"/>
        <v>0.40330100476202346</v>
      </c>
      <c r="AA471" s="15"/>
      <c r="AB471" s="12" t="s">
        <v>464</v>
      </c>
      <c r="AC471" s="14">
        <v>4829</v>
      </c>
      <c r="AD471" s="15">
        <f t="shared" si="105"/>
        <v>6.0345904876159054E-2</v>
      </c>
      <c r="AE471" s="12" t="s">
        <v>1839</v>
      </c>
      <c r="AF471" s="16">
        <v>3148</v>
      </c>
      <c r="AG471" s="15">
        <f t="shared" si="106"/>
        <v>3.9339181725025617E-2</v>
      </c>
      <c r="AH471" s="12" t="s">
        <v>462</v>
      </c>
      <c r="AI471" s="13">
        <v>3040</v>
      </c>
      <c r="AJ471" s="15">
        <f t="shared" si="108"/>
        <v>3.7989552872959936E-2</v>
      </c>
      <c r="AN471" s="13">
        <v>231760859</v>
      </c>
      <c r="AO471" s="13">
        <v>73511</v>
      </c>
      <c r="AP471" s="12" t="s">
        <v>468</v>
      </c>
      <c r="AQ471" s="13">
        <v>98014</v>
      </c>
      <c r="AR471" s="20">
        <v>21.15</v>
      </c>
      <c r="AS471" s="20">
        <v>171.76</v>
      </c>
      <c r="AT471" s="20">
        <v>166.08</v>
      </c>
    </row>
    <row r="472" spans="3:46" x14ac:dyDescent="0.15">
      <c r="C472" s="12">
        <v>1</v>
      </c>
      <c r="D472" s="12">
        <v>905</v>
      </c>
      <c r="F472" s="50" t="s">
        <v>2034</v>
      </c>
      <c r="G472" s="17">
        <v>8</v>
      </c>
      <c r="H472" s="17">
        <v>207</v>
      </c>
      <c r="I472" s="17"/>
      <c r="J472" s="12">
        <v>8207</v>
      </c>
      <c r="K472" s="22">
        <v>72</v>
      </c>
      <c r="L472" s="22">
        <v>1</v>
      </c>
      <c r="M472" s="47" t="s">
        <v>2479</v>
      </c>
      <c r="N472" s="12" t="s">
        <v>416</v>
      </c>
      <c r="O472" s="22" t="s">
        <v>422</v>
      </c>
      <c r="Q472" s="13">
        <v>51594</v>
      </c>
      <c r="R472" s="13">
        <v>48080</v>
      </c>
      <c r="S472" s="13">
        <v>25657</v>
      </c>
      <c r="T472" s="13">
        <v>12653</v>
      </c>
      <c r="U472" s="13">
        <v>22942</v>
      </c>
      <c r="V472" s="13">
        <v>12653</v>
      </c>
      <c r="W472" s="18">
        <f t="shared" si="102"/>
        <v>0.93189130519052599</v>
      </c>
      <c r="X472" s="18">
        <f t="shared" si="103"/>
        <v>0.89418092528354831</v>
      </c>
      <c r="Y472" s="15">
        <f t="shared" si="104"/>
        <v>0.50684023853139493</v>
      </c>
      <c r="Z472" s="15">
        <f t="shared" si="107"/>
        <v>0.44847877255688257</v>
      </c>
      <c r="AA472" s="15"/>
      <c r="AB472" s="12" t="s">
        <v>2326</v>
      </c>
      <c r="AC472" s="14">
        <v>4159</v>
      </c>
      <c r="AD472" s="15">
        <f t="shared" si="105"/>
        <v>0.16210001169271543</v>
      </c>
      <c r="AE472" s="12" t="s">
        <v>439</v>
      </c>
      <c r="AF472" s="16">
        <v>2543</v>
      </c>
      <c r="AG472" s="15">
        <f t="shared" si="106"/>
        <v>9.9115251198503326E-2</v>
      </c>
      <c r="AH472" s="12" t="s">
        <v>420</v>
      </c>
      <c r="AI472" s="13">
        <v>1320</v>
      </c>
      <c r="AJ472" s="15">
        <f t="shared" si="108"/>
        <v>5.1447947928440582E-2</v>
      </c>
      <c r="AN472" s="13">
        <v>63760246</v>
      </c>
      <c r="AO472" s="13">
        <v>22788</v>
      </c>
      <c r="AP472" s="12" t="s">
        <v>422</v>
      </c>
      <c r="AQ472" s="13">
        <v>20457</v>
      </c>
      <c r="AR472" s="20">
        <v>4.54</v>
      </c>
      <c r="AS472" s="20">
        <v>65.760000000000005</v>
      </c>
      <c r="AT472" s="20">
        <v>63.2</v>
      </c>
    </row>
    <row r="473" spans="3:46" x14ac:dyDescent="0.15">
      <c r="C473" s="12">
        <v>0</v>
      </c>
      <c r="D473" s="12">
        <v>906</v>
      </c>
      <c r="F473" s="50" t="s">
        <v>2045</v>
      </c>
      <c r="G473" s="17">
        <v>9</v>
      </c>
      <c r="H473" s="17">
        <v>210</v>
      </c>
      <c r="I473" s="17"/>
      <c r="J473" s="12">
        <v>9210</v>
      </c>
      <c r="K473" s="22">
        <v>73</v>
      </c>
      <c r="L473" s="22">
        <v>0</v>
      </c>
      <c r="M473" s="47" t="s">
        <v>2480</v>
      </c>
      <c r="N473" s="12" t="s">
        <v>461</v>
      </c>
      <c r="O473" s="22" t="s">
        <v>470</v>
      </c>
      <c r="Q473" s="13">
        <v>75457</v>
      </c>
      <c r="R473" s="13">
        <v>79182</v>
      </c>
      <c r="S473" s="13">
        <v>36811</v>
      </c>
      <c r="T473" s="13">
        <v>23958</v>
      </c>
      <c r="U473" s="13">
        <v>39649</v>
      </c>
      <c r="V473" s="13">
        <v>23958</v>
      </c>
      <c r="W473" s="18">
        <f t="shared" ref="W473:W536" si="109">R473/Q473</f>
        <v>1.0493658640020145</v>
      </c>
      <c r="X473" s="18">
        <f t="shared" ref="X473:X536" si="110">U473/S473</f>
        <v>1.077096520061938</v>
      </c>
      <c r="Y473" s="15">
        <f t="shared" ref="Y473:Y536" si="111">(S473-T473)/S473</f>
        <v>0.34916193529108147</v>
      </c>
      <c r="Z473" s="15">
        <f t="shared" si="107"/>
        <v>0.39574768594415999</v>
      </c>
      <c r="AA473" s="15"/>
      <c r="AB473" s="12" t="s">
        <v>472</v>
      </c>
      <c r="AC473" s="14">
        <v>6701</v>
      </c>
      <c r="AD473" s="15">
        <f t="shared" ref="AD473:AD536" si="112">AC473/$S473</f>
        <v>0.18203797777838146</v>
      </c>
      <c r="AE473" s="12" t="s">
        <v>471</v>
      </c>
      <c r="AF473" s="16">
        <v>1117</v>
      </c>
      <c r="AG473" s="15">
        <f t="shared" ref="AG473:AG536" si="113">AF473/$S473</f>
        <v>3.0344190595202519E-2</v>
      </c>
      <c r="AH473" s="12" t="s">
        <v>462</v>
      </c>
      <c r="AI473" s="13">
        <v>969</v>
      </c>
      <c r="AJ473" s="15">
        <f t="shared" si="108"/>
        <v>2.632365325582027E-2</v>
      </c>
      <c r="AN473" s="13">
        <v>88829961</v>
      </c>
      <c r="AO473" s="13">
        <v>31206</v>
      </c>
      <c r="AP473" s="12" t="s">
        <v>470</v>
      </c>
      <c r="AQ473" s="13">
        <v>16314</v>
      </c>
      <c r="AR473" s="20">
        <v>4.4800000000000004</v>
      </c>
      <c r="AS473" s="20">
        <v>354.36</v>
      </c>
      <c r="AT473" s="20">
        <v>200.62</v>
      </c>
    </row>
    <row r="474" spans="3:46" x14ac:dyDescent="0.15">
      <c r="C474" s="12">
        <v>1</v>
      </c>
      <c r="D474" s="12">
        <v>906</v>
      </c>
      <c r="F474" s="50" t="s">
        <v>2045</v>
      </c>
      <c r="G474" s="17">
        <v>9</v>
      </c>
      <c r="H474" s="17">
        <v>213</v>
      </c>
      <c r="I474" s="17"/>
      <c r="J474" s="12">
        <v>9213</v>
      </c>
      <c r="K474" s="22">
        <v>73</v>
      </c>
      <c r="L474" s="22">
        <v>0</v>
      </c>
      <c r="M474" s="47" t="s">
        <v>2480</v>
      </c>
      <c r="N474" s="12" t="s">
        <v>461</v>
      </c>
      <c r="O474" s="22" t="s">
        <v>472</v>
      </c>
      <c r="Q474" s="13">
        <v>117146</v>
      </c>
      <c r="R474" s="13">
        <v>110886</v>
      </c>
      <c r="S474" s="13">
        <v>59869</v>
      </c>
      <c r="T474" s="13">
        <v>39322</v>
      </c>
      <c r="U474" s="13">
        <v>55088</v>
      </c>
      <c r="V474" s="13">
        <v>39322</v>
      </c>
      <c r="W474" s="18">
        <f t="shared" si="109"/>
        <v>0.94656240930121383</v>
      </c>
      <c r="X474" s="18">
        <f t="shared" si="110"/>
        <v>0.92014231071172059</v>
      </c>
      <c r="Y474" s="15">
        <f t="shared" si="111"/>
        <v>0.34319931851208474</v>
      </c>
      <c r="Z474" s="15">
        <f t="shared" si="107"/>
        <v>0.28619663084519315</v>
      </c>
      <c r="AA474" s="15"/>
      <c r="AB474" s="12" t="s">
        <v>470</v>
      </c>
      <c r="AC474" s="14">
        <v>8802</v>
      </c>
      <c r="AD474" s="15">
        <f t="shared" si="112"/>
        <v>0.14702099584091935</v>
      </c>
      <c r="AE474" s="12" t="s">
        <v>485</v>
      </c>
      <c r="AF474" s="16">
        <v>4012</v>
      </c>
      <c r="AG474" s="15">
        <f t="shared" si="113"/>
        <v>6.7012978336033674E-2</v>
      </c>
      <c r="AH474" s="12" t="s">
        <v>462</v>
      </c>
      <c r="AI474" s="16">
        <v>1334</v>
      </c>
      <c r="AJ474" s="15">
        <f t="shared" si="108"/>
        <v>2.228198232808298E-2</v>
      </c>
      <c r="AN474" s="13">
        <v>151035457</v>
      </c>
      <c r="AO474" s="13">
        <v>52274</v>
      </c>
      <c r="AP474" s="12" t="s">
        <v>472</v>
      </c>
      <c r="AQ474" s="13">
        <v>32158</v>
      </c>
      <c r="AR474" s="20">
        <v>8.7100000000000009</v>
      </c>
      <c r="AS474" s="20">
        <v>592.74</v>
      </c>
      <c r="AT474" s="20">
        <v>218.4</v>
      </c>
    </row>
    <row r="475" spans="3:46" x14ac:dyDescent="0.15">
      <c r="C475" s="12">
        <v>1</v>
      </c>
      <c r="D475" s="12">
        <v>906</v>
      </c>
      <c r="F475" s="50" t="s">
        <v>2045</v>
      </c>
      <c r="G475" s="17">
        <v>9</v>
      </c>
      <c r="H475" s="17">
        <v>407</v>
      </c>
      <c r="I475" s="17"/>
      <c r="J475" s="12">
        <v>9407</v>
      </c>
      <c r="K475" s="22"/>
      <c r="L475" s="22"/>
      <c r="M475" s="47"/>
      <c r="N475" s="12" t="s">
        <v>461</v>
      </c>
      <c r="O475" s="22" t="s">
        <v>485</v>
      </c>
      <c r="Q475" s="13">
        <v>24919</v>
      </c>
      <c r="R475" s="13">
        <v>26309</v>
      </c>
      <c r="S475" s="13">
        <v>11802</v>
      </c>
      <c r="T475" s="13">
        <v>7540</v>
      </c>
      <c r="U475" s="13">
        <v>13562</v>
      </c>
      <c r="V475" s="13">
        <v>7540</v>
      </c>
      <c r="W475" s="18">
        <f t="shared" si="109"/>
        <v>1.0557807295637867</v>
      </c>
      <c r="X475" s="18">
        <f t="shared" si="110"/>
        <v>1.149127266564989</v>
      </c>
      <c r="Y475" s="15">
        <f t="shared" si="111"/>
        <v>0.36112523301135402</v>
      </c>
      <c r="Z475" s="15">
        <f t="shared" si="107"/>
        <v>0.44403480312638255</v>
      </c>
      <c r="AA475" s="15"/>
      <c r="AB475" s="12" t="s">
        <v>472</v>
      </c>
      <c r="AC475" s="14">
        <v>2477</v>
      </c>
      <c r="AD475" s="15">
        <f t="shared" si="112"/>
        <v>0.20987968140993052</v>
      </c>
      <c r="AE475" s="12" t="s">
        <v>470</v>
      </c>
      <c r="AF475" s="16">
        <v>657</v>
      </c>
      <c r="AG475" s="15">
        <f t="shared" si="113"/>
        <v>5.5668530757498731E-2</v>
      </c>
      <c r="AH475" s="12" t="s">
        <v>2347</v>
      </c>
      <c r="AI475" s="13">
        <v>210</v>
      </c>
      <c r="AJ475" s="15">
        <f t="shared" si="108"/>
        <v>1.7793594306049824E-2</v>
      </c>
      <c r="AN475" s="13">
        <v>26201998</v>
      </c>
      <c r="AO475" s="13">
        <v>10308</v>
      </c>
      <c r="AP475" s="12" t="s">
        <v>485</v>
      </c>
      <c r="AQ475" s="13">
        <v>0</v>
      </c>
      <c r="AR475" s="20">
        <v>0</v>
      </c>
      <c r="AS475" s="20">
        <v>372.34</v>
      </c>
      <c r="AT475" s="20">
        <v>156.35</v>
      </c>
    </row>
    <row r="476" spans="3:46" x14ac:dyDescent="0.15">
      <c r="C476" s="12">
        <v>0</v>
      </c>
      <c r="D476" s="12">
        <v>907</v>
      </c>
      <c r="F476" s="50" t="s">
        <v>2046</v>
      </c>
      <c r="G476" s="17">
        <v>9</v>
      </c>
      <c r="H476" s="17">
        <v>215</v>
      </c>
      <c r="I476" s="17"/>
      <c r="J476" s="12">
        <v>9215</v>
      </c>
      <c r="K476" s="22">
        <v>69</v>
      </c>
      <c r="L476" s="22">
        <v>1</v>
      </c>
      <c r="M476" s="47" t="s">
        <v>2475</v>
      </c>
      <c r="N476" s="12" t="s">
        <v>461</v>
      </c>
      <c r="O476" s="22" t="s">
        <v>474</v>
      </c>
      <c r="Q476" s="13">
        <v>27047</v>
      </c>
      <c r="R476" s="13">
        <v>25489</v>
      </c>
      <c r="S476" s="13">
        <v>13488</v>
      </c>
      <c r="T476" s="13">
        <v>8012</v>
      </c>
      <c r="U476" s="13">
        <v>12238</v>
      </c>
      <c r="V476" s="13">
        <v>8012</v>
      </c>
      <c r="W476" s="18">
        <f t="shared" si="109"/>
        <v>0.94239656893555668</v>
      </c>
      <c r="X476" s="18">
        <f t="shared" si="110"/>
        <v>0.90732502965599049</v>
      </c>
      <c r="Y476" s="15">
        <f t="shared" si="111"/>
        <v>0.40599051008303677</v>
      </c>
      <c r="Z476" s="15">
        <f t="shared" si="107"/>
        <v>0.3453178623958163</v>
      </c>
      <c r="AA476" s="15"/>
      <c r="AB476" s="12" t="s">
        <v>462</v>
      </c>
      <c r="AC476" s="14">
        <v>1786</v>
      </c>
      <c r="AD476" s="15">
        <f t="shared" si="112"/>
        <v>0.13241399762752076</v>
      </c>
      <c r="AE476" s="12" t="s">
        <v>473</v>
      </c>
      <c r="AF476" s="16">
        <v>731</v>
      </c>
      <c r="AG476" s="15">
        <f t="shared" si="113"/>
        <v>5.4196322657176749E-2</v>
      </c>
      <c r="AH476" s="12" t="s">
        <v>486</v>
      </c>
      <c r="AI476" s="13">
        <v>714</v>
      </c>
      <c r="AJ476" s="15">
        <f t="shared" si="108"/>
        <v>5.2935943060498224E-2</v>
      </c>
      <c r="AN476" s="13">
        <v>30540549</v>
      </c>
      <c r="AO476" s="13">
        <v>11589</v>
      </c>
      <c r="AP476" s="12" t="s">
        <v>474</v>
      </c>
      <c r="AQ476" s="13">
        <v>0</v>
      </c>
      <c r="AR476" s="20">
        <v>0</v>
      </c>
      <c r="AS476" s="20">
        <v>174.35</v>
      </c>
      <c r="AT476" s="20">
        <v>92.84</v>
      </c>
    </row>
    <row r="477" spans="3:46" x14ac:dyDescent="0.15">
      <c r="C477" s="12">
        <v>1</v>
      </c>
      <c r="D477" s="12">
        <v>907</v>
      </c>
      <c r="F477" s="50" t="s">
        <v>2046</v>
      </c>
      <c r="G477" s="17">
        <v>9</v>
      </c>
      <c r="H477" s="17">
        <v>411</v>
      </c>
      <c r="I477" s="17"/>
      <c r="J477" s="12">
        <v>9411</v>
      </c>
      <c r="K477" s="22">
        <v>69</v>
      </c>
      <c r="L477" s="22">
        <v>2</v>
      </c>
      <c r="M477" s="47" t="s">
        <v>2475</v>
      </c>
      <c r="N477" s="12" t="s">
        <v>461</v>
      </c>
      <c r="O477" s="22" t="s">
        <v>486</v>
      </c>
      <c r="Q477" s="13">
        <v>16964</v>
      </c>
      <c r="R477" s="13">
        <v>15319</v>
      </c>
      <c r="S477" s="13">
        <v>8629</v>
      </c>
      <c r="T477" s="13">
        <v>5154</v>
      </c>
      <c r="U477" s="13">
        <v>7323</v>
      </c>
      <c r="V477" s="13">
        <v>5154</v>
      </c>
      <c r="W477" s="18">
        <f t="shared" si="109"/>
        <v>0.90302994576750761</v>
      </c>
      <c r="X477" s="18">
        <f t="shared" si="110"/>
        <v>0.84864990149495889</v>
      </c>
      <c r="Y477" s="15">
        <f t="shared" si="111"/>
        <v>0.40271178583845174</v>
      </c>
      <c r="Z477" s="15">
        <f t="shared" si="107"/>
        <v>0.29619008603031544</v>
      </c>
      <c r="AA477" s="15"/>
      <c r="AB477" s="12" t="s">
        <v>474</v>
      </c>
      <c r="AC477" s="14">
        <v>1096</v>
      </c>
      <c r="AD477" s="15">
        <f t="shared" si="112"/>
        <v>0.12701355892919225</v>
      </c>
      <c r="AE477" s="12" t="s">
        <v>470</v>
      </c>
      <c r="AF477" s="16">
        <v>725</v>
      </c>
      <c r="AG477" s="15">
        <f t="shared" si="113"/>
        <v>8.4019005678525896E-2</v>
      </c>
      <c r="AH477" s="12" t="s">
        <v>462</v>
      </c>
      <c r="AI477" s="13">
        <v>416</v>
      </c>
      <c r="AJ477" s="15">
        <f t="shared" si="108"/>
        <v>4.820952601691969E-2</v>
      </c>
      <c r="AN477" s="13">
        <v>17793230</v>
      </c>
      <c r="AO477" s="13">
        <v>6956</v>
      </c>
      <c r="AP477" s="12" t="s">
        <v>486</v>
      </c>
      <c r="AQ477" s="13">
        <v>0</v>
      </c>
      <c r="AR477" s="20">
        <v>0</v>
      </c>
      <c r="AS477" s="20">
        <v>192.78</v>
      </c>
      <c r="AT477" s="20">
        <v>68.66</v>
      </c>
    </row>
    <row r="478" spans="3:46" x14ac:dyDescent="0.15">
      <c r="C478" s="12">
        <v>0</v>
      </c>
      <c r="D478" s="12">
        <v>1001</v>
      </c>
      <c r="F478" s="50" t="s">
        <v>2047</v>
      </c>
      <c r="G478" s="17">
        <v>10</v>
      </c>
      <c r="H478" s="17">
        <v>201</v>
      </c>
      <c r="I478" s="17"/>
      <c r="J478" s="12">
        <v>10201</v>
      </c>
      <c r="K478" s="22">
        <v>74</v>
      </c>
      <c r="L478" s="22">
        <v>0</v>
      </c>
      <c r="M478" s="47" t="s">
        <v>2481</v>
      </c>
      <c r="N478" s="12" t="s">
        <v>487</v>
      </c>
      <c r="O478" s="22" t="s">
        <v>488</v>
      </c>
      <c r="Q478" s="13">
        <v>336154</v>
      </c>
      <c r="R478" s="13">
        <v>351420</v>
      </c>
      <c r="S478" s="13">
        <v>162431</v>
      </c>
      <c r="T478" s="13">
        <v>112911</v>
      </c>
      <c r="U478" s="13">
        <v>173973</v>
      </c>
      <c r="V478" s="13">
        <v>112911</v>
      </c>
      <c r="W478" s="18">
        <f t="shared" si="109"/>
        <v>1.0454137091928104</v>
      </c>
      <c r="X478" s="18">
        <f t="shared" si="110"/>
        <v>1.0710578645701867</v>
      </c>
      <c r="Y478" s="15">
        <f t="shared" si="111"/>
        <v>0.30486791314465833</v>
      </c>
      <c r="Z478" s="15">
        <f t="shared" si="107"/>
        <v>0.35098549774965082</v>
      </c>
      <c r="AA478" s="15"/>
      <c r="AB478" s="12" t="s">
        <v>489</v>
      </c>
      <c r="AC478" s="14">
        <v>15652</v>
      </c>
      <c r="AD478" s="15">
        <f t="shared" si="112"/>
        <v>9.6360916327548313E-2</v>
      </c>
      <c r="AE478" s="12" t="s">
        <v>491</v>
      </c>
      <c r="AF478" s="16">
        <v>9344</v>
      </c>
      <c r="AG478" s="15">
        <f t="shared" si="113"/>
        <v>5.7525964871237636E-2</v>
      </c>
      <c r="AH478" s="12" t="s">
        <v>495</v>
      </c>
      <c r="AI478" s="13">
        <v>3667</v>
      </c>
      <c r="AJ478" s="15">
        <f t="shared" si="108"/>
        <v>2.2575739852614341E-2</v>
      </c>
      <c r="AN478" s="13">
        <v>472572684</v>
      </c>
      <c r="AO478" s="13">
        <v>147166</v>
      </c>
      <c r="AP478" s="12" t="s">
        <v>488</v>
      </c>
      <c r="AQ478" s="13">
        <v>196540</v>
      </c>
      <c r="AR478" s="20">
        <v>45.98</v>
      </c>
      <c r="AS478" s="20">
        <v>311.58999999999997</v>
      </c>
      <c r="AT478" s="20">
        <v>236.32</v>
      </c>
    </row>
    <row r="479" spans="3:46" x14ac:dyDescent="0.15">
      <c r="C479" s="12">
        <v>1</v>
      </c>
      <c r="D479" s="12">
        <v>1001</v>
      </c>
      <c r="F479" s="50" t="s">
        <v>2047</v>
      </c>
      <c r="G479" s="17">
        <v>10</v>
      </c>
      <c r="H479" s="17">
        <v>208</v>
      </c>
      <c r="I479" s="17"/>
      <c r="J479" s="12">
        <v>10208</v>
      </c>
      <c r="K479" s="22">
        <v>74</v>
      </c>
      <c r="L479" s="22">
        <v>1</v>
      </c>
      <c r="M479" s="47" t="s">
        <v>2481</v>
      </c>
      <c r="N479" s="12" t="s">
        <v>487</v>
      </c>
      <c r="O479" s="22" t="s">
        <v>495</v>
      </c>
      <c r="Q479" s="13">
        <v>78391</v>
      </c>
      <c r="R479" s="13">
        <v>75522</v>
      </c>
      <c r="S479" s="13">
        <v>38338</v>
      </c>
      <c r="T479" s="13">
        <v>23844</v>
      </c>
      <c r="U479" s="13">
        <v>36327</v>
      </c>
      <c r="V479" s="13">
        <v>23844</v>
      </c>
      <c r="W479" s="18">
        <f t="shared" si="109"/>
        <v>0.96340141087624853</v>
      </c>
      <c r="X479" s="18">
        <f t="shared" si="110"/>
        <v>0.94754551619802807</v>
      </c>
      <c r="Y479" s="15">
        <f t="shared" si="111"/>
        <v>0.37805832333455058</v>
      </c>
      <c r="Z479" s="15">
        <f t="shared" si="107"/>
        <v>0.34362870592121564</v>
      </c>
      <c r="AA479" s="15"/>
      <c r="AB479" s="12" t="s">
        <v>488</v>
      </c>
      <c r="AC479" s="14">
        <v>5783</v>
      </c>
      <c r="AD479" s="15">
        <f t="shared" si="112"/>
        <v>0.15084250612968855</v>
      </c>
      <c r="AE479" s="12" t="s">
        <v>489</v>
      </c>
      <c r="AF479" s="16">
        <v>2825</v>
      </c>
      <c r="AG479" s="15">
        <f t="shared" si="113"/>
        <v>7.3686681621367836E-2</v>
      </c>
      <c r="AH479" s="12" t="s">
        <v>501</v>
      </c>
      <c r="AI479" s="13">
        <v>1056</v>
      </c>
      <c r="AJ479" s="15">
        <f t="shared" si="108"/>
        <v>2.7544472846783869E-2</v>
      </c>
      <c r="AN479" s="13">
        <v>93877756</v>
      </c>
      <c r="AO479" s="13">
        <v>33948</v>
      </c>
      <c r="AP479" s="12" t="s">
        <v>495</v>
      </c>
      <c r="AQ479" s="13">
        <v>13473</v>
      </c>
      <c r="AR479" s="20">
        <v>4.9400000000000004</v>
      </c>
      <c r="AS479" s="20">
        <v>240.27</v>
      </c>
      <c r="AT479" s="20">
        <v>114.93</v>
      </c>
    </row>
    <row r="480" spans="3:46" x14ac:dyDescent="0.15">
      <c r="C480" s="12">
        <v>1</v>
      </c>
      <c r="D480" s="12">
        <v>1001</v>
      </c>
      <c r="F480" s="50" t="s">
        <v>2047</v>
      </c>
      <c r="G480" s="17">
        <v>10</v>
      </c>
      <c r="H480" s="17">
        <v>344</v>
      </c>
      <c r="I480" s="17"/>
      <c r="J480" s="12">
        <v>10344</v>
      </c>
      <c r="K480" s="22">
        <v>74</v>
      </c>
      <c r="L480" s="22">
        <v>1</v>
      </c>
      <c r="M480" s="47" t="s">
        <v>2481</v>
      </c>
      <c r="N480" s="12" t="s">
        <v>487</v>
      </c>
      <c r="O480" s="22" t="s">
        <v>500</v>
      </c>
      <c r="Q480" s="13">
        <v>14329</v>
      </c>
      <c r="R480" s="13">
        <v>11484</v>
      </c>
      <c r="S480" s="13">
        <v>7727</v>
      </c>
      <c r="T480" s="13">
        <v>2943</v>
      </c>
      <c r="U480" s="13">
        <v>5461</v>
      </c>
      <c r="V480" s="13">
        <v>2943</v>
      </c>
      <c r="W480" s="18">
        <f t="shared" si="109"/>
        <v>0.80145160164700957</v>
      </c>
      <c r="X480" s="18">
        <f t="shared" si="110"/>
        <v>0.70674259091497349</v>
      </c>
      <c r="Y480" s="15">
        <f t="shared" si="111"/>
        <v>0.61912773392002074</v>
      </c>
      <c r="Z480" s="15">
        <f t="shared" si="107"/>
        <v>0.46108771287310019</v>
      </c>
      <c r="AA480" s="15"/>
      <c r="AB480" s="12" t="s">
        <v>489</v>
      </c>
      <c r="AC480" s="14">
        <v>1576</v>
      </c>
      <c r="AD480" s="15">
        <f t="shared" si="112"/>
        <v>0.20396013976963892</v>
      </c>
      <c r="AE480" s="12" t="s">
        <v>488</v>
      </c>
      <c r="AF480" s="16">
        <v>1386</v>
      </c>
      <c r="AG480" s="15">
        <f t="shared" si="113"/>
        <v>0.17937103662482204</v>
      </c>
      <c r="AH480" s="12" t="s">
        <v>495</v>
      </c>
      <c r="AI480" s="13">
        <v>763</v>
      </c>
      <c r="AJ480" s="15">
        <f t="shared" si="108"/>
        <v>9.8744661576290929E-2</v>
      </c>
      <c r="AN480" s="13">
        <v>17569688</v>
      </c>
      <c r="AO480" s="13">
        <v>6375</v>
      </c>
      <c r="AP480" s="12" t="s">
        <v>500</v>
      </c>
      <c r="AQ480" s="13">
        <v>0</v>
      </c>
      <c r="AR480" s="20">
        <v>0</v>
      </c>
      <c r="AS480" s="20">
        <v>27.92</v>
      </c>
      <c r="AT480" s="20">
        <v>16.02</v>
      </c>
    </row>
    <row r="481" spans="3:46" x14ac:dyDescent="0.15">
      <c r="C481" s="12">
        <v>1</v>
      </c>
      <c r="D481" s="12">
        <v>1001</v>
      </c>
      <c r="F481" s="50" t="s">
        <v>2047</v>
      </c>
      <c r="G481" s="17">
        <v>10</v>
      </c>
      <c r="H481" s="17">
        <v>345</v>
      </c>
      <c r="I481" s="17"/>
      <c r="J481" s="12">
        <v>10345</v>
      </c>
      <c r="K481" s="22">
        <v>74</v>
      </c>
      <c r="L481" s="22">
        <v>1</v>
      </c>
      <c r="M481" s="47" t="s">
        <v>2481</v>
      </c>
      <c r="N481" s="12" t="s">
        <v>487</v>
      </c>
      <c r="O481" s="22" t="s">
        <v>501</v>
      </c>
      <c r="Q481" s="13">
        <v>21080</v>
      </c>
      <c r="R481" s="13">
        <v>16081</v>
      </c>
      <c r="S481" s="13">
        <v>10627</v>
      </c>
      <c r="T481" s="13">
        <v>2903</v>
      </c>
      <c r="U481" s="13">
        <v>6494</v>
      </c>
      <c r="V481" s="13">
        <v>2903</v>
      </c>
      <c r="W481" s="18">
        <f t="shared" si="109"/>
        <v>0.7628557874762808</v>
      </c>
      <c r="X481" s="18">
        <f t="shared" si="110"/>
        <v>0.61108497224051939</v>
      </c>
      <c r="Y481" s="15">
        <f t="shared" si="111"/>
        <v>0.7268278912204762</v>
      </c>
      <c r="Z481" s="15">
        <f t="shared" si="107"/>
        <v>0.55297197412996613</v>
      </c>
      <c r="AA481" s="15"/>
      <c r="AB481" s="12" t="s">
        <v>488</v>
      </c>
      <c r="AC481" s="14">
        <v>3054</v>
      </c>
      <c r="AD481" s="15">
        <f t="shared" si="112"/>
        <v>0.28738119883316082</v>
      </c>
      <c r="AE481" s="12" t="s">
        <v>495</v>
      </c>
      <c r="AF481" s="16">
        <v>1846</v>
      </c>
      <c r="AG481" s="15">
        <f t="shared" si="113"/>
        <v>0.17370847840406511</v>
      </c>
      <c r="AH481" s="12" t="s">
        <v>489</v>
      </c>
      <c r="AI481" s="13">
        <v>1595</v>
      </c>
      <c r="AJ481" s="15">
        <f t="shared" si="108"/>
        <v>0.15008939493742354</v>
      </c>
      <c r="AN481" s="13">
        <v>26278537</v>
      </c>
      <c r="AO481" s="13">
        <v>9027</v>
      </c>
      <c r="AP481" s="12" t="s">
        <v>501</v>
      </c>
      <c r="AQ481" s="13">
        <v>0</v>
      </c>
      <c r="AR481" s="20">
        <v>0</v>
      </c>
      <c r="AS481" s="20">
        <v>20.46</v>
      </c>
      <c r="AT481" s="20">
        <v>16.95</v>
      </c>
    </row>
    <row r="482" spans="3:46" x14ac:dyDescent="0.15">
      <c r="C482" s="12">
        <v>1</v>
      </c>
      <c r="D482" s="12">
        <v>1001</v>
      </c>
      <c r="F482" s="50" t="s">
        <v>2047</v>
      </c>
      <c r="G482" s="17">
        <v>10</v>
      </c>
      <c r="H482" s="17">
        <v>464</v>
      </c>
      <c r="I482" s="17"/>
      <c r="J482" s="12">
        <v>10464</v>
      </c>
      <c r="K482" s="22">
        <v>74</v>
      </c>
      <c r="L482" s="22">
        <v>1</v>
      </c>
      <c r="M482" s="47" t="s">
        <v>2481</v>
      </c>
      <c r="N482" s="12" t="s">
        <v>487</v>
      </c>
      <c r="O482" s="22" t="s">
        <v>516</v>
      </c>
      <c r="Q482" s="13">
        <v>36654</v>
      </c>
      <c r="R482" s="13">
        <v>32083</v>
      </c>
      <c r="S482" s="13">
        <v>19099</v>
      </c>
      <c r="T482" s="13">
        <v>6891</v>
      </c>
      <c r="U482" s="13">
        <v>15780</v>
      </c>
      <c r="V482" s="13">
        <v>6891</v>
      </c>
      <c r="W482" s="18">
        <f t="shared" si="109"/>
        <v>0.87529328313417365</v>
      </c>
      <c r="X482" s="18">
        <f t="shared" si="110"/>
        <v>0.82622126812922148</v>
      </c>
      <c r="Y482" s="15">
        <f t="shared" si="111"/>
        <v>0.63919576941201106</v>
      </c>
      <c r="Z482" s="15">
        <f t="shared" si="107"/>
        <v>0.56330798479087452</v>
      </c>
      <c r="AA482" s="15"/>
      <c r="AB482" s="12" t="s">
        <v>489</v>
      </c>
      <c r="AC482" s="14">
        <v>3469</v>
      </c>
      <c r="AD482" s="15">
        <f t="shared" si="112"/>
        <v>0.18163254620660768</v>
      </c>
      <c r="AE482" s="12" t="s">
        <v>488</v>
      </c>
      <c r="AF482" s="16">
        <v>2907</v>
      </c>
      <c r="AG482" s="15">
        <f t="shared" si="113"/>
        <v>0.15220692182836798</v>
      </c>
      <c r="AH482" s="12" t="s">
        <v>491</v>
      </c>
      <c r="AI482" s="13">
        <v>2555</v>
      </c>
      <c r="AJ482" s="15">
        <f t="shared" si="108"/>
        <v>0.13377663752028901</v>
      </c>
      <c r="AN482" s="13">
        <v>47559269</v>
      </c>
      <c r="AO482" s="13">
        <v>16788</v>
      </c>
      <c r="AP482" s="12" t="s">
        <v>516</v>
      </c>
      <c r="AQ482" s="13">
        <v>5191</v>
      </c>
      <c r="AR482" s="20">
        <v>1.39</v>
      </c>
      <c r="AS482" s="20">
        <v>25.78</v>
      </c>
      <c r="AT482" s="20">
        <v>25.59</v>
      </c>
    </row>
    <row r="483" spans="3:46" x14ac:dyDescent="0.15">
      <c r="C483" s="12">
        <v>0</v>
      </c>
      <c r="D483" s="12">
        <v>1002</v>
      </c>
      <c r="F483" s="50" t="s">
        <v>2048</v>
      </c>
      <c r="G483" s="17">
        <v>10</v>
      </c>
      <c r="H483" s="17">
        <v>202</v>
      </c>
      <c r="I483" s="17"/>
      <c r="J483" s="12">
        <v>10202</v>
      </c>
      <c r="K483" s="22">
        <v>74</v>
      </c>
      <c r="L483" s="22">
        <v>0</v>
      </c>
      <c r="M483" s="47" t="s">
        <v>2481</v>
      </c>
      <c r="N483" s="12" t="s">
        <v>487</v>
      </c>
      <c r="O483" s="22" t="s">
        <v>489</v>
      </c>
      <c r="Q483" s="13">
        <v>370884</v>
      </c>
      <c r="R483" s="13">
        <v>377656</v>
      </c>
      <c r="S483" s="13">
        <v>177776</v>
      </c>
      <c r="T483" s="13">
        <v>122075</v>
      </c>
      <c r="U483" s="13">
        <v>180696</v>
      </c>
      <c r="V483" s="13">
        <v>122075</v>
      </c>
      <c r="W483" s="18">
        <f t="shared" si="109"/>
        <v>1.0182590783101995</v>
      </c>
      <c r="X483" s="18">
        <f t="shared" si="110"/>
        <v>1.0164251642516424</v>
      </c>
      <c r="Y483" s="15">
        <f t="shared" si="111"/>
        <v>0.31332125821258211</v>
      </c>
      <c r="Z483" s="15">
        <f t="shared" si="107"/>
        <v>0.32441780670297071</v>
      </c>
      <c r="AA483" s="15"/>
      <c r="AB483" s="12" t="s">
        <v>488</v>
      </c>
      <c r="AC483" s="14">
        <v>19170</v>
      </c>
      <c r="AD483" s="15">
        <f t="shared" si="112"/>
        <v>0.10783232832328324</v>
      </c>
      <c r="AE483" s="12" t="s">
        <v>496</v>
      </c>
      <c r="AF483" s="16">
        <v>5595</v>
      </c>
      <c r="AG483" s="15">
        <f t="shared" si="113"/>
        <v>3.147218972189722E-2</v>
      </c>
      <c r="AH483" s="12" t="s">
        <v>498</v>
      </c>
      <c r="AI483" s="13">
        <v>3791</v>
      </c>
      <c r="AJ483" s="15">
        <f t="shared" si="108"/>
        <v>2.1324588245882459E-2</v>
      </c>
      <c r="AN483" s="13">
        <v>535639769</v>
      </c>
      <c r="AO483" s="13">
        <v>162301</v>
      </c>
      <c r="AP483" s="12" t="s">
        <v>489</v>
      </c>
      <c r="AQ483" s="13">
        <v>197792</v>
      </c>
      <c r="AR483" s="20">
        <v>45.38</v>
      </c>
      <c r="AS483" s="20">
        <v>459.16</v>
      </c>
      <c r="AT483" s="20">
        <v>246.04</v>
      </c>
    </row>
    <row r="484" spans="3:46" x14ac:dyDescent="0.15">
      <c r="C484" s="12">
        <v>1</v>
      </c>
      <c r="D484" s="12">
        <v>1002</v>
      </c>
      <c r="F484" s="50" t="s">
        <v>2048</v>
      </c>
      <c r="G484" s="17">
        <v>10</v>
      </c>
      <c r="H484" s="17">
        <v>209</v>
      </c>
      <c r="I484" s="17"/>
      <c r="J484" s="12">
        <v>10209</v>
      </c>
      <c r="K484" s="22">
        <v>74</v>
      </c>
      <c r="L484" s="22">
        <v>1</v>
      </c>
      <c r="M484" s="47" t="s">
        <v>2481</v>
      </c>
      <c r="N484" s="12" t="s">
        <v>487</v>
      </c>
      <c r="O484" s="22" t="s">
        <v>496</v>
      </c>
      <c r="Q484" s="13">
        <v>65708</v>
      </c>
      <c r="R484" s="13">
        <v>61948</v>
      </c>
      <c r="S484" s="13">
        <v>32734</v>
      </c>
      <c r="T484" s="13">
        <v>18481</v>
      </c>
      <c r="U484" s="13">
        <v>30416</v>
      </c>
      <c r="V484" s="13">
        <v>18481</v>
      </c>
      <c r="W484" s="18">
        <f t="shared" si="109"/>
        <v>0.94277713520423689</v>
      </c>
      <c r="X484" s="18">
        <f t="shared" si="110"/>
        <v>0.92918677827335494</v>
      </c>
      <c r="Y484" s="15">
        <f t="shared" si="111"/>
        <v>0.43541883057371539</v>
      </c>
      <c r="Z484" s="15">
        <f t="shared" si="107"/>
        <v>0.3923921620199895</v>
      </c>
      <c r="AA484" s="15"/>
      <c r="AB484" s="12" t="s">
        <v>489</v>
      </c>
      <c r="AC484" s="14">
        <v>6258</v>
      </c>
      <c r="AD484" s="15">
        <f t="shared" si="112"/>
        <v>0.19117736909635241</v>
      </c>
      <c r="AE484" s="12" t="s">
        <v>488</v>
      </c>
      <c r="AF484" s="16">
        <v>1555</v>
      </c>
      <c r="AG484" s="15">
        <f t="shared" si="113"/>
        <v>4.750412415225759E-2</v>
      </c>
      <c r="AH484" s="12" t="s">
        <v>2349</v>
      </c>
      <c r="AI484" s="13">
        <v>948</v>
      </c>
      <c r="AJ484" s="15">
        <f t="shared" si="108"/>
        <v>2.8960713631086942E-2</v>
      </c>
      <c r="AN484" s="13">
        <v>79397641</v>
      </c>
      <c r="AO484" s="13">
        <v>28891</v>
      </c>
      <c r="AP484" s="12" t="s">
        <v>496</v>
      </c>
      <c r="AQ484" s="13">
        <v>17552</v>
      </c>
      <c r="AR484" s="20">
        <v>4.37</v>
      </c>
      <c r="AS484" s="20">
        <v>180.29</v>
      </c>
      <c r="AT484" s="20">
        <v>76.42</v>
      </c>
    </row>
    <row r="485" spans="3:46" x14ac:dyDescent="0.15">
      <c r="C485" s="12">
        <v>1</v>
      </c>
      <c r="D485" s="12">
        <v>1002</v>
      </c>
      <c r="F485" s="50" t="s">
        <v>2048</v>
      </c>
      <c r="G485" s="17">
        <v>10</v>
      </c>
      <c r="H485" s="17">
        <v>211</v>
      </c>
      <c r="I485" s="17"/>
      <c r="J485" s="12">
        <v>10211</v>
      </c>
      <c r="K485" s="22">
        <v>74</v>
      </c>
      <c r="L485" s="22">
        <v>1</v>
      </c>
      <c r="M485" s="47" t="s">
        <v>2481</v>
      </c>
      <c r="N485" s="12" t="s">
        <v>487</v>
      </c>
      <c r="O485" s="22" t="s">
        <v>498</v>
      </c>
      <c r="Q485" s="13">
        <v>58531</v>
      </c>
      <c r="R485" s="13">
        <v>54304</v>
      </c>
      <c r="S485" s="13">
        <v>28533</v>
      </c>
      <c r="T485" s="13">
        <v>17306</v>
      </c>
      <c r="U485" s="13">
        <v>24829</v>
      </c>
      <c r="V485" s="13">
        <v>17306</v>
      </c>
      <c r="W485" s="18">
        <f t="shared" si="109"/>
        <v>0.92778185918573064</v>
      </c>
      <c r="X485" s="18">
        <f t="shared" si="110"/>
        <v>0.87018539936214212</v>
      </c>
      <c r="Y485" s="15">
        <f t="shared" si="111"/>
        <v>0.39347422282970596</v>
      </c>
      <c r="Z485" s="15">
        <f t="shared" si="107"/>
        <v>0.30299246848443351</v>
      </c>
      <c r="AA485" s="15"/>
      <c r="AB485" s="12" t="s">
        <v>489</v>
      </c>
      <c r="AC485" s="14">
        <v>5891</v>
      </c>
      <c r="AD485" s="15">
        <f t="shared" si="112"/>
        <v>0.20646269232117198</v>
      </c>
      <c r="AE485" s="12" t="s">
        <v>497</v>
      </c>
      <c r="AF485" s="16">
        <v>2021</v>
      </c>
      <c r="AG485" s="15">
        <f t="shared" si="113"/>
        <v>7.0830266708723236E-2</v>
      </c>
      <c r="AH485" s="12" t="s">
        <v>488</v>
      </c>
      <c r="AI485" s="13">
        <v>1096</v>
      </c>
      <c r="AJ485" s="15">
        <f t="shared" si="108"/>
        <v>3.84116636876599E-2</v>
      </c>
      <c r="AN485" s="13">
        <v>72516414</v>
      </c>
      <c r="AO485" s="13">
        <v>25281</v>
      </c>
      <c r="AP485" s="12" t="s">
        <v>498</v>
      </c>
      <c r="AQ485" s="13">
        <v>0</v>
      </c>
      <c r="AR485" s="20">
        <v>0</v>
      </c>
      <c r="AS485" s="20">
        <v>276.31</v>
      </c>
      <c r="AT485" s="20">
        <v>111.35</v>
      </c>
    </row>
    <row r="486" spans="3:46" x14ac:dyDescent="0.15">
      <c r="C486" s="12">
        <v>0</v>
      </c>
      <c r="D486" s="12">
        <v>1003</v>
      </c>
      <c r="F486" s="50" t="s">
        <v>2049</v>
      </c>
      <c r="G486" s="17">
        <v>10</v>
      </c>
      <c r="H486" s="17">
        <v>203</v>
      </c>
      <c r="I486" s="17"/>
      <c r="J486" s="12">
        <v>10203</v>
      </c>
      <c r="K486" s="22">
        <v>75</v>
      </c>
      <c r="L486" s="22">
        <v>1</v>
      </c>
      <c r="M486" s="47" t="s">
        <v>2476</v>
      </c>
      <c r="N486" s="12" t="s">
        <v>487</v>
      </c>
      <c r="O486" s="22" t="s">
        <v>490</v>
      </c>
      <c r="Q486" s="13">
        <v>114714</v>
      </c>
      <c r="R486" s="13">
        <v>112539</v>
      </c>
      <c r="S486" s="13">
        <v>55552</v>
      </c>
      <c r="T486" s="13">
        <v>33708</v>
      </c>
      <c r="U486" s="13">
        <v>51033</v>
      </c>
      <c r="V486" s="13">
        <v>33708</v>
      </c>
      <c r="W486" s="18">
        <f t="shared" si="109"/>
        <v>0.98103980333699459</v>
      </c>
      <c r="X486" s="18">
        <f t="shared" si="110"/>
        <v>0.91865279377880182</v>
      </c>
      <c r="Y486" s="15">
        <f t="shared" si="111"/>
        <v>0.39321716589861749</v>
      </c>
      <c r="Z486" s="15">
        <f t="shared" si="107"/>
        <v>0.33948621480218683</v>
      </c>
      <c r="AA486" s="15"/>
      <c r="AB486" s="12" t="s">
        <v>492</v>
      </c>
      <c r="AC486" s="14">
        <v>5494</v>
      </c>
      <c r="AD486" s="15">
        <f t="shared" si="112"/>
        <v>9.8898329493087564E-2</v>
      </c>
      <c r="AE486" s="12" t="s">
        <v>499</v>
      </c>
      <c r="AF486" s="16">
        <v>5167</v>
      </c>
      <c r="AG486" s="15">
        <f t="shared" si="113"/>
        <v>9.3011952764976952E-2</v>
      </c>
      <c r="AH486" s="12" t="s">
        <v>491</v>
      </c>
      <c r="AI486" s="13">
        <v>3801</v>
      </c>
      <c r="AJ486" s="15">
        <f t="shared" si="108"/>
        <v>6.8422379032258063E-2</v>
      </c>
      <c r="AN486" s="13">
        <v>139820194</v>
      </c>
      <c r="AO486" s="13">
        <v>48051</v>
      </c>
      <c r="AP486" s="12" t="s">
        <v>490</v>
      </c>
      <c r="AQ486" s="13">
        <v>73816</v>
      </c>
      <c r="AR486" s="20">
        <v>22.62</v>
      </c>
      <c r="AS486" s="20">
        <v>274.45</v>
      </c>
      <c r="AT486" s="20">
        <v>77.92</v>
      </c>
    </row>
    <row r="487" spans="3:46" x14ac:dyDescent="0.15">
      <c r="C487" s="12">
        <v>1</v>
      </c>
      <c r="D487" s="12">
        <v>1003</v>
      </c>
      <c r="F487" s="50" t="s">
        <v>2049</v>
      </c>
      <c r="G487" s="17">
        <v>10</v>
      </c>
      <c r="H487" s="17">
        <v>212</v>
      </c>
      <c r="I487" s="17"/>
      <c r="J487" s="12">
        <v>10212</v>
      </c>
      <c r="K487" s="22">
        <v>75</v>
      </c>
      <c r="L487" s="22">
        <v>2</v>
      </c>
      <c r="M487" s="47" t="s">
        <v>2476</v>
      </c>
      <c r="N487" s="12" t="s">
        <v>487</v>
      </c>
      <c r="O487" s="22" t="s">
        <v>499</v>
      </c>
      <c r="Q487" s="13">
        <v>50906</v>
      </c>
      <c r="R487" s="13">
        <v>44896</v>
      </c>
      <c r="S487" s="13">
        <v>25687</v>
      </c>
      <c r="T487" s="13">
        <v>11016</v>
      </c>
      <c r="U487" s="13">
        <v>20979</v>
      </c>
      <c r="V487" s="13">
        <v>11016</v>
      </c>
      <c r="W487" s="18">
        <f t="shared" si="109"/>
        <v>0.8819392605979649</v>
      </c>
      <c r="X487" s="18">
        <f t="shared" si="110"/>
        <v>0.81671662708763193</v>
      </c>
      <c r="Y487" s="15">
        <f t="shared" si="111"/>
        <v>0.57114493712772996</v>
      </c>
      <c r="Z487" s="15">
        <f t="shared" si="107"/>
        <v>0.4749034749034749</v>
      </c>
      <c r="AA487" s="15"/>
      <c r="AB487" s="12" t="s">
        <v>490</v>
      </c>
      <c r="AC487" s="14">
        <v>5829</v>
      </c>
      <c r="AD487" s="15">
        <f t="shared" si="112"/>
        <v>0.22692412504379647</v>
      </c>
      <c r="AE487" s="12" t="s">
        <v>492</v>
      </c>
      <c r="AF487" s="16">
        <v>2990</v>
      </c>
      <c r="AG487" s="15">
        <f t="shared" si="113"/>
        <v>0.11640129248257873</v>
      </c>
      <c r="AH487" s="12" t="s">
        <v>491</v>
      </c>
      <c r="AI487" s="13">
        <v>2783</v>
      </c>
      <c r="AJ487" s="15">
        <f t="shared" si="108"/>
        <v>0.10834274146455405</v>
      </c>
      <c r="AN487" s="13">
        <v>62344791</v>
      </c>
      <c r="AO487" s="13">
        <v>22121</v>
      </c>
      <c r="AP487" s="12" t="s">
        <v>499</v>
      </c>
      <c r="AQ487" s="13">
        <v>9757</v>
      </c>
      <c r="AR487" s="20">
        <v>2.99</v>
      </c>
      <c r="AS487" s="20">
        <v>208.42</v>
      </c>
      <c r="AT487" s="20">
        <v>42.28</v>
      </c>
    </row>
    <row r="488" spans="3:46" x14ac:dyDescent="0.15">
      <c r="C488" s="12">
        <v>0</v>
      </c>
      <c r="D488" s="12">
        <v>1004</v>
      </c>
      <c r="F488" s="50" t="s">
        <v>2050</v>
      </c>
      <c r="G488" s="17">
        <v>10</v>
      </c>
      <c r="H488" s="17">
        <v>204</v>
      </c>
      <c r="I488" s="17"/>
      <c r="J488" s="12">
        <v>10204</v>
      </c>
      <c r="K488" s="22">
        <v>74</v>
      </c>
      <c r="L488" s="22">
        <v>1</v>
      </c>
      <c r="M488" s="47" t="s">
        <v>2481</v>
      </c>
      <c r="N488" s="12" t="s">
        <v>487</v>
      </c>
      <c r="O488" s="22" t="s">
        <v>491</v>
      </c>
      <c r="Q488" s="13">
        <v>208814</v>
      </c>
      <c r="R488" s="13">
        <v>205094</v>
      </c>
      <c r="S488" s="13">
        <v>102160</v>
      </c>
      <c r="T488" s="13">
        <v>64807</v>
      </c>
      <c r="U488" s="13">
        <v>101486</v>
      </c>
      <c r="V488" s="13">
        <v>64807</v>
      </c>
      <c r="W488" s="18">
        <f t="shared" si="109"/>
        <v>0.98218510253143942</v>
      </c>
      <c r="X488" s="18">
        <f t="shared" si="110"/>
        <v>0.99340250587314016</v>
      </c>
      <c r="Y488" s="15">
        <f t="shared" si="111"/>
        <v>0.36563234142521533</v>
      </c>
      <c r="Z488" s="15">
        <f t="shared" si="107"/>
        <v>0.3614193090672605</v>
      </c>
      <c r="AA488" s="15"/>
      <c r="AB488" s="12" t="s">
        <v>488</v>
      </c>
      <c r="AC488" s="14">
        <v>9646</v>
      </c>
      <c r="AD488" s="15">
        <f t="shared" si="112"/>
        <v>9.4420516836335164E-2</v>
      </c>
      <c r="AE488" s="12" t="s">
        <v>492</v>
      </c>
      <c r="AF488" s="16">
        <v>9297</v>
      </c>
      <c r="AG488" s="15">
        <f t="shared" si="113"/>
        <v>9.1004306969459672E-2</v>
      </c>
      <c r="AH488" s="12" t="s">
        <v>489</v>
      </c>
      <c r="AI488" s="13">
        <v>3445</v>
      </c>
      <c r="AJ488" s="15">
        <f t="shared" si="108"/>
        <v>3.3721613155833989E-2</v>
      </c>
      <c r="AN488" s="13">
        <v>267909964</v>
      </c>
      <c r="AO488" s="13">
        <v>91481</v>
      </c>
      <c r="AP488" s="12" t="s">
        <v>491</v>
      </c>
      <c r="AQ488" s="13">
        <v>88772</v>
      </c>
      <c r="AR488" s="20">
        <v>21.83</v>
      </c>
      <c r="AS488" s="20">
        <v>139.44</v>
      </c>
      <c r="AT488" s="20">
        <v>139.19</v>
      </c>
    </row>
    <row r="489" spans="3:46" x14ac:dyDescent="0.15">
      <c r="C489" s="12">
        <v>0</v>
      </c>
      <c r="D489" s="12">
        <v>1005</v>
      </c>
      <c r="F489" s="50" t="s">
        <v>2051</v>
      </c>
      <c r="G489" s="17">
        <v>10</v>
      </c>
      <c r="H489" s="17">
        <v>205</v>
      </c>
      <c r="I489" s="17"/>
      <c r="J489" s="12">
        <v>10205</v>
      </c>
      <c r="K489" s="22">
        <v>75</v>
      </c>
      <c r="L489" s="22">
        <v>0</v>
      </c>
      <c r="M489" s="47" t="s">
        <v>2476</v>
      </c>
      <c r="N489" s="12" t="s">
        <v>487</v>
      </c>
      <c r="O489" s="22" t="s">
        <v>492</v>
      </c>
      <c r="Q489" s="13">
        <v>219807</v>
      </c>
      <c r="R489" s="13">
        <v>235686</v>
      </c>
      <c r="S489" s="13">
        <v>105433</v>
      </c>
      <c r="T489" s="13">
        <v>72854</v>
      </c>
      <c r="U489" s="13">
        <v>122257</v>
      </c>
      <c r="V489" s="13">
        <v>72854</v>
      </c>
      <c r="W489" s="18">
        <f t="shared" si="109"/>
        <v>1.0722406474771049</v>
      </c>
      <c r="X489" s="18">
        <f t="shared" si="110"/>
        <v>1.1595705329450932</v>
      </c>
      <c r="Y489" s="15">
        <f t="shared" si="111"/>
        <v>0.30900192539337779</v>
      </c>
      <c r="Z489" s="15">
        <f t="shared" si="107"/>
        <v>0.40409138127060207</v>
      </c>
      <c r="AA489" s="15"/>
      <c r="AB489" s="12" t="s">
        <v>491</v>
      </c>
      <c r="AC489" s="14">
        <v>5684</v>
      </c>
      <c r="AD489" s="15">
        <f t="shared" si="112"/>
        <v>5.3911014577978429E-2</v>
      </c>
      <c r="AE489" s="12" t="s">
        <v>520</v>
      </c>
      <c r="AF489" s="16">
        <v>4719</v>
      </c>
      <c r="AG489" s="15">
        <f t="shared" si="113"/>
        <v>4.4758282511168229E-2</v>
      </c>
      <c r="AH489" s="12" t="s">
        <v>2348</v>
      </c>
      <c r="AI489" s="13">
        <v>3749</v>
      </c>
      <c r="AJ489" s="15">
        <f t="shared" si="108"/>
        <v>3.5558126962146573E-2</v>
      </c>
      <c r="AN489" s="13">
        <v>299309666</v>
      </c>
      <c r="AO489" s="13">
        <v>96927</v>
      </c>
      <c r="AP489" s="12" t="s">
        <v>492</v>
      </c>
      <c r="AQ489" s="13">
        <v>83094</v>
      </c>
      <c r="AR489" s="20">
        <v>21.87</v>
      </c>
      <c r="AS489" s="20">
        <v>175.54</v>
      </c>
      <c r="AT489" s="20">
        <v>165.95</v>
      </c>
    </row>
    <row r="490" spans="3:46" x14ac:dyDescent="0.15">
      <c r="C490" s="12">
        <v>1</v>
      </c>
      <c r="D490" s="12">
        <v>1005</v>
      </c>
      <c r="F490" s="50" t="s">
        <v>2051</v>
      </c>
      <c r="G490" s="17">
        <v>10</v>
      </c>
      <c r="H490" s="17">
        <v>523</v>
      </c>
      <c r="I490" s="17"/>
      <c r="J490" s="12">
        <v>10523</v>
      </c>
      <c r="K490" s="22">
        <v>75</v>
      </c>
      <c r="L490" s="22">
        <v>1</v>
      </c>
      <c r="M490" s="47" t="s">
        <v>2476</v>
      </c>
      <c r="N490" s="12" t="s">
        <v>487</v>
      </c>
      <c r="O490" s="22" t="s">
        <v>519</v>
      </c>
      <c r="Q490" s="13">
        <v>11318</v>
      </c>
      <c r="R490" s="13">
        <v>12478</v>
      </c>
      <c r="S490" s="13">
        <v>5595</v>
      </c>
      <c r="T490" s="13">
        <v>2204</v>
      </c>
      <c r="U490" s="13">
        <v>7190</v>
      </c>
      <c r="V490" s="13">
        <v>2204</v>
      </c>
      <c r="W490" s="18">
        <f t="shared" si="109"/>
        <v>1.1024916062908641</v>
      </c>
      <c r="X490" s="18">
        <f t="shared" si="110"/>
        <v>1.2850759606791777</v>
      </c>
      <c r="Y490" s="15">
        <f t="shared" si="111"/>
        <v>0.60607685433422698</v>
      </c>
      <c r="Z490" s="15">
        <f t="shared" si="107"/>
        <v>0.69346314325452019</v>
      </c>
      <c r="AA490" s="15"/>
      <c r="AB490" s="12" t="s">
        <v>494</v>
      </c>
      <c r="AC490" s="14">
        <v>687</v>
      </c>
      <c r="AD490" s="15">
        <f t="shared" si="112"/>
        <v>0.12278820375335121</v>
      </c>
      <c r="AE490" s="12" t="s">
        <v>520</v>
      </c>
      <c r="AF490" s="16">
        <v>612</v>
      </c>
      <c r="AG490" s="15">
        <f t="shared" si="113"/>
        <v>0.10938337801608579</v>
      </c>
      <c r="AH490" s="12" t="s">
        <v>492</v>
      </c>
      <c r="AI490" s="13">
        <v>559</v>
      </c>
      <c r="AJ490" s="15">
        <f t="shared" si="108"/>
        <v>9.9910634495084902E-2</v>
      </c>
      <c r="AN490" s="13">
        <v>13200409</v>
      </c>
      <c r="AO490" s="13">
        <v>4872</v>
      </c>
      <c r="AP490" s="12" t="s">
        <v>519</v>
      </c>
      <c r="AQ490" s="13">
        <v>0</v>
      </c>
      <c r="AR490" s="20">
        <v>0</v>
      </c>
      <c r="AS490" s="20">
        <v>21.73</v>
      </c>
      <c r="AT490" s="20">
        <v>21.42</v>
      </c>
    </row>
    <row r="491" spans="3:46" x14ac:dyDescent="0.15">
      <c r="C491" s="12">
        <v>1</v>
      </c>
      <c r="D491" s="12">
        <v>1005</v>
      </c>
      <c r="F491" s="50" t="s">
        <v>2051</v>
      </c>
      <c r="G491" s="17">
        <v>10</v>
      </c>
      <c r="H491" s="17">
        <v>524</v>
      </c>
      <c r="I491" s="17"/>
      <c r="J491" s="12">
        <v>10524</v>
      </c>
      <c r="K491" s="22"/>
      <c r="L491" s="22"/>
      <c r="M491" s="47"/>
      <c r="N491" s="12" t="s">
        <v>487</v>
      </c>
      <c r="O491" s="22" t="s">
        <v>520</v>
      </c>
      <c r="Q491" s="13">
        <v>41202</v>
      </c>
      <c r="R491" s="13">
        <v>41780</v>
      </c>
      <c r="S491" s="13">
        <v>20686</v>
      </c>
      <c r="T491" s="13">
        <v>9638</v>
      </c>
      <c r="U491" s="13">
        <v>21788</v>
      </c>
      <c r="V491" s="13">
        <v>9638</v>
      </c>
      <c r="W491" s="18">
        <f t="shared" si="109"/>
        <v>1.0140284452211057</v>
      </c>
      <c r="X491" s="18">
        <f t="shared" si="110"/>
        <v>1.0532727448515904</v>
      </c>
      <c r="Y491" s="15">
        <f t="shared" si="111"/>
        <v>0.53408102098037324</v>
      </c>
      <c r="Z491" s="15">
        <f t="shared" si="107"/>
        <v>0.55764641086836786</v>
      </c>
      <c r="AA491" s="15"/>
      <c r="AB491" s="12" t="s">
        <v>492</v>
      </c>
      <c r="AC491" s="14">
        <v>4927</v>
      </c>
      <c r="AD491" s="15">
        <f t="shared" si="112"/>
        <v>0.23818041187276418</v>
      </c>
      <c r="AE491" s="12" t="s">
        <v>494</v>
      </c>
      <c r="AF491" s="16">
        <v>896</v>
      </c>
      <c r="AG491" s="15">
        <f t="shared" si="113"/>
        <v>4.3314318862999128E-2</v>
      </c>
      <c r="AH491" s="12" t="s">
        <v>519</v>
      </c>
      <c r="AI491" s="13">
        <v>706</v>
      </c>
      <c r="AJ491" s="15">
        <f t="shared" si="108"/>
        <v>3.4129362854104228E-2</v>
      </c>
      <c r="AN491" s="13">
        <v>50593120</v>
      </c>
      <c r="AO491" s="13">
        <v>18350</v>
      </c>
      <c r="AP491" s="12" t="s">
        <v>520</v>
      </c>
      <c r="AQ491" s="13">
        <v>33181</v>
      </c>
      <c r="AR491" s="20">
        <v>10.01</v>
      </c>
      <c r="AS491" s="20">
        <v>18.03</v>
      </c>
      <c r="AT491" s="20">
        <v>18.010000000000002</v>
      </c>
    </row>
    <row r="492" spans="3:46" x14ac:dyDescent="0.15">
      <c r="C492" s="12">
        <v>0</v>
      </c>
      <c r="D492" s="12">
        <v>1006</v>
      </c>
      <c r="F492" s="50" t="s">
        <v>2052</v>
      </c>
      <c r="G492" s="17">
        <v>10</v>
      </c>
      <c r="H492" s="17">
        <v>206</v>
      </c>
      <c r="I492" s="17"/>
      <c r="J492" s="12">
        <v>10206</v>
      </c>
      <c r="K492" s="22">
        <v>76</v>
      </c>
      <c r="L492" s="22">
        <v>0</v>
      </c>
      <c r="M492" s="47" t="s">
        <v>2482</v>
      </c>
      <c r="N492" s="12" t="s">
        <v>487</v>
      </c>
      <c r="O492" s="22" t="s">
        <v>493</v>
      </c>
      <c r="Q492" s="13">
        <v>48676</v>
      </c>
      <c r="R492" s="13">
        <v>47479</v>
      </c>
      <c r="S492" s="13">
        <v>24516</v>
      </c>
      <c r="T492" s="13">
        <v>17772</v>
      </c>
      <c r="U492" s="13">
        <v>23606</v>
      </c>
      <c r="V492" s="13">
        <v>17772</v>
      </c>
      <c r="W492" s="18">
        <f t="shared" si="109"/>
        <v>0.97540882570465937</v>
      </c>
      <c r="X492" s="18">
        <f t="shared" si="110"/>
        <v>0.96288138358622943</v>
      </c>
      <c r="Y492" s="15">
        <f t="shared" si="111"/>
        <v>0.27508565834557025</v>
      </c>
      <c r="Z492" s="15">
        <f t="shared" si="107"/>
        <v>0.24714055748538508</v>
      </c>
      <c r="AA492" s="15"/>
      <c r="AB492" s="12" t="s">
        <v>515</v>
      </c>
      <c r="AC492" s="14">
        <v>1528</v>
      </c>
      <c r="AD492" s="15">
        <f t="shared" si="112"/>
        <v>6.2326643824441183E-2</v>
      </c>
      <c r="AE492" s="12" t="s">
        <v>389</v>
      </c>
      <c r="AF492" s="16">
        <v>985</v>
      </c>
      <c r="AG492" s="15">
        <f t="shared" si="113"/>
        <v>4.0177843041279165E-2</v>
      </c>
      <c r="AH492" s="12" t="s">
        <v>495</v>
      </c>
      <c r="AI492" s="13">
        <v>949</v>
      </c>
      <c r="AJ492" s="15">
        <f t="shared" si="108"/>
        <v>3.8709414260075056E-2</v>
      </c>
      <c r="AN492" s="13">
        <v>55813603</v>
      </c>
      <c r="AO492" s="13">
        <v>20878</v>
      </c>
      <c r="AP492" s="12" t="s">
        <v>493</v>
      </c>
      <c r="AQ492" s="13">
        <v>18551</v>
      </c>
      <c r="AR492" s="20">
        <v>5.12</v>
      </c>
      <c r="AS492" s="20">
        <v>443.46</v>
      </c>
      <c r="AT492" s="20">
        <v>103.15</v>
      </c>
    </row>
    <row r="493" spans="3:46" x14ac:dyDescent="0.15">
      <c r="C493" s="12">
        <v>1</v>
      </c>
      <c r="D493" s="12">
        <v>1006</v>
      </c>
      <c r="F493" s="50" t="s">
        <v>2052</v>
      </c>
      <c r="G493" s="17">
        <v>10</v>
      </c>
      <c r="H493" s="17">
        <v>443</v>
      </c>
      <c r="I493" s="17"/>
      <c r="J493" s="12">
        <v>10443</v>
      </c>
      <c r="K493" s="22">
        <v>76</v>
      </c>
      <c r="L493" s="22">
        <v>1</v>
      </c>
      <c r="M493" s="47" t="s">
        <v>2482</v>
      </c>
      <c r="N493" s="12" t="s">
        <v>487</v>
      </c>
      <c r="O493" s="22" t="s">
        <v>513</v>
      </c>
      <c r="Q493" s="13">
        <v>4390</v>
      </c>
      <c r="R493" s="13">
        <v>4234</v>
      </c>
      <c r="S493" s="13">
        <v>2512</v>
      </c>
      <c r="T493" s="13">
        <v>2073</v>
      </c>
      <c r="U493" s="13">
        <v>2500</v>
      </c>
      <c r="V493" s="13">
        <v>2073</v>
      </c>
      <c r="W493" s="18">
        <f t="shared" si="109"/>
        <v>0.96446469248291566</v>
      </c>
      <c r="X493" s="18">
        <f t="shared" si="110"/>
        <v>0.99522292993630568</v>
      </c>
      <c r="Y493" s="15">
        <f t="shared" si="111"/>
        <v>0.17476114649681529</v>
      </c>
      <c r="Z493" s="15">
        <f t="shared" si="107"/>
        <v>0.17080000000000001</v>
      </c>
      <c r="AA493" s="15"/>
      <c r="AB493" s="12" t="s">
        <v>493</v>
      </c>
      <c r="AC493" s="14">
        <v>306</v>
      </c>
      <c r="AD493" s="15">
        <f t="shared" si="112"/>
        <v>0.12181528662420382</v>
      </c>
      <c r="AE493" s="12" t="s">
        <v>514</v>
      </c>
      <c r="AF493" s="16">
        <v>22</v>
      </c>
      <c r="AG493" s="15">
        <f t="shared" si="113"/>
        <v>8.7579617834394902E-3</v>
      </c>
      <c r="AJ493" s="15">
        <f t="shared" si="108"/>
        <v>0</v>
      </c>
      <c r="AN493" s="13">
        <v>3996894</v>
      </c>
      <c r="AO493" s="13">
        <v>1720</v>
      </c>
      <c r="AP493" s="12" t="s">
        <v>513</v>
      </c>
      <c r="AQ493" s="13">
        <v>0</v>
      </c>
      <c r="AR493" s="20">
        <v>0</v>
      </c>
      <c r="AS493" s="20">
        <v>391.76</v>
      </c>
      <c r="AT493" s="20">
        <v>37.799999999999997</v>
      </c>
    </row>
    <row r="494" spans="3:46" x14ac:dyDescent="0.15">
      <c r="C494" s="12">
        <v>1</v>
      </c>
      <c r="D494" s="12">
        <v>1006</v>
      </c>
      <c r="F494" s="50" t="s">
        <v>2052</v>
      </c>
      <c r="G494" s="17">
        <v>10</v>
      </c>
      <c r="H494" s="17">
        <v>444</v>
      </c>
      <c r="I494" s="17"/>
      <c r="J494" s="12">
        <v>10444</v>
      </c>
      <c r="K494" s="22">
        <v>76</v>
      </c>
      <c r="L494" s="22">
        <v>1</v>
      </c>
      <c r="M494" s="47" t="s">
        <v>2482</v>
      </c>
      <c r="N494" s="12" t="s">
        <v>487</v>
      </c>
      <c r="O494" s="22" t="s">
        <v>514</v>
      </c>
      <c r="Q494" s="13">
        <v>3647</v>
      </c>
      <c r="R494" s="13">
        <v>3626</v>
      </c>
      <c r="S494" s="13">
        <v>1671</v>
      </c>
      <c r="T494" s="13">
        <v>872</v>
      </c>
      <c r="U494" s="13">
        <v>1772</v>
      </c>
      <c r="V494" s="13">
        <v>872</v>
      </c>
      <c r="W494" s="18">
        <f t="shared" si="109"/>
        <v>0.99424184261036463</v>
      </c>
      <c r="X494" s="18">
        <f t="shared" si="110"/>
        <v>1.0604428485936566</v>
      </c>
      <c r="Y494" s="15">
        <f t="shared" si="111"/>
        <v>0.4781567923399162</v>
      </c>
      <c r="Z494" s="15">
        <f t="shared" si="107"/>
        <v>0.50790067720090293</v>
      </c>
      <c r="AA494" s="15"/>
      <c r="AB494" s="12" t="s">
        <v>493</v>
      </c>
      <c r="AC494" s="14">
        <v>552</v>
      </c>
      <c r="AD494" s="15">
        <f t="shared" si="112"/>
        <v>0.33034111310592462</v>
      </c>
      <c r="AE494" s="12" t="s">
        <v>495</v>
      </c>
      <c r="AF494" s="16">
        <v>50</v>
      </c>
      <c r="AG494" s="15">
        <f t="shared" si="113"/>
        <v>2.9922202274087373E-2</v>
      </c>
      <c r="AH494" s="12" t="s">
        <v>515</v>
      </c>
      <c r="AI494" s="13">
        <v>49</v>
      </c>
      <c r="AJ494" s="15">
        <f t="shared" si="108"/>
        <v>2.9323758228605626E-2</v>
      </c>
      <c r="AN494" s="13">
        <v>3424673</v>
      </c>
      <c r="AO494" s="13">
        <v>1355</v>
      </c>
      <c r="AP494" s="12" t="s">
        <v>514</v>
      </c>
      <c r="AQ494" s="13">
        <v>0</v>
      </c>
      <c r="AR494" s="20">
        <v>0</v>
      </c>
      <c r="AS494" s="20">
        <v>85.25</v>
      </c>
      <c r="AT494" s="20">
        <v>14.48</v>
      </c>
    </row>
    <row r="495" spans="3:46" x14ac:dyDescent="0.15">
      <c r="C495" s="12">
        <v>1</v>
      </c>
      <c r="D495" s="12">
        <v>1006</v>
      </c>
      <c r="F495" s="50" t="s">
        <v>2052</v>
      </c>
      <c r="G495" s="17">
        <v>10</v>
      </c>
      <c r="H495" s="17">
        <v>448</v>
      </c>
      <c r="I495" s="17"/>
      <c r="J495" s="12">
        <v>10448</v>
      </c>
      <c r="K495" s="22">
        <v>76</v>
      </c>
      <c r="L495" s="22">
        <v>1</v>
      </c>
      <c r="M495" s="47" t="s">
        <v>2482</v>
      </c>
      <c r="N495" s="12" t="s">
        <v>487</v>
      </c>
      <c r="O495" s="22" t="s">
        <v>389</v>
      </c>
      <c r="Q495" s="13">
        <v>7347</v>
      </c>
      <c r="R495" s="13">
        <v>7167</v>
      </c>
      <c r="S495" s="13">
        <v>4250</v>
      </c>
      <c r="T495" s="13">
        <v>2753</v>
      </c>
      <c r="U495" s="13">
        <v>4341</v>
      </c>
      <c r="V495" s="13">
        <v>2753</v>
      </c>
      <c r="W495" s="18">
        <f t="shared" si="109"/>
        <v>0.9755002041649653</v>
      </c>
      <c r="X495" s="18">
        <f t="shared" si="110"/>
        <v>1.0214117647058825</v>
      </c>
      <c r="Y495" s="15">
        <f t="shared" si="111"/>
        <v>0.35223529411764704</v>
      </c>
      <c r="Z495" s="15">
        <f t="shared" si="107"/>
        <v>0.36581432849573831</v>
      </c>
      <c r="AA495" s="15"/>
      <c r="AB495" s="12" t="s">
        <v>493</v>
      </c>
      <c r="AC495" s="14">
        <v>817</v>
      </c>
      <c r="AD495" s="15">
        <f t="shared" si="112"/>
        <v>0.19223529411764706</v>
      </c>
      <c r="AE495" s="12" t="s">
        <v>495</v>
      </c>
      <c r="AF495" s="16">
        <v>203</v>
      </c>
      <c r="AG495" s="15">
        <f t="shared" si="113"/>
        <v>4.7764705882352938E-2</v>
      </c>
      <c r="AH495" s="12" t="s">
        <v>488</v>
      </c>
      <c r="AI495" s="13">
        <v>121</v>
      </c>
      <c r="AJ495" s="15">
        <f t="shared" si="108"/>
        <v>2.8470588235294119E-2</v>
      </c>
      <c r="AN495" s="13">
        <v>8653676</v>
      </c>
      <c r="AO495" s="13">
        <v>3014</v>
      </c>
      <c r="AP495" s="12" t="s">
        <v>389</v>
      </c>
      <c r="AQ495" s="13">
        <v>0</v>
      </c>
      <c r="AR495" s="20">
        <v>0</v>
      </c>
      <c r="AS495" s="20">
        <v>64.14</v>
      </c>
      <c r="AT495" s="20">
        <v>38.22</v>
      </c>
    </row>
    <row r="496" spans="3:46" x14ac:dyDescent="0.15">
      <c r="C496" s="12">
        <v>1</v>
      </c>
      <c r="D496" s="12">
        <v>1006</v>
      </c>
      <c r="F496" s="50" t="s">
        <v>2052</v>
      </c>
      <c r="G496" s="17">
        <v>10</v>
      </c>
      <c r="H496" s="17">
        <v>449</v>
      </c>
      <c r="I496" s="17"/>
      <c r="J496" s="12">
        <v>10449</v>
      </c>
      <c r="K496" s="22">
        <v>76</v>
      </c>
      <c r="L496" s="22">
        <v>1</v>
      </c>
      <c r="M496" s="47" t="s">
        <v>2482</v>
      </c>
      <c r="N496" s="12" t="s">
        <v>487</v>
      </c>
      <c r="O496" s="22" t="s">
        <v>515</v>
      </c>
      <c r="Q496" s="13">
        <v>19347</v>
      </c>
      <c r="R496" s="13">
        <v>18301</v>
      </c>
      <c r="S496" s="13">
        <v>10007</v>
      </c>
      <c r="T496" s="13">
        <v>6990</v>
      </c>
      <c r="U496" s="13">
        <v>9261</v>
      </c>
      <c r="V496" s="13">
        <v>6990</v>
      </c>
      <c r="W496" s="18">
        <f t="shared" si="109"/>
        <v>0.94593477024861738</v>
      </c>
      <c r="X496" s="18">
        <f t="shared" si="110"/>
        <v>0.92545218347156988</v>
      </c>
      <c r="Y496" s="15">
        <f t="shared" si="111"/>
        <v>0.30148895772958928</v>
      </c>
      <c r="Z496" s="15">
        <f t="shared" si="107"/>
        <v>0.24522189828312277</v>
      </c>
      <c r="AA496" s="15"/>
      <c r="AB496" s="12" t="s">
        <v>493</v>
      </c>
      <c r="AC496" s="14">
        <v>1690</v>
      </c>
      <c r="AD496" s="15">
        <f t="shared" si="112"/>
        <v>0.16888178275207355</v>
      </c>
      <c r="AE496" s="12" t="s">
        <v>488</v>
      </c>
      <c r="AF496" s="16">
        <v>224</v>
      </c>
      <c r="AG496" s="15">
        <f t="shared" si="113"/>
        <v>2.2384330968322173E-2</v>
      </c>
      <c r="AH496" s="12" t="s">
        <v>495</v>
      </c>
      <c r="AI496" s="13">
        <v>224</v>
      </c>
      <c r="AJ496" s="15">
        <f t="shared" si="108"/>
        <v>2.2384330968322173E-2</v>
      </c>
      <c r="AN496" s="13">
        <v>19454111</v>
      </c>
      <c r="AO496" s="13">
        <v>7917</v>
      </c>
      <c r="AP496" s="12" t="s">
        <v>515</v>
      </c>
      <c r="AQ496" s="13">
        <v>0</v>
      </c>
      <c r="AR496" s="20">
        <v>0</v>
      </c>
      <c r="AS496" s="20">
        <v>781.08</v>
      </c>
      <c r="AT496" s="20">
        <v>169.42</v>
      </c>
    </row>
    <row r="497" spans="1:62" x14ac:dyDescent="0.15">
      <c r="C497" s="12">
        <v>0</v>
      </c>
      <c r="D497" s="12">
        <v>1007</v>
      </c>
      <c r="F497" s="50" t="s">
        <v>2053</v>
      </c>
      <c r="G497" s="17">
        <v>10</v>
      </c>
      <c r="H497" s="17">
        <v>207</v>
      </c>
      <c r="I497" s="17"/>
      <c r="J497" s="12">
        <v>10207</v>
      </c>
      <c r="K497" s="22">
        <v>77</v>
      </c>
      <c r="L497" s="22">
        <v>0</v>
      </c>
      <c r="M497" s="47" t="s">
        <v>2483</v>
      </c>
      <c r="N497" s="12" t="s">
        <v>487</v>
      </c>
      <c r="O497" s="22" t="s">
        <v>494</v>
      </c>
      <c r="Q497" s="13">
        <v>76667</v>
      </c>
      <c r="R497" s="13">
        <v>75555</v>
      </c>
      <c r="S497" s="13">
        <v>36491</v>
      </c>
      <c r="T497" s="13">
        <v>20960</v>
      </c>
      <c r="U497" s="13">
        <v>36270</v>
      </c>
      <c r="V497" s="13">
        <v>20960</v>
      </c>
      <c r="W497" s="18">
        <f t="shared" si="109"/>
        <v>0.98549571523602075</v>
      </c>
      <c r="X497" s="18">
        <f t="shared" si="110"/>
        <v>0.99394371214820088</v>
      </c>
      <c r="Y497" s="15">
        <f t="shared" si="111"/>
        <v>0.42561179468910143</v>
      </c>
      <c r="Z497" s="15">
        <f t="shared" si="107"/>
        <v>0.42211193824097049</v>
      </c>
      <c r="AA497" s="15"/>
      <c r="AB497" s="12" t="s">
        <v>492</v>
      </c>
      <c r="AC497" s="14">
        <v>1793</v>
      </c>
      <c r="AD497" s="15">
        <f t="shared" si="112"/>
        <v>4.913540325011647E-2</v>
      </c>
      <c r="AE497" s="12" t="s">
        <v>521</v>
      </c>
      <c r="AF497" s="16">
        <v>1699</v>
      </c>
      <c r="AG497" s="15">
        <f t="shared" si="113"/>
        <v>4.6559425611794686E-2</v>
      </c>
      <c r="AH497" s="12" t="s">
        <v>518</v>
      </c>
      <c r="AI497" s="13">
        <v>1410</v>
      </c>
      <c r="AJ497" s="15">
        <f t="shared" si="108"/>
        <v>3.863966457482667E-2</v>
      </c>
      <c r="AN497" s="13">
        <v>99611142</v>
      </c>
      <c r="AO497" s="13">
        <v>33729</v>
      </c>
      <c r="AP497" s="12" t="s">
        <v>494</v>
      </c>
      <c r="AQ497" s="13">
        <v>39149</v>
      </c>
      <c r="AR497" s="20">
        <v>9.49</v>
      </c>
      <c r="AS497" s="20">
        <v>60.97</v>
      </c>
      <c r="AT497" s="20">
        <v>60.53</v>
      </c>
    </row>
    <row r="498" spans="1:62" x14ac:dyDescent="0.15">
      <c r="C498" s="12">
        <v>1</v>
      </c>
      <c r="D498" s="12">
        <v>1007</v>
      </c>
      <c r="F498" s="50" t="s">
        <v>2053</v>
      </c>
      <c r="G498" s="17">
        <v>10</v>
      </c>
      <c r="H498" s="17">
        <v>521</v>
      </c>
      <c r="I498" s="17"/>
      <c r="J498" s="12">
        <v>10521</v>
      </c>
      <c r="K498" s="22">
        <v>77</v>
      </c>
      <c r="L498" s="22">
        <v>1</v>
      </c>
      <c r="M498" s="47" t="s">
        <v>2483</v>
      </c>
      <c r="N498" s="12" t="s">
        <v>487</v>
      </c>
      <c r="O498" s="22" t="s">
        <v>517</v>
      </c>
      <c r="Q498" s="13">
        <v>15015</v>
      </c>
      <c r="R498" s="13">
        <v>14590</v>
      </c>
      <c r="S498" s="13">
        <v>7848</v>
      </c>
      <c r="T498" s="13">
        <v>3781</v>
      </c>
      <c r="U498" s="13">
        <v>7166</v>
      </c>
      <c r="V498" s="13">
        <v>3781</v>
      </c>
      <c r="W498" s="18">
        <f t="shared" si="109"/>
        <v>0.97169497169497165</v>
      </c>
      <c r="X498" s="18">
        <f t="shared" si="110"/>
        <v>0.913098878695209</v>
      </c>
      <c r="Y498" s="15">
        <f t="shared" si="111"/>
        <v>0.51822120285423035</v>
      </c>
      <c r="Z498" s="15">
        <f t="shared" si="107"/>
        <v>0.47236952274630201</v>
      </c>
      <c r="AA498" s="15"/>
      <c r="AB498" s="12" t="s">
        <v>494</v>
      </c>
      <c r="AC498" s="14">
        <v>1339</v>
      </c>
      <c r="AD498" s="15">
        <f t="shared" si="112"/>
        <v>0.17061671763506625</v>
      </c>
      <c r="AE498" s="12" t="s">
        <v>1839</v>
      </c>
      <c r="AF498" s="16">
        <v>294</v>
      </c>
      <c r="AG498" s="15">
        <f t="shared" si="113"/>
        <v>3.746177370030581E-2</v>
      </c>
      <c r="AH498" s="12" t="s">
        <v>2352</v>
      </c>
      <c r="AI498" s="13">
        <v>217</v>
      </c>
      <c r="AJ498" s="15">
        <f t="shared" si="108"/>
        <v>2.7650356778797146E-2</v>
      </c>
      <c r="AN498" s="13">
        <v>18150321</v>
      </c>
      <c r="AO498" s="13">
        <v>6493</v>
      </c>
      <c r="AP498" s="12" t="s">
        <v>517</v>
      </c>
      <c r="AQ498" s="13">
        <v>0</v>
      </c>
      <c r="AR498" s="20">
        <v>0</v>
      </c>
      <c r="AS498" s="20">
        <v>41.86</v>
      </c>
      <c r="AT498" s="20">
        <v>41.81</v>
      </c>
    </row>
    <row r="499" spans="1:62" x14ac:dyDescent="0.15">
      <c r="C499" s="12">
        <v>1</v>
      </c>
      <c r="D499" s="12">
        <v>1007</v>
      </c>
      <c r="F499" s="50" t="s">
        <v>2053</v>
      </c>
      <c r="G499" s="17">
        <v>10</v>
      </c>
      <c r="H499" s="17">
        <v>522</v>
      </c>
      <c r="I499" s="17"/>
      <c r="J499" s="12">
        <v>10522</v>
      </c>
      <c r="K499" s="22">
        <v>77</v>
      </c>
      <c r="L499" s="22">
        <v>1</v>
      </c>
      <c r="M499" s="47" t="s">
        <v>2483</v>
      </c>
      <c r="N499" s="12" t="s">
        <v>487</v>
      </c>
      <c r="O499" s="22" t="s">
        <v>518</v>
      </c>
      <c r="Q499" s="13">
        <v>11044</v>
      </c>
      <c r="R499" s="13">
        <v>11985</v>
      </c>
      <c r="S499" s="13">
        <v>5621</v>
      </c>
      <c r="T499" s="13">
        <v>2071</v>
      </c>
      <c r="U499" s="13">
        <v>6655</v>
      </c>
      <c r="V499" s="13">
        <v>2071</v>
      </c>
      <c r="W499" s="18">
        <f t="shared" si="109"/>
        <v>1.0852046360014487</v>
      </c>
      <c r="X499" s="18">
        <f t="shared" si="110"/>
        <v>1.1839530332681019</v>
      </c>
      <c r="Y499" s="15">
        <f t="shared" si="111"/>
        <v>0.63156022060131645</v>
      </c>
      <c r="Z499" s="15">
        <f t="shared" si="107"/>
        <v>0.68880540946656654</v>
      </c>
      <c r="AA499" s="15"/>
      <c r="AB499" s="12" t="s">
        <v>494</v>
      </c>
      <c r="AC499" s="14">
        <v>1264</v>
      </c>
      <c r="AD499" s="15">
        <f t="shared" si="112"/>
        <v>0.22487101939156734</v>
      </c>
      <c r="AE499" s="12" t="s">
        <v>519</v>
      </c>
      <c r="AF499" s="16">
        <v>237</v>
      </c>
      <c r="AG499" s="15">
        <f t="shared" si="113"/>
        <v>4.2163316135918873E-2</v>
      </c>
      <c r="AH499" s="12" t="s">
        <v>492</v>
      </c>
      <c r="AI499" s="13">
        <v>212</v>
      </c>
      <c r="AJ499" s="15">
        <f t="shared" si="108"/>
        <v>3.7715708948585662E-2</v>
      </c>
      <c r="AN499" s="13">
        <v>13632145</v>
      </c>
      <c r="AO499" s="13">
        <v>4878</v>
      </c>
      <c r="AP499" s="12" t="s">
        <v>518</v>
      </c>
      <c r="AQ499" s="13">
        <v>0</v>
      </c>
      <c r="AR499" s="20">
        <v>0</v>
      </c>
      <c r="AS499" s="20">
        <v>19.64</v>
      </c>
      <c r="AT499" s="20">
        <v>19.61</v>
      </c>
    </row>
    <row r="500" spans="1:62" x14ac:dyDescent="0.15">
      <c r="C500" s="12">
        <v>1</v>
      </c>
      <c r="D500" s="12">
        <v>1007</v>
      </c>
      <c r="F500" s="50" t="s">
        <v>2053</v>
      </c>
      <c r="G500" s="17">
        <v>10</v>
      </c>
      <c r="H500" s="17">
        <v>525</v>
      </c>
      <c r="I500" s="17"/>
      <c r="J500" s="12">
        <v>10525</v>
      </c>
      <c r="K500" s="22">
        <v>75</v>
      </c>
      <c r="L500" s="22">
        <v>1</v>
      </c>
      <c r="M500" s="47" t="s">
        <v>2476</v>
      </c>
      <c r="N500" s="12" t="s">
        <v>487</v>
      </c>
      <c r="O500" s="22" t="s">
        <v>521</v>
      </c>
      <c r="Q500" s="13">
        <v>26426</v>
      </c>
      <c r="R500" s="13">
        <v>24341</v>
      </c>
      <c r="S500" s="13">
        <v>12967</v>
      </c>
      <c r="T500" s="13">
        <v>4901</v>
      </c>
      <c r="U500" s="13">
        <v>11827</v>
      </c>
      <c r="V500" s="13">
        <v>4901</v>
      </c>
      <c r="W500" s="18">
        <f t="shared" si="109"/>
        <v>0.92110043139332476</v>
      </c>
      <c r="X500" s="18">
        <f t="shared" si="110"/>
        <v>0.91208452224878533</v>
      </c>
      <c r="Y500" s="15">
        <f t="shared" si="111"/>
        <v>0.62204056450990974</v>
      </c>
      <c r="Z500" s="15">
        <f t="shared" si="107"/>
        <v>0.58560919928976074</v>
      </c>
      <c r="AA500" s="15"/>
      <c r="AB500" s="12" t="s">
        <v>494</v>
      </c>
      <c r="AC500" s="14">
        <v>1809</v>
      </c>
      <c r="AD500" s="15">
        <f t="shared" si="112"/>
        <v>0.13950798179995372</v>
      </c>
      <c r="AE500" s="12" t="s">
        <v>492</v>
      </c>
      <c r="AF500" s="16">
        <v>1731</v>
      </c>
      <c r="AG500" s="15">
        <f t="shared" si="113"/>
        <v>0.13349271226960746</v>
      </c>
      <c r="AH500" s="12" t="s">
        <v>520</v>
      </c>
      <c r="AI500" s="13">
        <v>1123</v>
      </c>
      <c r="AJ500" s="15">
        <f t="shared" si="108"/>
        <v>8.6604457468959672E-2</v>
      </c>
      <c r="AN500" s="13">
        <v>32989734</v>
      </c>
      <c r="AO500" s="13">
        <v>11695</v>
      </c>
      <c r="AP500" s="12" t="s">
        <v>521</v>
      </c>
      <c r="AQ500" s="13">
        <v>0</v>
      </c>
      <c r="AR500" s="20">
        <v>0</v>
      </c>
      <c r="AS500" s="20">
        <v>31.11</v>
      </c>
      <c r="AT500" s="20">
        <v>30.68</v>
      </c>
    </row>
    <row r="501" spans="1:62" x14ac:dyDescent="0.15">
      <c r="C501" s="12">
        <v>0</v>
      </c>
      <c r="D501" s="12">
        <v>1008</v>
      </c>
      <c r="F501" s="50" t="s">
        <v>2054</v>
      </c>
      <c r="G501" s="17">
        <v>10</v>
      </c>
      <c r="H501" s="17">
        <v>210</v>
      </c>
      <c r="I501" s="17"/>
      <c r="J501" s="12">
        <v>10210</v>
      </c>
      <c r="K501" s="22">
        <v>74</v>
      </c>
      <c r="L501" s="22">
        <v>1</v>
      </c>
      <c r="M501" s="47" t="s">
        <v>2481</v>
      </c>
      <c r="N501" s="12" t="s">
        <v>487</v>
      </c>
      <c r="O501" s="22" t="s">
        <v>497</v>
      </c>
      <c r="Q501" s="13">
        <v>49746</v>
      </c>
      <c r="R501" s="13">
        <v>50364</v>
      </c>
      <c r="S501" s="13">
        <v>25078</v>
      </c>
      <c r="T501" s="13">
        <v>16722</v>
      </c>
      <c r="U501" s="13">
        <v>26445</v>
      </c>
      <c r="V501" s="13">
        <v>16722</v>
      </c>
      <c r="W501" s="18">
        <f t="shared" si="109"/>
        <v>1.0124231093957303</v>
      </c>
      <c r="X501" s="18">
        <f t="shared" si="110"/>
        <v>1.054509929021453</v>
      </c>
      <c r="Y501" s="15">
        <f t="shared" si="111"/>
        <v>0.33320041470611689</v>
      </c>
      <c r="Z501" s="15">
        <f t="shared" si="107"/>
        <v>0.36766874645490644</v>
      </c>
      <c r="AA501" s="15"/>
      <c r="AB501" s="12" t="s">
        <v>489</v>
      </c>
      <c r="AC501" s="14">
        <v>2756</v>
      </c>
      <c r="AD501" s="15">
        <f t="shared" si="112"/>
        <v>0.1098971209825345</v>
      </c>
      <c r="AE501" s="12" t="s">
        <v>498</v>
      </c>
      <c r="AF501" s="16">
        <v>1682</v>
      </c>
      <c r="AG501" s="15">
        <f t="shared" si="113"/>
        <v>6.7070739293404583E-2</v>
      </c>
      <c r="AH501" s="12" t="s">
        <v>506</v>
      </c>
      <c r="AI501" s="13">
        <v>1081</v>
      </c>
      <c r="AJ501" s="15">
        <f t="shared" si="108"/>
        <v>4.3105510806284393E-2</v>
      </c>
      <c r="AN501" s="13">
        <v>59775844</v>
      </c>
      <c r="AO501" s="13">
        <v>21406</v>
      </c>
      <c r="AP501" s="12" t="s">
        <v>497</v>
      </c>
      <c r="AQ501" s="13">
        <v>10636</v>
      </c>
      <c r="AR501" s="20">
        <v>3.37</v>
      </c>
      <c r="AS501" s="20">
        <v>122.85</v>
      </c>
      <c r="AT501" s="20">
        <v>76.48</v>
      </c>
    </row>
    <row r="502" spans="1:62" x14ac:dyDescent="0.15">
      <c r="C502" s="12">
        <v>1</v>
      </c>
      <c r="D502" s="12">
        <v>1008</v>
      </c>
      <c r="F502" s="50" t="s">
        <v>2054</v>
      </c>
      <c r="G502" s="17">
        <v>10</v>
      </c>
      <c r="H502" s="17">
        <v>382</v>
      </c>
      <c r="I502" s="17"/>
      <c r="J502" s="12">
        <v>10382</v>
      </c>
      <c r="K502" s="22">
        <v>74</v>
      </c>
      <c r="L502" s="22">
        <v>2</v>
      </c>
      <c r="M502" s="47" t="s">
        <v>2481</v>
      </c>
      <c r="N502" s="12" t="s">
        <v>487</v>
      </c>
      <c r="O502" s="22" t="s">
        <v>504</v>
      </c>
      <c r="Q502" s="13">
        <v>7564</v>
      </c>
      <c r="R502" s="13">
        <v>7148</v>
      </c>
      <c r="S502" s="13">
        <v>3678</v>
      </c>
      <c r="T502" s="13">
        <v>2166</v>
      </c>
      <c r="U502" s="13">
        <v>3329</v>
      </c>
      <c r="V502" s="13">
        <v>2166</v>
      </c>
      <c r="W502" s="18">
        <f t="shared" si="109"/>
        <v>0.94500264410364887</v>
      </c>
      <c r="X502" s="18">
        <f t="shared" si="110"/>
        <v>0.9051114736269712</v>
      </c>
      <c r="Y502" s="15">
        <f t="shared" si="111"/>
        <v>0.41109298531810767</v>
      </c>
      <c r="Z502" s="15">
        <f t="shared" si="107"/>
        <v>0.34935416040853107</v>
      </c>
      <c r="AA502" s="15"/>
      <c r="AB502" s="12" t="s">
        <v>497</v>
      </c>
      <c r="AC502" s="14">
        <v>838</v>
      </c>
      <c r="AD502" s="15">
        <f t="shared" si="112"/>
        <v>0.22784121805328983</v>
      </c>
      <c r="AE502" s="12" t="s">
        <v>489</v>
      </c>
      <c r="AF502" s="16">
        <v>195</v>
      </c>
      <c r="AG502" s="15">
        <f t="shared" si="113"/>
        <v>5.3017944535073407E-2</v>
      </c>
      <c r="AH502" s="12" t="s">
        <v>498</v>
      </c>
      <c r="AI502" s="13">
        <v>176</v>
      </c>
      <c r="AJ502" s="15">
        <f t="shared" si="108"/>
        <v>4.7852093529091901E-2</v>
      </c>
      <c r="AN502" s="13">
        <v>8007477</v>
      </c>
      <c r="AO502" s="13">
        <v>3252</v>
      </c>
      <c r="AP502" s="12" t="s">
        <v>504</v>
      </c>
      <c r="AQ502" s="13">
        <v>0</v>
      </c>
      <c r="AR502" s="20">
        <v>0</v>
      </c>
      <c r="AS502" s="20">
        <v>188.38</v>
      </c>
      <c r="AT502" s="20">
        <v>27.54</v>
      </c>
    </row>
    <row r="503" spans="1:62" x14ac:dyDescent="0.15">
      <c r="C503" s="12">
        <v>1</v>
      </c>
      <c r="D503" s="12">
        <v>1008</v>
      </c>
      <c r="F503" s="50" t="s">
        <v>2054</v>
      </c>
      <c r="G503" s="17">
        <v>10</v>
      </c>
      <c r="H503" s="17">
        <v>383</v>
      </c>
      <c r="I503" s="17"/>
      <c r="J503" s="12">
        <v>10383</v>
      </c>
      <c r="K503" s="22">
        <v>74</v>
      </c>
      <c r="L503" s="22">
        <v>2</v>
      </c>
      <c r="M503" s="47" t="s">
        <v>2481</v>
      </c>
      <c r="N503" s="12" t="s">
        <v>487</v>
      </c>
      <c r="O503" s="22" t="s">
        <v>505</v>
      </c>
      <c r="Q503" s="13">
        <v>1979</v>
      </c>
      <c r="R503" s="13">
        <v>1745</v>
      </c>
      <c r="S503" s="13">
        <v>757</v>
      </c>
      <c r="T503" s="13">
        <v>384</v>
      </c>
      <c r="U503" s="13">
        <v>553</v>
      </c>
      <c r="V503" s="13">
        <v>384</v>
      </c>
      <c r="W503" s="18">
        <f t="shared" si="109"/>
        <v>0.88175846387064172</v>
      </c>
      <c r="X503" s="18">
        <f t="shared" si="110"/>
        <v>0.73051519154557465</v>
      </c>
      <c r="Y503" s="15">
        <f t="shared" si="111"/>
        <v>0.49273447820343463</v>
      </c>
      <c r="Z503" s="15">
        <f t="shared" si="107"/>
        <v>0.30560578661844484</v>
      </c>
      <c r="AA503" s="15"/>
      <c r="AB503" s="12" t="s">
        <v>497</v>
      </c>
      <c r="AC503" s="14">
        <v>155</v>
      </c>
      <c r="AD503" s="15">
        <f t="shared" si="112"/>
        <v>0.2047556142668428</v>
      </c>
      <c r="AE503" s="12" t="s">
        <v>504</v>
      </c>
      <c r="AF503" s="16">
        <v>125</v>
      </c>
      <c r="AG503" s="15">
        <f t="shared" si="113"/>
        <v>0.16512549537648613</v>
      </c>
      <c r="AH503" s="12" t="s">
        <v>489</v>
      </c>
      <c r="AI503" s="13">
        <v>22</v>
      </c>
      <c r="AJ503" s="15">
        <f t="shared" si="108"/>
        <v>2.9062087186261559E-2</v>
      </c>
      <c r="AN503" s="13">
        <v>1588242</v>
      </c>
      <c r="AO503" s="13">
        <v>718</v>
      </c>
      <c r="AP503" s="12" t="s">
        <v>505</v>
      </c>
      <c r="AQ503" s="13">
        <v>0</v>
      </c>
      <c r="AR503" s="20">
        <v>0</v>
      </c>
      <c r="AS503" s="20">
        <v>118.83</v>
      </c>
      <c r="AT503" s="20">
        <v>14.93</v>
      </c>
    </row>
    <row r="504" spans="1:62" x14ac:dyDescent="0.15">
      <c r="C504" s="12">
        <v>1</v>
      </c>
      <c r="D504" s="12">
        <v>1008</v>
      </c>
      <c r="F504" s="50" t="s">
        <v>2054</v>
      </c>
      <c r="G504" s="25">
        <v>10</v>
      </c>
      <c r="H504" s="25">
        <v>384</v>
      </c>
      <c r="I504" s="25"/>
      <c r="J504" s="22">
        <v>10384</v>
      </c>
      <c r="K504" s="22">
        <v>74</v>
      </c>
      <c r="L504" s="22">
        <v>2</v>
      </c>
      <c r="M504" s="47" t="s">
        <v>2481</v>
      </c>
      <c r="N504" s="22" t="s">
        <v>487</v>
      </c>
      <c r="O504" s="22" t="s">
        <v>506</v>
      </c>
      <c r="P504" s="22"/>
      <c r="Q504" s="13">
        <v>13200</v>
      </c>
      <c r="R504" s="13">
        <v>11265</v>
      </c>
      <c r="S504" s="13">
        <v>7007</v>
      </c>
      <c r="T504" s="13">
        <v>3152</v>
      </c>
      <c r="U504" s="13">
        <v>5616</v>
      </c>
      <c r="V504" s="13">
        <v>3152</v>
      </c>
      <c r="W504" s="18">
        <f t="shared" si="109"/>
        <v>0.85340909090909089</v>
      </c>
      <c r="X504" s="18">
        <f t="shared" si="110"/>
        <v>0.80148423005565861</v>
      </c>
      <c r="Y504" s="15">
        <f t="shared" si="111"/>
        <v>0.55016412159269301</v>
      </c>
      <c r="Z504" s="15">
        <f t="shared" si="107"/>
        <v>0.43874643874643876</v>
      </c>
      <c r="AA504" s="15"/>
      <c r="AB504" s="12" t="s">
        <v>497</v>
      </c>
      <c r="AC504" s="14">
        <v>1645</v>
      </c>
      <c r="AD504" s="15">
        <f t="shared" si="112"/>
        <v>0.23476523476523475</v>
      </c>
      <c r="AE504" s="12" t="s">
        <v>489</v>
      </c>
      <c r="AF504" s="16">
        <v>1146</v>
      </c>
      <c r="AG504" s="15">
        <f t="shared" si="113"/>
        <v>0.16355073497930642</v>
      </c>
      <c r="AH504" s="12" t="s">
        <v>498</v>
      </c>
      <c r="AI504" s="13">
        <v>212</v>
      </c>
      <c r="AJ504" s="15">
        <f t="shared" si="108"/>
        <v>3.0255458826887398E-2</v>
      </c>
      <c r="AN504" s="13">
        <v>15158579</v>
      </c>
      <c r="AO504" s="13">
        <v>5676</v>
      </c>
      <c r="AP504" s="12" t="s">
        <v>506</v>
      </c>
      <c r="AQ504" s="13">
        <v>0</v>
      </c>
      <c r="AR504" s="20">
        <v>0</v>
      </c>
      <c r="AS504" s="20">
        <v>58.61</v>
      </c>
      <c r="AT504" s="20">
        <v>28.5</v>
      </c>
    </row>
    <row r="505" spans="1:62" x14ac:dyDescent="0.15">
      <c r="C505" s="12">
        <v>0</v>
      </c>
      <c r="D505" s="12">
        <v>1009</v>
      </c>
      <c r="F505" s="49" t="s">
        <v>2055</v>
      </c>
      <c r="G505" s="25">
        <v>10</v>
      </c>
      <c r="H505" s="25">
        <v>429</v>
      </c>
      <c r="I505" s="25"/>
      <c r="J505" s="22">
        <v>10429</v>
      </c>
      <c r="K505" s="22"/>
      <c r="L505" s="22"/>
      <c r="M505" s="47"/>
      <c r="N505" s="22" t="s">
        <v>487</v>
      </c>
      <c r="O505" s="22" t="s">
        <v>512</v>
      </c>
      <c r="P505" s="22"/>
      <c r="Q505" s="13">
        <v>14033</v>
      </c>
      <c r="R505" s="13">
        <v>13685</v>
      </c>
      <c r="S505" s="13">
        <v>7119</v>
      </c>
      <c r="T505" s="13">
        <v>4419</v>
      </c>
      <c r="U505" s="13">
        <v>6946</v>
      </c>
      <c r="V505" s="13">
        <v>4419</v>
      </c>
      <c r="W505" s="18">
        <f t="shared" si="109"/>
        <v>0.97520131119504028</v>
      </c>
      <c r="X505" s="18">
        <f t="shared" si="110"/>
        <v>0.97569883410591374</v>
      </c>
      <c r="Y505" s="15">
        <f t="shared" si="111"/>
        <v>0.37926675094816686</v>
      </c>
      <c r="Z505" s="15">
        <f t="shared" si="107"/>
        <v>0.36380650734235531</v>
      </c>
      <c r="AA505" s="15"/>
      <c r="AB505" s="12" t="s">
        <v>507</v>
      </c>
      <c r="AC505" s="14">
        <v>939</v>
      </c>
      <c r="AD505" s="15">
        <f t="shared" si="112"/>
        <v>0.13190054782975136</v>
      </c>
      <c r="AE505" s="12" t="s">
        <v>495</v>
      </c>
      <c r="AF505" s="16">
        <v>579</v>
      </c>
      <c r="AG505" s="15">
        <f t="shared" si="113"/>
        <v>8.1331647703329124E-2</v>
      </c>
      <c r="AH505" s="12" t="s">
        <v>489</v>
      </c>
      <c r="AI505" s="13">
        <v>269</v>
      </c>
      <c r="AJ505" s="15">
        <f t="shared" si="108"/>
        <v>3.7786205927798848E-2</v>
      </c>
      <c r="AN505" s="13">
        <v>15735625</v>
      </c>
      <c r="AO505" s="13">
        <v>6116</v>
      </c>
      <c r="AP505" s="12" t="s">
        <v>512</v>
      </c>
      <c r="AQ505" s="13">
        <v>0</v>
      </c>
      <c r="AR505" s="20">
        <v>0</v>
      </c>
      <c r="AS505" s="20">
        <v>253.91</v>
      </c>
      <c r="AT505" s="20">
        <v>60.36</v>
      </c>
    </row>
    <row r="506" spans="1:62" x14ac:dyDescent="0.15">
      <c r="C506" s="12">
        <v>1</v>
      </c>
      <c r="D506" s="12">
        <v>1009</v>
      </c>
      <c r="F506" s="49" t="s">
        <v>2055</v>
      </c>
      <c r="G506" s="25">
        <v>10</v>
      </c>
      <c r="H506" s="25">
        <v>421</v>
      </c>
      <c r="I506" s="25"/>
      <c r="J506" s="22">
        <v>10421</v>
      </c>
      <c r="K506" s="22"/>
      <c r="L506" s="22"/>
      <c r="M506" s="47"/>
      <c r="N506" s="22" t="s">
        <v>487</v>
      </c>
      <c r="O506" s="22" t="s">
        <v>507</v>
      </c>
      <c r="P506" s="22"/>
      <c r="Q506" s="23">
        <v>16850</v>
      </c>
      <c r="R506" s="23">
        <v>15990</v>
      </c>
      <c r="S506" s="23">
        <v>8373</v>
      </c>
      <c r="T506" s="23">
        <v>5044</v>
      </c>
      <c r="U506" s="23">
        <v>7690</v>
      </c>
      <c r="V506" s="23">
        <v>5044</v>
      </c>
      <c r="W506" s="55">
        <f t="shared" si="109"/>
        <v>0.94896142433234421</v>
      </c>
      <c r="X506" s="55">
        <f t="shared" si="110"/>
        <v>0.91842828138062826</v>
      </c>
      <c r="Y506" s="26">
        <f t="shared" si="111"/>
        <v>0.39758748357816792</v>
      </c>
      <c r="Z506" s="26">
        <f t="shared" si="107"/>
        <v>0.34408322496749022</v>
      </c>
      <c r="AA506" s="26"/>
      <c r="AB506" s="22" t="s">
        <v>512</v>
      </c>
      <c r="AC506" s="32">
        <v>1276</v>
      </c>
      <c r="AD506" s="26">
        <f t="shared" si="112"/>
        <v>0.15239460169592739</v>
      </c>
      <c r="AE506" s="22" t="s">
        <v>495</v>
      </c>
      <c r="AF506" s="24">
        <v>572</v>
      </c>
      <c r="AG506" s="26">
        <f t="shared" si="113"/>
        <v>6.8314821449898477E-2</v>
      </c>
      <c r="AH506" s="22" t="s">
        <v>488</v>
      </c>
      <c r="AI506" s="23">
        <v>284</v>
      </c>
      <c r="AJ506" s="26">
        <f t="shared" si="108"/>
        <v>3.391854771288666E-2</v>
      </c>
      <c r="AN506" s="13">
        <v>18546088</v>
      </c>
      <c r="AO506" s="13">
        <v>7197</v>
      </c>
      <c r="AP506" s="12" t="s">
        <v>507</v>
      </c>
      <c r="AQ506" s="13">
        <v>0</v>
      </c>
      <c r="AR506" s="20">
        <v>0</v>
      </c>
      <c r="AS506" s="20">
        <v>439.28</v>
      </c>
      <c r="AT506" s="20">
        <v>72.45</v>
      </c>
    </row>
    <row r="507" spans="1:62" x14ac:dyDescent="0.15">
      <c r="C507" s="12">
        <v>1</v>
      </c>
      <c r="D507" s="12">
        <v>1009</v>
      </c>
      <c r="F507" s="49" t="s">
        <v>2055</v>
      </c>
      <c r="G507" s="25">
        <v>10</v>
      </c>
      <c r="H507" s="25">
        <v>424</v>
      </c>
      <c r="I507" s="25"/>
      <c r="J507" s="22">
        <v>10424</v>
      </c>
      <c r="K507" s="22"/>
      <c r="L507" s="22"/>
      <c r="M507" s="47"/>
      <c r="N507" s="22" t="s">
        <v>487</v>
      </c>
      <c r="O507" s="22" t="s">
        <v>508</v>
      </c>
      <c r="P507" s="22"/>
      <c r="Q507" s="23">
        <v>5536</v>
      </c>
      <c r="R507" s="23">
        <v>6252</v>
      </c>
      <c r="S507" s="23">
        <v>3097</v>
      </c>
      <c r="T507" s="23">
        <v>2310</v>
      </c>
      <c r="U507" s="23">
        <v>3903</v>
      </c>
      <c r="V507" s="23">
        <v>2310</v>
      </c>
      <c r="W507" s="55">
        <f t="shared" si="109"/>
        <v>1.129335260115607</v>
      </c>
      <c r="X507" s="55">
        <f t="shared" si="110"/>
        <v>1.2602518566354537</v>
      </c>
      <c r="Y507" s="26">
        <f t="shared" si="111"/>
        <v>0.2541168873103003</v>
      </c>
      <c r="Z507" s="26">
        <f t="shared" si="107"/>
        <v>0.40814757878554958</v>
      </c>
      <c r="AA507" s="26"/>
      <c r="AB507" s="22" t="s">
        <v>510</v>
      </c>
      <c r="AC507" s="32">
        <v>229</v>
      </c>
      <c r="AD507" s="26">
        <f t="shared" si="112"/>
        <v>7.3942525024216985E-2</v>
      </c>
      <c r="AE507" s="22" t="s">
        <v>509</v>
      </c>
      <c r="AF507" s="24">
        <v>214</v>
      </c>
      <c r="AG507" s="26">
        <f t="shared" si="113"/>
        <v>6.9099128188569586E-2</v>
      </c>
      <c r="AH507" s="22"/>
      <c r="AI507" s="23"/>
      <c r="AJ507" s="26">
        <f t="shared" si="108"/>
        <v>0</v>
      </c>
      <c r="AN507" s="13">
        <v>6998770</v>
      </c>
      <c r="AO507" s="13">
        <v>2517</v>
      </c>
      <c r="AP507" s="12" t="s">
        <v>508</v>
      </c>
      <c r="AQ507" s="13">
        <v>0</v>
      </c>
      <c r="AR507" s="20">
        <v>0</v>
      </c>
      <c r="AS507" s="20">
        <v>133.85</v>
      </c>
      <c r="AT507" s="20">
        <v>38.130000000000003</v>
      </c>
    </row>
    <row r="508" spans="1:62" x14ac:dyDescent="0.15">
      <c r="C508" s="12">
        <v>1</v>
      </c>
      <c r="D508" s="12">
        <v>1009</v>
      </c>
      <c r="F508" s="49" t="s">
        <v>2055</v>
      </c>
      <c r="G508" s="25">
        <v>10</v>
      </c>
      <c r="H508" s="25">
        <v>425</v>
      </c>
      <c r="I508" s="25"/>
      <c r="J508" s="22">
        <v>10425</v>
      </c>
      <c r="K508" s="22"/>
      <c r="L508" s="22"/>
      <c r="M508" s="47"/>
      <c r="N508" s="22" t="s">
        <v>487</v>
      </c>
      <c r="O508" s="22" t="s">
        <v>509</v>
      </c>
      <c r="P508" s="22"/>
      <c r="Q508" s="23">
        <v>9780</v>
      </c>
      <c r="R508" s="23">
        <v>9603</v>
      </c>
      <c r="S508" s="23">
        <v>5688</v>
      </c>
      <c r="T508" s="23">
        <v>4820</v>
      </c>
      <c r="U508" s="23">
        <v>5648</v>
      </c>
      <c r="V508" s="23">
        <v>4820</v>
      </c>
      <c r="W508" s="55">
        <f t="shared" si="109"/>
        <v>0.98190184049079754</v>
      </c>
      <c r="X508" s="55">
        <f t="shared" si="110"/>
        <v>0.99296765119549935</v>
      </c>
      <c r="Y508" s="26">
        <f t="shared" si="111"/>
        <v>0.15260196905766527</v>
      </c>
      <c r="Z508" s="26">
        <f t="shared" si="107"/>
        <v>0.14660056657223797</v>
      </c>
      <c r="AA508" s="26"/>
      <c r="AB508" s="22" t="s">
        <v>508</v>
      </c>
      <c r="AC508" s="32">
        <v>379</v>
      </c>
      <c r="AD508" s="26">
        <f t="shared" si="112"/>
        <v>6.6631504922644164E-2</v>
      </c>
      <c r="AE508" s="22" t="s">
        <v>510</v>
      </c>
      <c r="AF508" s="24">
        <v>225</v>
      </c>
      <c r="AG508" s="26">
        <f t="shared" si="113"/>
        <v>3.9556962025316458E-2</v>
      </c>
      <c r="AH508" s="22" t="s">
        <v>2351</v>
      </c>
      <c r="AI508" s="23">
        <v>66</v>
      </c>
      <c r="AJ508" s="26">
        <f t="shared" si="108"/>
        <v>1.1603375527426161E-2</v>
      </c>
      <c r="AN508" s="13">
        <v>13926853</v>
      </c>
      <c r="AO508" s="13">
        <v>4650</v>
      </c>
      <c r="AP508" s="12" t="s">
        <v>509</v>
      </c>
      <c r="AQ508" s="13">
        <v>0</v>
      </c>
      <c r="AR508" s="20">
        <v>0</v>
      </c>
      <c r="AS508" s="20">
        <v>337.58</v>
      </c>
      <c r="AT508" s="20">
        <v>97.02</v>
      </c>
    </row>
    <row r="509" spans="1:62" x14ac:dyDescent="0.15">
      <c r="C509" s="12">
        <v>1</v>
      </c>
      <c r="D509" s="12">
        <v>1009</v>
      </c>
      <c r="F509" s="49" t="s">
        <v>2055</v>
      </c>
      <c r="G509" s="25">
        <v>10</v>
      </c>
      <c r="H509" s="25">
        <v>426</v>
      </c>
      <c r="I509" s="25"/>
      <c r="J509" s="22">
        <v>10426</v>
      </c>
      <c r="K509" s="22"/>
      <c r="L509" s="22"/>
      <c r="M509" s="47"/>
      <c r="N509" s="22" t="s">
        <v>487</v>
      </c>
      <c r="O509" s="22" t="s">
        <v>510</v>
      </c>
      <c r="P509" s="22"/>
      <c r="Q509" s="23">
        <v>6518</v>
      </c>
      <c r="R509" s="23">
        <v>7002</v>
      </c>
      <c r="S509" s="23">
        <v>3735</v>
      </c>
      <c r="T509" s="23">
        <v>3372</v>
      </c>
      <c r="U509" s="23">
        <v>4342</v>
      </c>
      <c r="V509" s="23">
        <v>3372</v>
      </c>
      <c r="W509" s="55">
        <f t="shared" si="109"/>
        <v>1.0742559067198527</v>
      </c>
      <c r="X509" s="55">
        <f t="shared" si="110"/>
        <v>1.1625167336010709</v>
      </c>
      <c r="Y509" s="26">
        <f t="shared" si="111"/>
        <v>9.7188755020080328E-2</v>
      </c>
      <c r="Z509" s="26">
        <f t="shared" si="107"/>
        <v>0.22339935513588208</v>
      </c>
      <c r="AA509" s="26"/>
      <c r="AB509" s="22" t="s">
        <v>508</v>
      </c>
      <c r="AC509" s="32">
        <v>134</v>
      </c>
      <c r="AD509" s="26">
        <f t="shared" si="112"/>
        <v>3.5876840696117802E-2</v>
      </c>
      <c r="AE509" s="22" t="s">
        <v>509</v>
      </c>
      <c r="AF509" s="24">
        <v>80</v>
      </c>
      <c r="AG509" s="26">
        <f t="shared" si="113"/>
        <v>2.1419009370816599E-2</v>
      </c>
      <c r="AH509" s="22"/>
      <c r="AI509" s="23"/>
      <c r="AJ509" s="26">
        <f t="shared" si="108"/>
        <v>0</v>
      </c>
      <c r="AN509" s="13">
        <v>7194467</v>
      </c>
      <c r="AO509" s="13">
        <v>3151</v>
      </c>
      <c r="AP509" s="12" t="s">
        <v>510</v>
      </c>
      <c r="AQ509" s="13">
        <v>0</v>
      </c>
      <c r="AR509" s="20">
        <v>0</v>
      </c>
      <c r="AS509" s="20">
        <v>49.75</v>
      </c>
      <c r="AT509" s="20">
        <v>19.59</v>
      </c>
    </row>
    <row r="510" spans="1:62" s="22" customFormat="1" x14ac:dyDescent="0.15">
      <c r="A510" s="12"/>
      <c r="B510" s="12"/>
      <c r="C510" s="12">
        <v>1</v>
      </c>
      <c r="D510" s="12">
        <v>1009</v>
      </c>
      <c r="E510" s="12"/>
      <c r="F510" s="49" t="s">
        <v>2055</v>
      </c>
      <c r="G510" s="25">
        <v>10</v>
      </c>
      <c r="H510" s="25">
        <v>428</v>
      </c>
      <c r="I510" s="25"/>
      <c r="J510" s="22">
        <v>10428</v>
      </c>
      <c r="M510" s="47"/>
      <c r="N510" s="22" t="s">
        <v>487</v>
      </c>
      <c r="O510" s="22" t="s">
        <v>511</v>
      </c>
      <c r="Q510" s="23">
        <v>3674</v>
      </c>
      <c r="R510" s="23">
        <v>3069</v>
      </c>
      <c r="S510" s="23">
        <v>1926</v>
      </c>
      <c r="T510" s="23">
        <v>941</v>
      </c>
      <c r="U510" s="23">
        <v>1440</v>
      </c>
      <c r="V510" s="23">
        <v>941</v>
      </c>
      <c r="W510" s="55">
        <f t="shared" si="109"/>
        <v>0.83532934131736525</v>
      </c>
      <c r="X510" s="55">
        <f t="shared" si="110"/>
        <v>0.74766355140186913</v>
      </c>
      <c r="Y510" s="26">
        <f t="shared" si="111"/>
        <v>0.51142263759086193</v>
      </c>
      <c r="Z510" s="26">
        <f t="shared" si="107"/>
        <v>0.34652777777777777</v>
      </c>
      <c r="AA510" s="26"/>
      <c r="AB510" s="22" t="s">
        <v>507</v>
      </c>
      <c r="AC510" s="32">
        <v>233</v>
      </c>
      <c r="AD510" s="26">
        <f t="shared" si="112"/>
        <v>0.12097611630321911</v>
      </c>
      <c r="AE510" s="22" t="s">
        <v>495</v>
      </c>
      <c r="AF510" s="24">
        <v>172</v>
      </c>
      <c r="AG510" s="26">
        <f t="shared" si="113"/>
        <v>8.9304257528556599E-2</v>
      </c>
      <c r="AH510" s="22" t="s">
        <v>493</v>
      </c>
      <c r="AI510" s="23">
        <v>161</v>
      </c>
      <c r="AJ510" s="26">
        <f t="shared" si="108"/>
        <v>8.3592938733125649E-2</v>
      </c>
      <c r="AK510" s="12"/>
      <c r="AL510" s="12"/>
      <c r="AM510" s="12"/>
      <c r="AN510" s="13">
        <v>3536768</v>
      </c>
      <c r="AO510" s="13">
        <v>1469</v>
      </c>
      <c r="AP510" s="12" t="s">
        <v>511</v>
      </c>
      <c r="AQ510" s="13">
        <v>0</v>
      </c>
      <c r="AR510" s="20">
        <v>0</v>
      </c>
      <c r="AS510" s="20">
        <v>64.180000000000007</v>
      </c>
      <c r="AT510" s="20">
        <v>15.5</v>
      </c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  <c r="BE510" s="12"/>
      <c r="BF510" s="12"/>
      <c r="BG510" s="12"/>
      <c r="BH510" s="12"/>
      <c r="BI510" s="12"/>
      <c r="BJ510" s="12"/>
    </row>
    <row r="511" spans="1:62" x14ac:dyDescent="0.15">
      <c r="C511" s="12">
        <v>1</v>
      </c>
      <c r="D511" s="12">
        <v>1010</v>
      </c>
      <c r="F511" s="49" t="s">
        <v>2393</v>
      </c>
      <c r="G511" s="25">
        <v>10</v>
      </c>
      <c r="H511" s="25">
        <v>366</v>
      </c>
      <c r="I511" s="25"/>
      <c r="J511" s="22">
        <v>10366</v>
      </c>
      <c r="K511" s="22"/>
      <c r="L511" s="22"/>
      <c r="M511" s="47"/>
      <c r="N511" s="22" t="s">
        <v>487</v>
      </c>
      <c r="O511" s="22" t="s">
        <v>502</v>
      </c>
      <c r="P511" s="22"/>
      <c r="Q511" s="23">
        <v>1230</v>
      </c>
      <c r="R511" s="23">
        <v>1264</v>
      </c>
      <c r="S511" s="23">
        <v>577</v>
      </c>
      <c r="T511" s="23">
        <v>515</v>
      </c>
      <c r="U511" s="23">
        <v>635</v>
      </c>
      <c r="V511" s="23">
        <v>515</v>
      </c>
      <c r="W511" s="55">
        <f t="shared" si="109"/>
        <v>1.0276422764227642</v>
      </c>
      <c r="X511" s="55">
        <f t="shared" si="110"/>
        <v>1.1005199306759099</v>
      </c>
      <c r="Y511" s="26">
        <f t="shared" si="111"/>
        <v>0.10745233968804159</v>
      </c>
      <c r="Z511" s="26">
        <f t="shared" si="107"/>
        <v>0.1889763779527559</v>
      </c>
      <c r="AA511" s="26"/>
      <c r="AB511" s="22" t="s">
        <v>503</v>
      </c>
      <c r="AC511" s="32">
        <v>26</v>
      </c>
      <c r="AD511" s="26">
        <f t="shared" si="112"/>
        <v>4.5060658578856154E-2</v>
      </c>
      <c r="AE511" s="22" t="s">
        <v>496</v>
      </c>
      <c r="AF511" s="24">
        <v>9</v>
      </c>
      <c r="AG511" s="26">
        <f t="shared" si="113"/>
        <v>1.5597920277296361E-2</v>
      </c>
      <c r="AH511" s="22" t="s">
        <v>497</v>
      </c>
      <c r="AI511" s="23">
        <v>6</v>
      </c>
      <c r="AJ511" s="26">
        <f t="shared" si="108"/>
        <v>1.0398613518197574E-2</v>
      </c>
      <c r="AN511" s="13">
        <v>961717</v>
      </c>
      <c r="AO511" s="13">
        <v>444</v>
      </c>
      <c r="AP511" s="12" t="s">
        <v>502</v>
      </c>
      <c r="AQ511" s="13">
        <v>0</v>
      </c>
      <c r="AR511" s="20">
        <v>0</v>
      </c>
      <c r="AS511" s="20">
        <v>181.85</v>
      </c>
      <c r="AT511" s="20">
        <v>11.61</v>
      </c>
    </row>
    <row r="512" spans="1:62" x14ac:dyDescent="0.15">
      <c r="C512" s="12">
        <v>1</v>
      </c>
      <c r="D512" s="12">
        <v>1010</v>
      </c>
      <c r="F512" s="49" t="s">
        <v>2393</v>
      </c>
      <c r="G512" s="25">
        <v>10</v>
      </c>
      <c r="H512" s="25">
        <v>367</v>
      </c>
      <c r="I512" s="25"/>
      <c r="J512" s="22">
        <v>10367</v>
      </c>
      <c r="K512" s="22"/>
      <c r="L512" s="22"/>
      <c r="M512" s="47"/>
      <c r="N512" s="22" t="s">
        <v>487</v>
      </c>
      <c r="O512" s="22" t="s">
        <v>2391</v>
      </c>
      <c r="P512" s="44" t="s">
        <v>2392</v>
      </c>
      <c r="Q512" s="23">
        <v>1954</v>
      </c>
      <c r="R512" s="23">
        <v>2128</v>
      </c>
      <c r="S512" s="23">
        <v>764</v>
      </c>
      <c r="T512" s="23">
        <v>596</v>
      </c>
      <c r="U512" s="23">
        <v>830</v>
      </c>
      <c r="V512" s="23">
        <v>596</v>
      </c>
      <c r="W512" s="55">
        <f t="shared" si="109"/>
        <v>1.0890481064483111</v>
      </c>
      <c r="X512" s="55">
        <f t="shared" si="110"/>
        <v>1.0863874345549738</v>
      </c>
      <c r="Y512" s="26">
        <f t="shared" si="111"/>
        <v>0.21989528795811519</v>
      </c>
      <c r="Z512" s="26">
        <f t="shared" si="107"/>
        <v>0.28192771084337348</v>
      </c>
      <c r="AA512" s="26"/>
      <c r="AB512" s="22" t="s">
        <v>496</v>
      </c>
      <c r="AC512" s="32">
        <v>58</v>
      </c>
      <c r="AD512" s="26">
        <f t="shared" si="112"/>
        <v>7.5916230366492143E-2</v>
      </c>
      <c r="AE512" s="22" t="s">
        <v>502</v>
      </c>
      <c r="AF512" s="24">
        <v>50</v>
      </c>
      <c r="AG512" s="26">
        <f t="shared" si="113"/>
        <v>6.5445026178010471E-2</v>
      </c>
      <c r="AH512" s="22" t="s">
        <v>2350</v>
      </c>
      <c r="AI512" s="23">
        <v>16</v>
      </c>
      <c r="AJ512" s="26">
        <f t="shared" si="108"/>
        <v>2.0942408376963352E-2</v>
      </c>
      <c r="AN512" s="13">
        <v>1508587</v>
      </c>
      <c r="AO512" s="13">
        <v>661</v>
      </c>
      <c r="AP512" s="12" t="s">
        <v>503</v>
      </c>
      <c r="AQ512" s="13">
        <v>0</v>
      </c>
      <c r="AR512" s="20">
        <v>0</v>
      </c>
      <c r="AS512" s="20">
        <v>114.6</v>
      </c>
      <c r="AT512" s="20">
        <v>14.86</v>
      </c>
    </row>
    <row r="513" spans="1:46" x14ac:dyDescent="0.15">
      <c r="A513" s="22"/>
      <c r="B513" s="22"/>
      <c r="C513" s="22">
        <v>0</v>
      </c>
      <c r="D513" s="22">
        <v>1101</v>
      </c>
      <c r="E513" s="22"/>
      <c r="F513" s="54" t="s">
        <v>2645</v>
      </c>
      <c r="G513" s="25">
        <v>11</v>
      </c>
      <c r="H513" s="25">
        <v>100</v>
      </c>
      <c r="I513" s="25"/>
      <c r="J513" s="22">
        <v>11100</v>
      </c>
      <c r="K513" s="22">
        <v>84</v>
      </c>
      <c r="L513" s="22">
        <v>0</v>
      </c>
      <c r="M513" s="47" t="s">
        <v>2472</v>
      </c>
      <c r="N513" s="22" t="s">
        <v>522</v>
      </c>
      <c r="O513" s="22" t="s">
        <v>523</v>
      </c>
      <c r="P513" s="22"/>
      <c r="Q513" s="23">
        <v>1263979</v>
      </c>
      <c r="R513" s="23">
        <v>1175579</v>
      </c>
      <c r="S513" s="23">
        <v>587220</v>
      </c>
      <c r="T513" s="23">
        <v>274749</v>
      </c>
      <c r="U513" s="23">
        <v>504565</v>
      </c>
      <c r="V513" s="23">
        <v>274749</v>
      </c>
      <c r="W513" s="55">
        <f t="shared" si="109"/>
        <v>0.93006212919676667</v>
      </c>
      <c r="X513" s="55">
        <f t="shared" si="110"/>
        <v>0.859243554374851</v>
      </c>
      <c r="Y513" s="26">
        <f t="shared" si="111"/>
        <v>0.53211913763155205</v>
      </c>
      <c r="Z513" s="26">
        <f t="shared" si="107"/>
        <v>0.45547352670121788</v>
      </c>
      <c r="AA513" s="26"/>
      <c r="AB513" s="22" t="s">
        <v>1850</v>
      </c>
      <c r="AC513" s="23">
        <v>158473</v>
      </c>
      <c r="AD513" s="26">
        <f t="shared" si="112"/>
        <v>0.26986989543952861</v>
      </c>
      <c r="AE513" s="22" t="s">
        <v>526</v>
      </c>
      <c r="AF513" s="23">
        <v>16542</v>
      </c>
      <c r="AG513" s="26">
        <f t="shared" si="113"/>
        <v>2.817002145703484E-2</v>
      </c>
      <c r="AH513" s="22" t="s">
        <v>543</v>
      </c>
      <c r="AI513" s="23">
        <v>10185</v>
      </c>
      <c r="AJ513" s="26">
        <f t="shared" si="108"/>
        <v>1.7344436497394502E-2</v>
      </c>
      <c r="AN513" s="13">
        <v>2244885483</v>
      </c>
      <c r="AO513" s="13">
        <v>589309</v>
      </c>
      <c r="AP513" s="12" t="s">
        <v>523</v>
      </c>
      <c r="AQ513" s="13">
        <v>1165497</v>
      </c>
      <c r="AR513" s="20">
        <v>117.22</v>
      </c>
      <c r="AS513" s="20">
        <v>217.43</v>
      </c>
      <c r="AT513" s="20">
        <v>212.78</v>
      </c>
    </row>
    <row r="514" spans="1:46" x14ac:dyDescent="0.15">
      <c r="C514" s="22">
        <v>1</v>
      </c>
      <c r="D514" s="22">
        <v>1101</v>
      </c>
      <c r="E514" s="22"/>
      <c r="F514" s="54" t="s">
        <v>2645</v>
      </c>
      <c r="G514" s="25">
        <v>11</v>
      </c>
      <c r="H514" s="25">
        <v>214</v>
      </c>
      <c r="I514" s="25"/>
      <c r="J514" s="22">
        <v>11214</v>
      </c>
      <c r="K514" s="22">
        <v>84</v>
      </c>
      <c r="L514" s="22">
        <v>1</v>
      </c>
      <c r="M514" s="47" t="s">
        <v>2472</v>
      </c>
      <c r="N514" s="22" t="s">
        <v>522</v>
      </c>
      <c r="O514" s="22" t="s">
        <v>534</v>
      </c>
      <c r="P514" s="22"/>
      <c r="Q514" s="23">
        <v>232709</v>
      </c>
      <c r="R514" s="23">
        <v>192794</v>
      </c>
      <c r="S514" s="23">
        <v>112603</v>
      </c>
      <c r="T514" s="23">
        <v>43046</v>
      </c>
      <c r="U514" s="23">
        <v>75100</v>
      </c>
      <c r="V514" s="23">
        <v>43046</v>
      </c>
      <c r="W514" s="55">
        <f t="shared" si="109"/>
        <v>0.82847676712116847</v>
      </c>
      <c r="X514" s="55">
        <f t="shared" si="110"/>
        <v>0.66694493041926062</v>
      </c>
      <c r="Y514" s="26">
        <f t="shared" si="111"/>
        <v>0.61771888848432099</v>
      </c>
      <c r="Z514" s="26">
        <f t="shared" si="107"/>
        <v>0.42681757656458058</v>
      </c>
      <c r="AA514" s="26"/>
      <c r="AB514" s="22" t="s">
        <v>1850</v>
      </c>
      <c r="AC514" s="23">
        <v>21734</v>
      </c>
      <c r="AD514" s="26">
        <f t="shared" si="112"/>
        <v>0.1930143957088177</v>
      </c>
      <c r="AE514" s="22" t="s">
        <v>523</v>
      </c>
      <c r="AF514" s="23">
        <v>11758</v>
      </c>
      <c r="AG514" s="26">
        <f t="shared" si="113"/>
        <v>0.1044199532872126</v>
      </c>
      <c r="AH514" s="22" t="s">
        <v>541</v>
      </c>
      <c r="AI514" s="23">
        <v>7346</v>
      </c>
      <c r="AJ514" s="26">
        <f t="shared" si="108"/>
        <v>6.5238048719838723E-2</v>
      </c>
      <c r="AN514" s="13">
        <v>321133687</v>
      </c>
      <c r="AO514" s="13">
        <v>106117</v>
      </c>
      <c r="AP514" s="12" t="s">
        <v>534</v>
      </c>
      <c r="AQ514" s="13">
        <v>205554</v>
      </c>
      <c r="AR514" s="20">
        <v>24.06</v>
      </c>
      <c r="AS514" s="20">
        <v>66</v>
      </c>
      <c r="AT514" s="20">
        <v>65.38</v>
      </c>
    </row>
    <row r="515" spans="1:46" x14ac:dyDescent="0.15">
      <c r="C515" s="22">
        <v>1</v>
      </c>
      <c r="D515" s="22">
        <v>1101</v>
      </c>
      <c r="E515" s="22"/>
      <c r="F515" s="54" t="s">
        <v>2645</v>
      </c>
      <c r="G515" s="25">
        <v>11</v>
      </c>
      <c r="H515" s="25">
        <v>219</v>
      </c>
      <c r="I515" s="25"/>
      <c r="J515" s="22">
        <v>11219</v>
      </c>
      <c r="K515" s="22">
        <v>84</v>
      </c>
      <c r="L515" s="22">
        <v>1</v>
      </c>
      <c r="M515" s="47" t="s">
        <v>2472</v>
      </c>
      <c r="N515" s="22" t="s">
        <v>522</v>
      </c>
      <c r="O515" s="22" t="s">
        <v>539</v>
      </c>
      <c r="P515" s="22"/>
      <c r="Q515" s="23">
        <v>225196</v>
      </c>
      <c r="R515" s="23">
        <v>186208</v>
      </c>
      <c r="S515" s="23">
        <v>109113</v>
      </c>
      <c r="T515" s="23">
        <v>39648</v>
      </c>
      <c r="U515" s="23">
        <v>74901</v>
      </c>
      <c r="V515" s="23">
        <v>39648</v>
      </c>
      <c r="W515" s="55">
        <f t="shared" si="109"/>
        <v>0.82687081475692281</v>
      </c>
      <c r="X515" s="55">
        <f t="shared" si="110"/>
        <v>0.6864534931676336</v>
      </c>
      <c r="Y515" s="26">
        <f t="shared" si="111"/>
        <v>0.63663358169970585</v>
      </c>
      <c r="Z515" s="26">
        <f t="shared" si="107"/>
        <v>0.47066127288020188</v>
      </c>
      <c r="AA515" s="26"/>
      <c r="AB515" s="22" t="s">
        <v>523</v>
      </c>
      <c r="AC515" s="23">
        <v>20491</v>
      </c>
      <c r="AD515" s="26">
        <f t="shared" si="112"/>
        <v>0.18779613794873204</v>
      </c>
      <c r="AE515" s="22" t="s">
        <v>1850</v>
      </c>
      <c r="AF515" s="23">
        <v>20411</v>
      </c>
      <c r="AG515" s="26">
        <f t="shared" si="113"/>
        <v>0.18706295308533355</v>
      </c>
      <c r="AH515" s="22" t="s">
        <v>549</v>
      </c>
      <c r="AI515" s="23">
        <v>3567</v>
      </c>
      <c r="AJ515" s="26">
        <f t="shared" si="108"/>
        <v>3.2690880096780402E-2</v>
      </c>
      <c r="AN515" s="13">
        <v>336817722</v>
      </c>
      <c r="AO515" s="13">
        <v>103865</v>
      </c>
      <c r="AP515" s="12" t="s">
        <v>539</v>
      </c>
      <c r="AQ515" s="13">
        <v>202848</v>
      </c>
      <c r="AR515" s="20">
        <v>25.44</v>
      </c>
      <c r="AS515" s="20">
        <v>45.51</v>
      </c>
      <c r="AT515" s="20">
        <v>43.36</v>
      </c>
    </row>
    <row r="516" spans="1:46" x14ac:dyDescent="0.15">
      <c r="C516" s="22">
        <v>1</v>
      </c>
      <c r="D516" s="22">
        <v>1101</v>
      </c>
      <c r="E516" s="22"/>
      <c r="F516" s="54" t="s">
        <v>2645</v>
      </c>
      <c r="G516" s="25">
        <v>11</v>
      </c>
      <c r="H516" s="25">
        <v>231</v>
      </c>
      <c r="I516" s="25"/>
      <c r="J516" s="22">
        <v>11231</v>
      </c>
      <c r="K516" s="22">
        <v>84</v>
      </c>
      <c r="L516" s="22">
        <v>1</v>
      </c>
      <c r="M516" s="47" t="s">
        <v>2472</v>
      </c>
      <c r="N516" s="22" t="s">
        <v>522</v>
      </c>
      <c r="O516" s="22" t="s">
        <v>549</v>
      </c>
      <c r="P516" s="22"/>
      <c r="Q516" s="23">
        <v>73936</v>
      </c>
      <c r="R516" s="23">
        <v>62367</v>
      </c>
      <c r="S516" s="23">
        <v>35521</v>
      </c>
      <c r="T516" s="23">
        <v>11169</v>
      </c>
      <c r="U516" s="23">
        <v>26051</v>
      </c>
      <c r="V516" s="23">
        <v>11169</v>
      </c>
      <c r="W516" s="55">
        <f t="shared" si="109"/>
        <v>0.84352683401861073</v>
      </c>
      <c r="X516" s="55">
        <f t="shared" si="110"/>
        <v>0.7333971453506376</v>
      </c>
      <c r="Y516" s="26">
        <f t="shared" si="111"/>
        <v>0.68556628473297487</v>
      </c>
      <c r="Z516" s="26">
        <f t="shared" si="107"/>
        <v>0.57126405896126831</v>
      </c>
      <c r="AA516" s="26"/>
      <c r="AB516" s="22" t="s">
        <v>1850</v>
      </c>
      <c r="AC516" s="23">
        <v>6180</v>
      </c>
      <c r="AD516" s="26">
        <f t="shared" si="112"/>
        <v>0.17398158835618366</v>
      </c>
      <c r="AE516" s="22" t="s">
        <v>523</v>
      </c>
      <c r="AF516" s="23">
        <v>4359</v>
      </c>
      <c r="AG516" s="26">
        <f t="shared" si="113"/>
        <v>0.1227161397483179</v>
      </c>
      <c r="AH516" s="22" t="s">
        <v>539</v>
      </c>
      <c r="AI516" s="23">
        <v>3803</v>
      </c>
      <c r="AJ516" s="26">
        <f t="shared" si="108"/>
        <v>0.10706342726837645</v>
      </c>
      <c r="AN516" s="13">
        <v>109446779</v>
      </c>
      <c r="AO516" s="13">
        <v>34005</v>
      </c>
      <c r="AP516" s="12" t="s">
        <v>549</v>
      </c>
      <c r="AQ516" s="13">
        <v>60352</v>
      </c>
      <c r="AR516" s="20">
        <v>7.72</v>
      </c>
      <c r="AS516" s="20">
        <v>25.35</v>
      </c>
      <c r="AT516" s="20">
        <v>24.51</v>
      </c>
    </row>
    <row r="517" spans="1:46" x14ac:dyDescent="0.15">
      <c r="C517" s="22">
        <v>1</v>
      </c>
      <c r="D517" s="22">
        <v>1101</v>
      </c>
      <c r="E517" s="22"/>
      <c r="F517" s="54" t="s">
        <v>2645</v>
      </c>
      <c r="G517" s="25">
        <v>11</v>
      </c>
      <c r="H517" s="25">
        <v>233</v>
      </c>
      <c r="I517" s="25"/>
      <c r="J517" s="22">
        <v>11233</v>
      </c>
      <c r="K517" s="22">
        <v>84</v>
      </c>
      <c r="L517" s="22">
        <v>1</v>
      </c>
      <c r="M517" s="47" t="s">
        <v>2472</v>
      </c>
      <c r="N517" s="22" t="s">
        <v>522</v>
      </c>
      <c r="O517" s="22" t="s">
        <v>551</v>
      </c>
      <c r="P517" s="22"/>
      <c r="Q517" s="23">
        <v>67409</v>
      </c>
      <c r="R517" s="23">
        <v>53969</v>
      </c>
      <c r="S517" s="23">
        <v>32857</v>
      </c>
      <c r="T517" s="23">
        <v>10314</v>
      </c>
      <c r="U517" s="23">
        <v>21867</v>
      </c>
      <c r="V517" s="23">
        <v>10314</v>
      </c>
      <c r="W517" s="55">
        <f t="shared" si="109"/>
        <v>0.80062009523950806</v>
      </c>
      <c r="X517" s="55">
        <f t="shared" si="110"/>
        <v>0.66552028487080384</v>
      </c>
      <c r="Y517" s="26">
        <f t="shared" si="111"/>
        <v>0.68609428736646683</v>
      </c>
      <c r="Z517" s="26">
        <f t="shared" si="107"/>
        <v>0.52833036081767049</v>
      </c>
      <c r="AA517" s="26"/>
      <c r="AB517" s="22" t="s">
        <v>1850</v>
      </c>
      <c r="AC517" s="23">
        <v>5266</v>
      </c>
      <c r="AD517" s="26">
        <f t="shared" si="112"/>
        <v>0.16027026204461758</v>
      </c>
      <c r="AE517" s="22" t="s">
        <v>523</v>
      </c>
      <c r="AF517" s="23">
        <v>3427</v>
      </c>
      <c r="AG517" s="26">
        <f t="shared" si="113"/>
        <v>0.10430045348023252</v>
      </c>
      <c r="AH517" s="22" t="s">
        <v>549</v>
      </c>
      <c r="AI517" s="23">
        <v>2625</v>
      </c>
      <c r="AJ517" s="26">
        <f t="shared" si="108"/>
        <v>7.9891651702833494E-2</v>
      </c>
      <c r="AN517" s="13">
        <v>97111727</v>
      </c>
      <c r="AO517" s="13">
        <v>31278</v>
      </c>
      <c r="AP517" s="12" t="s">
        <v>551</v>
      </c>
      <c r="AQ517" s="13">
        <v>53497</v>
      </c>
      <c r="AR517" s="20">
        <v>7.76</v>
      </c>
      <c r="AS517" s="20">
        <v>19.82</v>
      </c>
      <c r="AT517" s="20">
        <v>19.05</v>
      </c>
    </row>
    <row r="518" spans="1:46" x14ac:dyDescent="0.15">
      <c r="C518" s="22">
        <v>1</v>
      </c>
      <c r="D518" s="22">
        <v>1101</v>
      </c>
      <c r="E518" s="22"/>
      <c r="F518" s="54" t="s">
        <v>2645</v>
      </c>
      <c r="G518" s="25">
        <v>11</v>
      </c>
      <c r="H518" s="25">
        <v>238</v>
      </c>
      <c r="I518" s="25"/>
      <c r="J518" s="22">
        <v>11238</v>
      </c>
      <c r="K518" s="22">
        <v>84</v>
      </c>
      <c r="L518" s="22">
        <v>1</v>
      </c>
      <c r="M518" s="47" t="s">
        <v>2472</v>
      </c>
      <c r="N518" s="22" t="s">
        <v>522</v>
      </c>
      <c r="O518" s="22" t="s">
        <v>555</v>
      </c>
      <c r="P518" s="22"/>
      <c r="Q518" s="23">
        <v>62380</v>
      </c>
      <c r="R518" s="23">
        <v>51703</v>
      </c>
      <c r="S518" s="23">
        <v>28750</v>
      </c>
      <c r="T518" s="23">
        <v>8940</v>
      </c>
      <c r="U518" s="23">
        <v>20137</v>
      </c>
      <c r="V518" s="23">
        <v>8940</v>
      </c>
      <c r="W518" s="55">
        <f t="shared" si="109"/>
        <v>0.82883937159345944</v>
      </c>
      <c r="X518" s="55">
        <f t="shared" si="110"/>
        <v>0.70041739130434788</v>
      </c>
      <c r="Y518" s="26">
        <f t="shared" si="111"/>
        <v>0.68904347826086954</v>
      </c>
      <c r="Z518" s="26">
        <f t="shared" si="107"/>
        <v>0.55604111833937531</v>
      </c>
      <c r="AA518" s="26"/>
      <c r="AB518" s="22" t="s">
        <v>1850</v>
      </c>
      <c r="AC518" s="23">
        <v>5863</v>
      </c>
      <c r="AD518" s="26">
        <f t="shared" si="112"/>
        <v>0.20393043478260869</v>
      </c>
      <c r="AE518" s="22" t="s">
        <v>523</v>
      </c>
      <c r="AF518" s="23">
        <v>5131</v>
      </c>
      <c r="AG518" s="26">
        <f t="shared" si="113"/>
        <v>0.1784695652173913</v>
      </c>
      <c r="AH518" s="22" t="s">
        <v>550</v>
      </c>
      <c r="AI518" s="23">
        <v>1144</v>
      </c>
      <c r="AJ518" s="26">
        <f t="shared" si="108"/>
        <v>3.9791304347826087E-2</v>
      </c>
      <c r="AN518" s="13">
        <v>94010062</v>
      </c>
      <c r="AO518" s="13">
        <v>28782</v>
      </c>
      <c r="AP518" s="12" t="s">
        <v>555</v>
      </c>
      <c r="AQ518" s="13">
        <v>41802</v>
      </c>
      <c r="AR518" s="20">
        <v>6.24</v>
      </c>
      <c r="AS518" s="20">
        <v>27.28</v>
      </c>
      <c r="AT518" s="20">
        <v>26</v>
      </c>
    </row>
    <row r="519" spans="1:46" x14ac:dyDescent="0.15">
      <c r="C519" s="22">
        <v>1</v>
      </c>
      <c r="D519" s="22">
        <v>1101</v>
      </c>
      <c r="E519" s="22"/>
      <c r="F519" s="54" t="s">
        <v>2645</v>
      </c>
      <c r="G519" s="25">
        <v>11</v>
      </c>
      <c r="H519" s="25">
        <v>246</v>
      </c>
      <c r="I519" s="25"/>
      <c r="J519" s="22">
        <v>11246</v>
      </c>
      <c r="K519" s="22">
        <v>84</v>
      </c>
      <c r="L519" s="22">
        <v>1</v>
      </c>
      <c r="M519" s="47" t="s">
        <v>2472</v>
      </c>
      <c r="N519" s="22" t="s">
        <v>522</v>
      </c>
      <c r="O519" s="22" t="s">
        <v>562</v>
      </c>
      <c r="P519" s="22"/>
      <c r="Q519" s="23">
        <v>51535</v>
      </c>
      <c r="R519" s="23">
        <v>39819</v>
      </c>
      <c r="S519" s="23">
        <v>25160</v>
      </c>
      <c r="T519" s="23">
        <v>6899</v>
      </c>
      <c r="U519" s="23">
        <v>15397</v>
      </c>
      <c r="V519" s="23">
        <v>6899</v>
      </c>
      <c r="W519" s="55">
        <f t="shared" si="109"/>
        <v>0.77265935771805572</v>
      </c>
      <c r="X519" s="55">
        <f t="shared" si="110"/>
        <v>0.6119634340222575</v>
      </c>
      <c r="Y519" s="26">
        <f t="shared" si="111"/>
        <v>0.72579491255961848</v>
      </c>
      <c r="Z519" s="26">
        <f t="shared" ref="Z519:Z582" si="114">(U519-V519)/U519</f>
        <v>0.55192569981165163</v>
      </c>
      <c r="AA519" s="26"/>
      <c r="AB519" s="22" t="s">
        <v>1850</v>
      </c>
      <c r="AC519" s="23">
        <v>5128</v>
      </c>
      <c r="AD519" s="26">
        <f t="shared" si="112"/>
        <v>0.20381558028616853</v>
      </c>
      <c r="AE519" s="22" t="s">
        <v>523</v>
      </c>
      <c r="AF519" s="23">
        <v>3524</v>
      </c>
      <c r="AG519" s="26">
        <f t="shared" si="113"/>
        <v>0.14006359300476948</v>
      </c>
      <c r="AH519" s="22" t="s">
        <v>550</v>
      </c>
      <c r="AI519" s="23">
        <v>2135</v>
      </c>
      <c r="AJ519" s="26">
        <f t="shared" si="108"/>
        <v>8.4856915739268679E-2</v>
      </c>
      <c r="AN519" s="13">
        <v>79261946</v>
      </c>
      <c r="AO519" s="13">
        <v>23319</v>
      </c>
      <c r="AP519" s="12" t="s">
        <v>562</v>
      </c>
      <c r="AQ519" s="13">
        <v>36203</v>
      </c>
      <c r="AR519" s="20">
        <v>5.52</v>
      </c>
      <c r="AS519" s="20">
        <v>24.92</v>
      </c>
      <c r="AT519" s="20">
        <v>24.56</v>
      </c>
    </row>
    <row r="520" spans="1:46" x14ac:dyDescent="0.15">
      <c r="C520" s="22">
        <v>1</v>
      </c>
      <c r="D520" s="22">
        <v>1101</v>
      </c>
      <c r="E520" s="22"/>
      <c r="F520" s="54" t="s">
        <v>2645</v>
      </c>
      <c r="G520" s="25">
        <v>11</v>
      </c>
      <c r="H520" s="25">
        <v>301</v>
      </c>
      <c r="I520" s="25"/>
      <c r="J520" s="22">
        <v>11301</v>
      </c>
      <c r="K520" s="22">
        <v>84</v>
      </c>
      <c r="L520" s="22">
        <v>1</v>
      </c>
      <c r="M520" s="47" t="s">
        <v>2472</v>
      </c>
      <c r="N520" s="22" t="s">
        <v>522</v>
      </c>
      <c r="O520" s="22" t="s">
        <v>563</v>
      </c>
      <c r="P520" s="22"/>
      <c r="Q520" s="23">
        <v>44442</v>
      </c>
      <c r="R520" s="23">
        <v>43935</v>
      </c>
      <c r="S520" s="23">
        <v>20711</v>
      </c>
      <c r="T520" s="23">
        <v>6421</v>
      </c>
      <c r="U520" s="23">
        <v>17199</v>
      </c>
      <c r="V520" s="23">
        <v>6421</v>
      </c>
      <c r="W520" s="55">
        <f t="shared" si="109"/>
        <v>0.98859187255299041</v>
      </c>
      <c r="X520" s="55">
        <f t="shared" si="110"/>
        <v>0.83042827482980064</v>
      </c>
      <c r="Y520" s="26">
        <f t="shared" si="111"/>
        <v>0.68997151272270774</v>
      </c>
      <c r="Z520" s="26">
        <f t="shared" si="114"/>
        <v>0.62666434095005519</v>
      </c>
      <c r="AA520" s="26"/>
      <c r="AB520" s="22" t="s">
        <v>523</v>
      </c>
      <c r="AC520" s="23">
        <v>3772</v>
      </c>
      <c r="AD520" s="26">
        <f t="shared" si="112"/>
        <v>0.18212544058712762</v>
      </c>
      <c r="AE520" s="22" t="s">
        <v>1850</v>
      </c>
      <c r="AF520" s="23">
        <v>2540</v>
      </c>
      <c r="AG520" s="26">
        <f t="shared" si="113"/>
        <v>0.12264014291922166</v>
      </c>
      <c r="AH520" s="22" t="s">
        <v>539</v>
      </c>
      <c r="AI520" s="23">
        <v>2124</v>
      </c>
      <c r="AJ520" s="26">
        <f t="shared" si="108"/>
        <v>0.10255419825213655</v>
      </c>
      <c r="AN520" s="13">
        <v>62697829</v>
      </c>
      <c r="AO520" s="13">
        <v>19459</v>
      </c>
      <c r="AP520" s="12" t="s">
        <v>563</v>
      </c>
      <c r="AQ520" s="13">
        <v>34879</v>
      </c>
      <c r="AR520" s="20">
        <v>5.67</v>
      </c>
      <c r="AS520" s="20">
        <v>14.79</v>
      </c>
      <c r="AT520" s="20">
        <v>14.04</v>
      </c>
    </row>
    <row r="521" spans="1:46" x14ac:dyDescent="0.15">
      <c r="C521" s="12">
        <v>0</v>
      </c>
      <c r="D521" s="12">
        <v>1102</v>
      </c>
      <c r="F521" s="50" t="s">
        <v>2056</v>
      </c>
      <c r="G521" s="25">
        <v>11</v>
      </c>
      <c r="H521" s="25">
        <v>202</v>
      </c>
      <c r="I521" s="25"/>
      <c r="J521" s="22">
        <v>11202</v>
      </c>
      <c r="K521" s="22">
        <v>84</v>
      </c>
      <c r="L521" s="22">
        <v>1</v>
      </c>
      <c r="M521" s="47" t="s">
        <v>2472</v>
      </c>
      <c r="N521" s="22" t="s">
        <v>522</v>
      </c>
      <c r="O521" s="22" t="s">
        <v>525</v>
      </c>
      <c r="P521" s="22"/>
      <c r="Q521" s="23">
        <v>198742</v>
      </c>
      <c r="R521" s="23">
        <v>194578</v>
      </c>
      <c r="S521" s="23">
        <v>95450</v>
      </c>
      <c r="T521" s="23">
        <v>51862</v>
      </c>
      <c r="U521" s="23">
        <v>92413</v>
      </c>
      <c r="V521" s="23">
        <v>51862</v>
      </c>
      <c r="W521" s="55">
        <f t="shared" si="109"/>
        <v>0.97904821326141434</v>
      </c>
      <c r="X521" s="55">
        <f t="shared" si="110"/>
        <v>0.96818229439497117</v>
      </c>
      <c r="Y521" s="26">
        <f t="shared" si="111"/>
        <v>0.45665793609219485</v>
      </c>
      <c r="Z521" s="26">
        <f t="shared" si="114"/>
        <v>0.43880190016556114</v>
      </c>
      <c r="AA521" s="26"/>
      <c r="AB521" s="22" t="s">
        <v>538</v>
      </c>
      <c r="AC521" s="23">
        <v>7278</v>
      </c>
      <c r="AD521" s="26">
        <f t="shared" si="112"/>
        <v>7.624934520691462E-2</v>
      </c>
      <c r="AE521" s="22" t="s">
        <v>1850</v>
      </c>
      <c r="AF521" s="23">
        <v>5821</v>
      </c>
      <c r="AG521" s="26">
        <f t="shared" si="113"/>
        <v>6.0984808800419066E-2</v>
      </c>
      <c r="AH521" s="22" t="s">
        <v>523</v>
      </c>
      <c r="AI521" s="23">
        <v>3579</v>
      </c>
      <c r="AJ521" s="26">
        <f t="shared" si="108"/>
        <v>3.749607124148769E-2</v>
      </c>
      <c r="AN521" s="13">
        <v>280530161</v>
      </c>
      <c r="AO521" s="13">
        <v>89186</v>
      </c>
      <c r="AP521" s="12" t="s">
        <v>525</v>
      </c>
      <c r="AQ521" s="13">
        <v>110295</v>
      </c>
      <c r="AR521" s="20">
        <v>22.07</v>
      </c>
      <c r="AS521" s="20">
        <v>159.82</v>
      </c>
      <c r="AT521" s="20">
        <v>154.74</v>
      </c>
    </row>
    <row r="522" spans="1:46" x14ac:dyDescent="0.15">
      <c r="C522" s="12">
        <v>1</v>
      </c>
      <c r="D522" s="12">
        <v>1102</v>
      </c>
      <c r="F522" s="50" t="s">
        <v>2056</v>
      </c>
      <c r="G522" s="25">
        <v>11</v>
      </c>
      <c r="H522" s="25">
        <v>206</v>
      </c>
      <c r="I522" s="25"/>
      <c r="J522" s="22">
        <v>11206</v>
      </c>
      <c r="K522" s="22">
        <v>84</v>
      </c>
      <c r="L522" s="22">
        <v>2</v>
      </c>
      <c r="M522" s="47" t="s">
        <v>2472</v>
      </c>
      <c r="N522" s="22" t="s">
        <v>522</v>
      </c>
      <c r="O522" s="22" t="s">
        <v>527</v>
      </c>
      <c r="P522" s="22"/>
      <c r="Q522" s="23">
        <v>82113</v>
      </c>
      <c r="R522" s="23">
        <v>73756</v>
      </c>
      <c r="S522" s="23">
        <v>40592</v>
      </c>
      <c r="T522" s="23">
        <v>18622</v>
      </c>
      <c r="U522" s="23">
        <v>34256</v>
      </c>
      <c r="V522" s="23">
        <v>18622</v>
      </c>
      <c r="W522" s="55">
        <f t="shared" si="109"/>
        <v>0.89822561591952554</v>
      </c>
      <c r="X522" s="55">
        <f t="shared" si="110"/>
        <v>0.84391013007489157</v>
      </c>
      <c r="Y522" s="26">
        <f t="shared" si="111"/>
        <v>0.54123965313362243</v>
      </c>
      <c r="Z522" s="26">
        <f t="shared" si="114"/>
        <v>0.45638720224194301</v>
      </c>
      <c r="AA522" s="26"/>
      <c r="AB522" s="22" t="s">
        <v>525</v>
      </c>
      <c r="AC522" s="23">
        <v>4817</v>
      </c>
      <c r="AD522" s="26">
        <f t="shared" si="112"/>
        <v>0.11866870319274735</v>
      </c>
      <c r="AE522" s="22" t="s">
        <v>537</v>
      </c>
      <c r="AF522" s="23">
        <v>2568</v>
      </c>
      <c r="AG522" s="26">
        <f t="shared" si="113"/>
        <v>6.326369728025226E-2</v>
      </c>
      <c r="AH522" s="22" t="s">
        <v>1850</v>
      </c>
      <c r="AI522" s="23">
        <v>2180</v>
      </c>
      <c r="AJ522" s="26">
        <f t="shared" si="108"/>
        <v>5.3705163579030352E-2</v>
      </c>
      <c r="AN522" s="13">
        <v>107762136</v>
      </c>
      <c r="AO522" s="13">
        <v>36844</v>
      </c>
      <c r="AP522" s="12" t="s">
        <v>527</v>
      </c>
      <c r="AQ522" s="13">
        <v>48808</v>
      </c>
      <c r="AR522" s="20">
        <v>10.3</v>
      </c>
      <c r="AS522" s="20">
        <v>67.489999999999995</v>
      </c>
      <c r="AT522" s="20">
        <v>67.430000000000007</v>
      </c>
    </row>
    <row r="523" spans="1:46" x14ac:dyDescent="0.15">
      <c r="C523" s="12">
        <v>1</v>
      </c>
      <c r="D523" s="12">
        <v>1102</v>
      </c>
      <c r="F523" s="50" t="s">
        <v>2056</v>
      </c>
      <c r="G523" s="25">
        <v>11</v>
      </c>
      <c r="H523" s="25">
        <v>218</v>
      </c>
      <c r="I523" s="25"/>
      <c r="J523" s="22">
        <v>11218</v>
      </c>
      <c r="K523" s="22">
        <v>84</v>
      </c>
      <c r="L523" s="22">
        <v>2</v>
      </c>
      <c r="M523" s="47" t="s">
        <v>2472</v>
      </c>
      <c r="N523" s="22" t="s">
        <v>522</v>
      </c>
      <c r="O523" s="22" t="s">
        <v>538</v>
      </c>
      <c r="P523" s="22"/>
      <c r="Q523" s="23">
        <v>143811</v>
      </c>
      <c r="R523" s="23">
        <v>135309</v>
      </c>
      <c r="S523" s="23">
        <v>70410</v>
      </c>
      <c r="T523" s="23">
        <v>38749</v>
      </c>
      <c r="U523" s="23">
        <v>62549</v>
      </c>
      <c r="V523" s="23">
        <v>38749</v>
      </c>
      <c r="W523" s="55">
        <f t="shared" si="109"/>
        <v>0.94088073930366944</v>
      </c>
      <c r="X523" s="55">
        <f t="shared" si="110"/>
        <v>0.88835392699900584</v>
      </c>
      <c r="Y523" s="26">
        <f t="shared" si="111"/>
        <v>0.44966624059082516</v>
      </c>
      <c r="Z523" s="26">
        <f t="shared" si="114"/>
        <v>0.38050168667764472</v>
      </c>
      <c r="AA523" s="26"/>
      <c r="AB523" s="22" t="s">
        <v>525</v>
      </c>
      <c r="AC523" s="23">
        <v>9458</v>
      </c>
      <c r="AD523" s="26">
        <f t="shared" si="112"/>
        <v>0.13432751029683285</v>
      </c>
      <c r="AE523" s="22" t="s">
        <v>532</v>
      </c>
      <c r="AF523" s="23">
        <v>2895</v>
      </c>
      <c r="AG523" s="26">
        <f t="shared" si="113"/>
        <v>4.111631870472944E-2</v>
      </c>
      <c r="AH523" s="22" t="s">
        <v>1850</v>
      </c>
      <c r="AI523" s="23">
        <v>2499</v>
      </c>
      <c r="AJ523" s="26">
        <f t="shared" ref="AJ523:AJ586" si="115">AI523/$S523</f>
        <v>3.5492117596932257E-2</v>
      </c>
      <c r="AN523" s="13">
        <v>187510609</v>
      </c>
      <c r="AO523" s="13">
        <v>62763</v>
      </c>
      <c r="AP523" s="12" t="s">
        <v>538</v>
      </c>
      <c r="AQ523" s="13">
        <v>66775</v>
      </c>
      <c r="AR523" s="20">
        <v>13.46</v>
      </c>
      <c r="AS523" s="20">
        <v>138.37</v>
      </c>
      <c r="AT523" s="20">
        <v>134.33000000000001</v>
      </c>
    </row>
    <row r="524" spans="1:46" x14ac:dyDescent="0.15">
      <c r="C524" s="12">
        <v>1</v>
      </c>
      <c r="D524" s="12">
        <v>1102</v>
      </c>
      <c r="F524" s="50" t="s">
        <v>2056</v>
      </c>
      <c r="G524" s="25">
        <v>11</v>
      </c>
      <c r="H524" s="25">
        <v>408</v>
      </c>
      <c r="I524" s="25"/>
      <c r="J524" s="22">
        <v>11408</v>
      </c>
      <c r="K524" s="22">
        <v>84</v>
      </c>
      <c r="L524" s="22">
        <v>3</v>
      </c>
      <c r="M524" s="47" t="s">
        <v>2472</v>
      </c>
      <c r="N524" s="22" t="s">
        <v>522</v>
      </c>
      <c r="O524" s="22" t="s">
        <v>581</v>
      </c>
      <c r="P524" s="22"/>
      <c r="Q524" s="23">
        <v>34081</v>
      </c>
      <c r="R524" s="23">
        <v>32832</v>
      </c>
      <c r="S524" s="23">
        <v>16758</v>
      </c>
      <c r="T524" s="23">
        <v>7313</v>
      </c>
      <c r="U524" s="23">
        <v>16449</v>
      </c>
      <c r="V524" s="23">
        <v>7313</v>
      </c>
      <c r="W524" s="55">
        <f t="shared" si="109"/>
        <v>0.96335201431882866</v>
      </c>
      <c r="X524" s="55">
        <f t="shared" si="110"/>
        <v>0.9815610454708199</v>
      </c>
      <c r="Y524" s="26">
        <f t="shared" si="111"/>
        <v>0.56361140947607113</v>
      </c>
      <c r="Z524" s="26">
        <f t="shared" si="114"/>
        <v>0.55541370296066628</v>
      </c>
      <c r="AA524" s="26"/>
      <c r="AB524" s="22" t="s">
        <v>538</v>
      </c>
      <c r="AC524" s="23">
        <v>2311</v>
      </c>
      <c r="AD524" s="26">
        <f t="shared" si="112"/>
        <v>0.13790428452082587</v>
      </c>
      <c r="AE524" s="22" t="s">
        <v>525</v>
      </c>
      <c r="AF524" s="24">
        <v>1286</v>
      </c>
      <c r="AG524" s="26">
        <f t="shared" si="113"/>
        <v>7.6739467716911328E-2</v>
      </c>
      <c r="AH524" s="22" t="s">
        <v>532</v>
      </c>
      <c r="AI524" s="23">
        <v>574</v>
      </c>
      <c r="AJ524" s="26">
        <f t="shared" si="115"/>
        <v>3.4252297410192145E-2</v>
      </c>
      <c r="AN524" s="13">
        <v>40387788</v>
      </c>
      <c r="AO524" s="13">
        <v>14914</v>
      </c>
      <c r="AP524" s="12" t="s">
        <v>581</v>
      </c>
      <c r="AQ524" s="13">
        <v>0</v>
      </c>
      <c r="AR524" s="20">
        <v>0</v>
      </c>
      <c r="AS524" s="20">
        <v>64.25</v>
      </c>
      <c r="AT524" s="20">
        <v>39.21</v>
      </c>
    </row>
    <row r="525" spans="1:46" x14ac:dyDescent="0.15">
      <c r="C525" s="12">
        <v>0</v>
      </c>
      <c r="D525" s="12">
        <v>1103</v>
      </c>
      <c r="F525" s="50" t="s">
        <v>2057</v>
      </c>
      <c r="G525" s="25">
        <v>11</v>
      </c>
      <c r="H525" s="25">
        <v>207</v>
      </c>
      <c r="I525" s="25"/>
      <c r="J525" s="22">
        <v>11207</v>
      </c>
      <c r="K525" s="22">
        <v>78</v>
      </c>
      <c r="L525" s="22">
        <v>0</v>
      </c>
      <c r="M525" s="47" t="s">
        <v>2484</v>
      </c>
      <c r="N525" s="22" t="s">
        <v>522</v>
      </c>
      <c r="O525" s="22" t="s">
        <v>528</v>
      </c>
      <c r="P525" s="22"/>
      <c r="Q525" s="23">
        <v>63555</v>
      </c>
      <c r="R525" s="23">
        <v>61037</v>
      </c>
      <c r="S525" s="23">
        <v>29658</v>
      </c>
      <c r="T525" s="23">
        <v>21365</v>
      </c>
      <c r="U525" s="23">
        <v>28155</v>
      </c>
      <c r="V525" s="23">
        <v>21365</v>
      </c>
      <c r="W525" s="55">
        <f t="shared" si="109"/>
        <v>0.96038077255920073</v>
      </c>
      <c r="X525" s="55">
        <f t="shared" si="110"/>
        <v>0.94932227392271895</v>
      </c>
      <c r="Y525" s="26">
        <f t="shared" si="111"/>
        <v>0.27962101288016722</v>
      </c>
      <c r="Z525" s="26">
        <f t="shared" si="114"/>
        <v>0.24116497957733973</v>
      </c>
      <c r="AA525" s="26"/>
      <c r="AB525" s="22" t="s">
        <v>577</v>
      </c>
      <c r="AC525" s="23">
        <v>1280</v>
      </c>
      <c r="AD525" s="26">
        <f t="shared" si="112"/>
        <v>4.3158675568143505E-2</v>
      </c>
      <c r="AE525" s="22" t="s">
        <v>575</v>
      </c>
      <c r="AF525" s="23">
        <v>1093</v>
      </c>
      <c r="AG525" s="26">
        <f t="shared" si="113"/>
        <v>3.6853462809360041E-2</v>
      </c>
      <c r="AH525" s="22" t="s">
        <v>574</v>
      </c>
      <c r="AI525" s="23">
        <v>873</v>
      </c>
      <c r="AJ525" s="26">
        <f t="shared" si="115"/>
        <v>2.9435565446085374E-2</v>
      </c>
      <c r="AN525" s="13">
        <v>73622531</v>
      </c>
      <c r="AO525" s="13">
        <v>26742</v>
      </c>
      <c r="AP525" s="12" t="s">
        <v>528</v>
      </c>
      <c r="AQ525" s="13">
        <v>27165</v>
      </c>
      <c r="AR525" s="20">
        <v>7.35</v>
      </c>
      <c r="AS525" s="20">
        <v>577.83000000000004</v>
      </c>
      <c r="AT525" s="20">
        <v>71.92</v>
      </c>
    </row>
    <row r="526" spans="1:46" x14ac:dyDescent="0.15">
      <c r="C526" s="12">
        <v>1</v>
      </c>
      <c r="D526" s="12">
        <v>1103</v>
      </c>
      <c r="F526" s="50" t="s">
        <v>2057</v>
      </c>
      <c r="G526" s="25">
        <v>11</v>
      </c>
      <c r="H526" s="25">
        <v>361</v>
      </c>
      <c r="I526" s="25"/>
      <c r="J526" s="22">
        <v>11361</v>
      </c>
      <c r="K526" s="22">
        <v>78</v>
      </c>
      <c r="L526" s="22">
        <v>1</v>
      </c>
      <c r="M526" s="47" t="s">
        <v>2484</v>
      </c>
      <c r="N526" s="22" t="s">
        <v>522</v>
      </c>
      <c r="O526" s="22" t="s">
        <v>574</v>
      </c>
      <c r="P526" s="22"/>
      <c r="Q526" s="23">
        <v>8519</v>
      </c>
      <c r="R526" s="23">
        <v>7044</v>
      </c>
      <c r="S526" s="23">
        <v>4032</v>
      </c>
      <c r="T526" s="23">
        <v>1652</v>
      </c>
      <c r="U526" s="23">
        <v>2873</v>
      </c>
      <c r="V526" s="23">
        <v>1652</v>
      </c>
      <c r="W526" s="55">
        <f t="shared" si="109"/>
        <v>0.82685761239582112</v>
      </c>
      <c r="X526" s="55">
        <f t="shared" si="110"/>
        <v>0.71254960317460314</v>
      </c>
      <c r="Y526" s="26">
        <f t="shared" si="111"/>
        <v>0.59027777777777779</v>
      </c>
      <c r="Z526" s="26">
        <f t="shared" si="114"/>
        <v>0.42499129829446569</v>
      </c>
      <c r="AA526" s="26"/>
      <c r="AB526" s="22" t="s">
        <v>528</v>
      </c>
      <c r="AC526" s="23">
        <v>1313</v>
      </c>
      <c r="AD526" s="26">
        <f t="shared" si="112"/>
        <v>0.32564484126984128</v>
      </c>
      <c r="AE526" s="22" t="s">
        <v>575</v>
      </c>
      <c r="AF526" s="23">
        <v>139</v>
      </c>
      <c r="AG526" s="26">
        <f t="shared" si="113"/>
        <v>3.4474206349206352E-2</v>
      </c>
      <c r="AH526" s="22" t="s">
        <v>530</v>
      </c>
      <c r="AI526" s="23">
        <v>110</v>
      </c>
      <c r="AJ526" s="26">
        <f t="shared" si="115"/>
        <v>2.7281746031746032E-2</v>
      </c>
      <c r="AN526" s="13">
        <v>10102190</v>
      </c>
      <c r="AO526" s="13">
        <v>3625</v>
      </c>
      <c r="AP526" s="12" t="s">
        <v>574</v>
      </c>
      <c r="AQ526" s="13">
        <v>0</v>
      </c>
      <c r="AR526" s="20">
        <v>0</v>
      </c>
      <c r="AS526" s="20">
        <v>49.36</v>
      </c>
      <c r="AT526" s="20">
        <v>8.52</v>
      </c>
    </row>
    <row r="527" spans="1:46" x14ac:dyDescent="0.15">
      <c r="C527" s="12">
        <v>1</v>
      </c>
      <c r="D527" s="12">
        <v>1103</v>
      </c>
      <c r="F527" s="50" t="s">
        <v>2057</v>
      </c>
      <c r="G527" s="25">
        <v>11</v>
      </c>
      <c r="H527" s="25">
        <v>362</v>
      </c>
      <c r="I527" s="25"/>
      <c r="J527" s="22">
        <v>11362</v>
      </c>
      <c r="K527" s="22">
        <v>78</v>
      </c>
      <c r="L527" s="22">
        <v>1</v>
      </c>
      <c r="M527" s="47" t="s">
        <v>2484</v>
      </c>
      <c r="N527" s="22" t="s">
        <v>522</v>
      </c>
      <c r="O527" s="22" t="s">
        <v>575</v>
      </c>
      <c r="P527" s="22"/>
      <c r="Q527" s="23">
        <v>10133</v>
      </c>
      <c r="R527" s="23">
        <v>9274</v>
      </c>
      <c r="S527" s="23">
        <v>4759</v>
      </c>
      <c r="T527" s="23">
        <v>2043</v>
      </c>
      <c r="U527" s="23">
        <v>4125</v>
      </c>
      <c r="V527" s="23">
        <v>2043</v>
      </c>
      <c r="W527" s="55">
        <f t="shared" si="109"/>
        <v>0.91522747458797982</v>
      </c>
      <c r="X527" s="55">
        <f t="shared" si="110"/>
        <v>0.86677873502836733</v>
      </c>
      <c r="Y527" s="26">
        <f t="shared" si="111"/>
        <v>0.57070813196049586</v>
      </c>
      <c r="Z527" s="26">
        <f t="shared" si="114"/>
        <v>0.50472727272727269</v>
      </c>
      <c r="AA527" s="26"/>
      <c r="AB527" s="22" t="s">
        <v>528</v>
      </c>
      <c r="AC527" s="23">
        <v>1217</v>
      </c>
      <c r="AD527" s="26">
        <f t="shared" si="112"/>
        <v>0.25572599285564196</v>
      </c>
      <c r="AE527" s="22" t="s">
        <v>576</v>
      </c>
      <c r="AF527" s="23">
        <v>276</v>
      </c>
      <c r="AG527" s="26">
        <f t="shared" si="113"/>
        <v>5.7995377180079848E-2</v>
      </c>
      <c r="AH527" s="22" t="s">
        <v>581</v>
      </c>
      <c r="AI527" s="23">
        <v>174</v>
      </c>
      <c r="AJ527" s="26">
        <f t="shared" si="115"/>
        <v>3.6562303004832951E-2</v>
      </c>
      <c r="AN527" s="13">
        <v>11073048</v>
      </c>
      <c r="AO527" s="13">
        <v>4230</v>
      </c>
      <c r="AP527" s="12" t="s">
        <v>575</v>
      </c>
      <c r="AQ527" s="13">
        <v>0</v>
      </c>
      <c r="AR527" s="20">
        <v>0</v>
      </c>
      <c r="AS527" s="20">
        <v>63.74</v>
      </c>
      <c r="AT527" s="20">
        <v>17.16</v>
      </c>
    </row>
    <row r="528" spans="1:46" x14ac:dyDescent="0.15">
      <c r="C528" s="12">
        <v>1</v>
      </c>
      <c r="D528" s="12">
        <v>1103</v>
      </c>
      <c r="F528" s="50" t="s">
        <v>2057</v>
      </c>
      <c r="G528" s="25">
        <v>11</v>
      </c>
      <c r="H528" s="25">
        <v>363</v>
      </c>
      <c r="I528" s="25"/>
      <c r="J528" s="22">
        <v>11363</v>
      </c>
      <c r="K528" s="22">
        <v>78</v>
      </c>
      <c r="L528" s="22">
        <v>1</v>
      </c>
      <c r="M528" s="47" t="s">
        <v>2484</v>
      </c>
      <c r="N528" s="22" t="s">
        <v>522</v>
      </c>
      <c r="O528" s="22" t="s">
        <v>576</v>
      </c>
      <c r="P528" s="22"/>
      <c r="Q528" s="23">
        <v>7324</v>
      </c>
      <c r="R528" s="23">
        <v>6301</v>
      </c>
      <c r="S528" s="23">
        <v>3588</v>
      </c>
      <c r="T528" s="23">
        <v>1472</v>
      </c>
      <c r="U528" s="23">
        <v>2852</v>
      </c>
      <c r="V528" s="23">
        <v>1472</v>
      </c>
      <c r="W528" s="55">
        <f t="shared" si="109"/>
        <v>0.8603222282905516</v>
      </c>
      <c r="X528" s="55">
        <f t="shared" si="110"/>
        <v>0.79487179487179482</v>
      </c>
      <c r="Y528" s="26">
        <f t="shared" si="111"/>
        <v>0.58974358974358976</v>
      </c>
      <c r="Z528" s="26">
        <f t="shared" si="114"/>
        <v>0.4838709677419355</v>
      </c>
      <c r="AA528" s="26"/>
      <c r="AB528" s="22" t="s">
        <v>528</v>
      </c>
      <c r="AC528" s="23">
        <v>454</v>
      </c>
      <c r="AD528" s="26">
        <f t="shared" si="112"/>
        <v>0.12653288740245261</v>
      </c>
      <c r="AE528" s="22" t="s">
        <v>581</v>
      </c>
      <c r="AF528" s="23">
        <v>324</v>
      </c>
      <c r="AG528" s="26">
        <f t="shared" si="113"/>
        <v>9.0301003344481601E-2</v>
      </c>
      <c r="AH528" s="22" t="s">
        <v>575</v>
      </c>
      <c r="AI528" s="23">
        <v>265</v>
      </c>
      <c r="AJ528" s="26">
        <f t="shared" si="115"/>
        <v>7.385730211817168E-2</v>
      </c>
      <c r="AN528" s="13">
        <v>9110671</v>
      </c>
      <c r="AO528" s="13">
        <v>3143</v>
      </c>
      <c r="AP528" s="12" t="s">
        <v>576</v>
      </c>
      <c r="AQ528" s="13">
        <v>0</v>
      </c>
      <c r="AR528" s="20">
        <v>0</v>
      </c>
      <c r="AS528" s="20">
        <v>30.43</v>
      </c>
      <c r="AT528" s="20">
        <v>8.85</v>
      </c>
    </row>
    <row r="529" spans="3:46" x14ac:dyDescent="0.15">
      <c r="C529" s="12">
        <v>1</v>
      </c>
      <c r="D529" s="12">
        <v>1103</v>
      </c>
      <c r="F529" s="50" t="s">
        <v>2057</v>
      </c>
      <c r="G529" s="25">
        <v>11</v>
      </c>
      <c r="H529" s="25">
        <v>365</v>
      </c>
      <c r="I529" s="25"/>
      <c r="J529" s="22">
        <v>11365</v>
      </c>
      <c r="K529" s="22">
        <v>78</v>
      </c>
      <c r="L529" s="22">
        <v>1</v>
      </c>
      <c r="M529" s="47" t="s">
        <v>2484</v>
      </c>
      <c r="N529" s="22" t="s">
        <v>522</v>
      </c>
      <c r="O529" s="22" t="s">
        <v>577</v>
      </c>
      <c r="P529" s="22"/>
      <c r="Q529" s="23">
        <v>12117</v>
      </c>
      <c r="R529" s="23">
        <v>11335</v>
      </c>
      <c r="S529" s="23">
        <v>5991</v>
      </c>
      <c r="T529" s="23">
        <v>3717</v>
      </c>
      <c r="U529" s="23">
        <v>5453</v>
      </c>
      <c r="V529" s="23">
        <v>3717</v>
      </c>
      <c r="W529" s="55">
        <f t="shared" si="109"/>
        <v>0.93546257324420234</v>
      </c>
      <c r="X529" s="55">
        <f t="shared" si="110"/>
        <v>0.91019863128025369</v>
      </c>
      <c r="Y529" s="26">
        <f t="shared" si="111"/>
        <v>0.37956935403104658</v>
      </c>
      <c r="Z529" s="26">
        <f t="shared" si="114"/>
        <v>0.31835686777920413</v>
      </c>
      <c r="AA529" s="26"/>
      <c r="AB529" s="22" t="s">
        <v>528</v>
      </c>
      <c r="AC529" s="23">
        <v>1492</v>
      </c>
      <c r="AD529" s="26">
        <f t="shared" si="112"/>
        <v>0.24904022700717743</v>
      </c>
      <c r="AE529" s="22" t="s">
        <v>575</v>
      </c>
      <c r="AF529" s="23">
        <v>185</v>
      </c>
      <c r="AG529" s="26">
        <f t="shared" si="113"/>
        <v>3.0879652812552161E-2</v>
      </c>
      <c r="AH529" s="22" t="s">
        <v>574</v>
      </c>
      <c r="AI529" s="23">
        <v>95</v>
      </c>
      <c r="AJ529" s="26">
        <f t="shared" si="115"/>
        <v>1.585711901185111E-2</v>
      </c>
      <c r="AN529" s="13">
        <v>12585978</v>
      </c>
      <c r="AO529" s="13">
        <v>5080</v>
      </c>
      <c r="AP529" s="12" t="s">
        <v>577</v>
      </c>
      <c r="AQ529" s="13">
        <v>0</v>
      </c>
      <c r="AR529" s="20">
        <v>0</v>
      </c>
      <c r="AS529" s="20">
        <v>171.26</v>
      </c>
      <c r="AT529" s="20">
        <v>29.42</v>
      </c>
    </row>
    <row r="530" spans="3:46" x14ac:dyDescent="0.15">
      <c r="C530" s="12">
        <v>0</v>
      </c>
      <c r="D530" s="12">
        <v>1104</v>
      </c>
      <c r="F530" s="50" t="s">
        <v>2058</v>
      </c>
      <c r="G530" s="25">
        <v>11</v>
      </c>
      <c r="H530" s="25">
        <v>211</v>
      </c>
      <c r="I530" s="25"/>
      <c r="J530" s="22">
        <v>11211</v>
      </c>
      <c r="K530" s="22">
        <v>79</v>
      </c>
      <c r="L530" s="22">
        <v>0</v>
      </c>
      <c r="M530" s="47" t="s">
        <v>2485</v>
      </c>
      <c r="N530" s="22" t="s">
        <v>522</v>
      </c>
      <c r="O530" s="22" t="s">
        <v>532</v>
      </c>
      <c r="P530" s="22"/>
      <c r="Q530" s="23">
        <v>77881</v>
      </c>
      <c r="R530" s="23">
        <v>80065</v>
      </c>
      <c r="S530" s="23">
        <v>37555</v>
      </c>
      <c r="T530" s="23">
        <v>19420</v>
      </c>
      <c r="U530" s="23">
        <v>37405</v>
      </c>
      <c r="V530" s="23">
        <v>19420</v>
      </c>
      <c r="W530" s="55">
        <f t="shared" si="109"/>
        <v>1.0280427832205545</v>
      </c>
      <c r="X530" s="55">
        <f t="shared" si="110"/>
        <v>0.99600585807482356</v>
      </c>
      <c r="Y530" s="26">
        <f t="shared" si="111"/>
        <v>0.48289175875382773</v>
      </c>
      <c r="Z530" s="26">
        <f t="shared" si="114"/>
        <v>0.48081807245020719</v>
      </c>
      <c r="AA530" s="26"/>
      <c r="AB530" s="22" t="s">
        <v>538</v>
      </c>
      <c r="AC530" s="23">
        <v>2585</v>
      </c>
      <c r="AD530" s="26">
        <f t="shared" si="112"/>
        <v>6.8832379177206762E-2</v>
      </c>
      <c r="AE530" s="22" t="s">
        <v>580</v>
      </c>
      <c r="AF530" s="23">
        <v>2178</v>
      </c>
      <c r="AG530" s="26">
        <f t="shared" si="113"/>
        <v>5.7994940753561444E-2</v>
      </c>
      <c r="AH530" s="22" t="s">
        <v>491</v>
      </c>
      <c r="AI530" s="23">
        <v>1484</v>
      </c>
      <c r="AJ530" s="26">
        <f t="shared" si="115"/>
        <v>3.9515377446411933E-2</v>
      </c>
      <c r="AN530" s="13">
        <v>100491991</v>
      </c>
      <c r="AO530" s="13">
        <v>34109</v>
      </c>
      <c r="AP530" s="12" t="s">
        <v>532</v>
      </c>
      <c r="AQ530" s="13">
        <v>42592</v>
      </c>
      <c r="AR530" s="20">
        <v>8.41</v>
      </c>
      <c r="AS530" s="20">
        <v>89.69</v>
      </c>
      <c r="AT530" s="20">
        <v>65.12</v>
      </c>
    </row>
    <row r="531" spans="3:46" x14ac:dyDescent="0.15">
      <c r="C531" s="12">
        <v>1</v>
      </c>
      <c r="D531" s="12">
        <v>1104</v>
      </c>
      <c r="F531" s="50" t="s">
        <v>2058</v>
      </c>
      <c r="G531" s="25">
        <v>11</v>
      </c>
      <c r="H531" s="25">
        <v>381</v>
      </c>
      <c r="I531" s="25"/>
      <c r="J531" s="22">
        <v>11381</v>
      </c>
      <c r="K531" s="22">
        <v>80</v>
      </c>
      <c r="L531" s="22">
        <v>1</v>
      </c>
      <c r="M531" s="47" t="s">
        <v>2485</v>
      </c>
      <c r="N531" s="22" t="s">
        <v>522</v>
      </c>
      <c r="O531" s="22" t="s">
        <v>293</v>
      </c>
      <c r="P531" s="22"/>
      <c r="Q531" s="23">
        <v>11207</v>
      </c>
      <c r="R531" s="23">
        <v>11751</v>
      </c>
      <c r="S531" s="23">
        <v>5634</v>
      </c>
      <c r="T531" s="23">
        <v>2245</v>
      </c>
      <c r="U531" s="23">
        <v>6623</v>
      </c>
      <c r="V531" s="23">
        <v>2245</v>
      </c>
      <c r="W531" s="55">
        <f t="shared" si="109"/>
        <v>1.0485410903899348</v>
      </c>
      <c r="X531" s="55">
        <f t="shared" si="110"/>
        <v>1.1755413560525381</v>
      </c>
      <c r="Y531" s="26">
        <f t="shared" si="111"/>
        <v>0.60152644657436993</v>
      </c>
      <c r="Z531" s="26">
        <f t="shared" si="114"/>
        <v>0.66102974482862753</v>
      </c>
      <c r="AA531" s="26"/>
      <c r="AB531" s="22" t="s">
        <v>532</v>
      </c>
      <c r="AC531" s="23">
        <v>1029</v>
      </c>
      <c r="AD531" s="26">
        <f t="shared" si="112"/>
        <v>0.18264110756123536</v>
      </c>
      <c r="AE531" s="22" t="s">
        <v>538</v>
      </c>
      <c r="AF531" s="23">
        <v>554</v>
      </c>
      <c r="AG531" s="26">
        <f t="shared" si="113"/>
        <v>9.8331558395456153E-2</v>
      </c>
      <c r="AH531" s="22" t="s">
        <v>581</v>
      </c>
      <c r="AI531" s="23">
        <v>241</v>
      </c>
      <c r="AJ531" s="26">
        <f t="shared" si="115"/>
        <v>4.2776002839900601E-2</v>
      </c>
      <c r="AN531" s="13">
        <v>12949814</v>
      </c>
      <c r="AO531" s="13">
        <v>4719</v>
      </c>
      <c r="AP531" s="12" t="s">
        <v>293</v>
      </c>
      <c r="AQ531" s="13">
        <v>0</v>
      </c>
      <c r="AR531" s="20">
        <v>0</v>
      </c>
      <c r="AS531" s="20">
        <v>33.409999999999997</v>
      </c>
      <c r="AT531" s="20">
        <v>25.76</v>
      </c>
    </row>
    <row r="532" spans="3:46" x14ac:dyDescent="0.15">
      <c r="C532" s="12">
        <v>1</v>
      </c>
      <c r="D532" s="12">
        <v>1104</v>
      </c>
      <c r="F532" s="50" t="s">
        <v>2058</v>
      </c>
      <c r="G532" s="25">
        <v>11</v>
      </c>
      <c r="H532" s="25">
        <v>383</v>
      </c>
      <c r="I532" s="25"/>
      <c r="J532" s="22">
        <v>11383</v>
      </c>
      <c r="K532" s="22">
        <v>81</v>
      </c>
      <c r="L532" s="22">
        <v>1</v>
      </c>
      <c r="M532" s="47" t="s">
        <v>2485</v>
      </c>
      <c r="N532" s="22" t="s">
        <v>522</v>
      </c>
      <c r="O532" s="22" t="s">
        <v>579</v>
      </c>
      <c r="P532" s="22"/>
      <c r="Q532" s="23">
        <v>13730</v>
      </c>
      <c r="R532" s="23">
        <v>12571</v>
      </c>
      <c r="S532" s="23">
        <v>7020</v>
      </c>
      <c r="T532" s="23">
        <v>2759</v>
      </c>
      <c r="U532" s="23">
        <v>6298</v>
      </c>
      <c r="V532" s="23">
        <v>2759</v>
      </c>
      <c r="W532" s="55">
        <f t="shared" si="109"/>
        <v>0.91558630735615443</v>
      </c>
      <c r="X532" s="55">
        <f t="shared" si="110"/>
        <v>0.89715099715099711</v>
      </c>
      <c r="Y532" s="26">
        <f t="shared" si="111"/>
        <v>0.60698005698005697</v>
      </c>
      <c r="Z532" s="26">
        <f t="shared" si="114"/>
        <v>0.56192442045093682</v>
      </c>
      <c r="AA532" s="26"/>
      <c r="AB532" s="22" t="s">
        <v>532</v>
      </c>
      <c r="AC532" s="23">
        <v>1272</v>
      </c>
      <c r="AD532" s="26">
        <f t="shared" si="112"/>
        <v>0.18119658119658119</v>
      </c>
      <c r="AE532" s="22" t="s">
        <v>496</v>
      </c>
      <c r="AF532" s="23">
        <v>620</v>
      </c>
      <c r="AG532" s="26">
        <f t="shared" si="113"/>
        <v>8.8319088319088315E-2</v>
      </c>
      <c r="AH532" s="22" t="s">
        <v>580</v>
      </c>
      <c r="AI532" s="23">
        <v>538</v>
      </c>
      <c r="AJ532" s="26">
        <f t="shared" si="115"/>
        <v>7.6638176638176639E-2</v>
      </c>
      <c r="AN532" s="13">
        <v>15072727</v>
      </c>
      <c r="AO532" s="13">
        <v>5876</v>
      </c>
      <c r="AP532" s="12" t="s">
        <v>579</v>
      </c>
      <c r="AQ532" s="13">
        <v>0</v>
      </c>
      <c r="AR532" s="20">
        <v>0</v>
      </c>
      <c r="AS532" s="20">
        <v>47.4</v>
      </c>
      <c r="AT532" s="20">
        <v>26.72</v>
      </c>
    </row>
    <row r="533" spans="3:46" x14ac:dyDescent="0.15">
      <c r="C533" s="12">
        <v>1</v>
      </c>
      <c r="D533" s="12">
        <v>1104</v>
      </c>
      <c r="F533" s="50" t="s">
        <v>2058</v>
      </c>
      <c r="G533" s="25">
        <v>11</v>
      </c>
      <c r="H533" s="25">
        <v>385</v>
      </c>
      <c r="I533" s="25"/>
      <c r="J533" s="22">
        <v>11385</v>
      </c>
      <c r="K533" s="22">
        <v>82</v>
      </c>
      <c r="L533" s="22">
        <v>1</v>
      </c>
      <c r="M533" s="47" t="s">
        <v>2485</v>
      </c>
      <c r="N533" s="22" t="s">
        <v>522</v>
      </c>
      <c r="O533" s="22" t="s">
        <v>580</v>
      </c>
      <c r="P533" s="22"/>
      <c r="Q533" s="23">
        <v>30565</v>
      </c>
      <c r="R533" s="23">
        <v>25882</v>
      </c>
      <c r="S533" s="23">
        <v>15298</v>
      </c>
      <c r="T533" s="23">
        <v>5731</v>
      </c>
      <c r="U533" s="23">
        <v>11894</v>
      </c>
      <c r="V533" s="23">
        <v>5731</v>
      </c>
      <c r="W533" s="55">
        <f t="shared" si="109"/>
        <v>0.84678553901521347</v>
      </c>
      <c r="X533" s="55">
        <f t="shared" si="110"/>
        <v>0.7774872532357171</v>
      </c>
      <c r="Y533" s="26">
        <f t="shared" si="111"/>
        <v>0.62537586612629104</v>
      </c>
      <c r="Z533" s="26">
        <f t="shared" si="114"/>
        <v>0.51816041701698334</v>
      </c>
      <c r="AA533" s="26"/>
      <c r="AB533" s="22" t="s">
        <v>532</v>
      </c>
      <c r="AC533" s="23">
        <v>3284</v>
      </c>
      <c r="AD533" s="26">
        <f t="shared" si="112"/>
        <v>0.21466858412864426</v>
      </c>
      <c r="AE533" s="22" t="s">
        <v>538</v>
      </c>
      <c r="AF533" s="23">
        <v>752</v>
      </c>
      <c r="AG533" s="26">
        <f t="shared" si="113"/>
        <v>4.9156752516668845E-2</v>
      </c>
      <c r="AH533" s="22" t="s">
        <v>489</v>
      </c>
      <c r="AI533" s="23">
        <v>719</v>
      </c>
      <c r="AJ533" s="26">
        <f t="shared" si="115"/>
        <v>4.6999607791868216E-2</v>
      </c>
      <c r="AN533" s="13">
        <v>37418982</v>
      </c>
      <c r="AO533" s="13">
        <v>13775</v>
      </c>
      <c r="AP533" s="12" t="s">
        <v>580</v>
      </c>
      <c r="AQ533" s="13">
        <v>0</v>
      </c>
      <c r="AR533" s="20">
        <v>0</v>
      </c>
      <c r="AS533" s="20">
        <v>29.18</v>
      </c>
      <c r="AT533" s="20">
        <v>29.12</v>
      </c>
    </row>
    <row r="534" spans="3:46" x14ac:dyDescent="0.15">
      <c r="C534" s="12">
        <v>0</v>
      </c>
      <c r="D534" s="12">
        <v>1105</v>
      </c>
      <c r="F534" s="50" t="s">
        <v>2647</v>
      </c>
      <c r="G534" s="25">
        <v>11</v>
      </c>
      <c r="H534" s="25">
        <v>212</v>
      </c>
      <c r="I534" s="25"/>
      <c r="J534" s="22">
        <v>11212</v>
      </c>
      <c r="K534" s="22">
        <v>84</v>
      </c>
      <c r="L534" s="22">
        <v>1</v>
      </c>
      <c r="M534" s="47" t="s">
        <v>2472</v>
      </c>
      <c r="N534" s="22" t="s">
        <v>522</v>
      </c>
      <c r="O534" s="22" t="s">
        <v>533</v>
      </c>
      <c r="P534" s="22"/>
      <c r="Q534" s="23">
        <v>91437</v>
      </c>
      <c r="R534" s="23">
        <v>91731</v>
      </c>
      <c r="S534" s="23">
        <v>44030</v>
      </c>
      <c r="T534" s="23">
        <v>19246</v>
      </c>
      <c r="U534" s="23">
        <v>41657</v>
      </c>
      <c r="V534" s="23">
        <v>19246</v>
      </c>
      <c r="W534" s="55">
        <f t="shared" si="109"/>
        <v>1.0032153285868959</v>
      </c>
      <c r="X534" s="55">
        <f t="shared" si="110"/>
        <v>0.94610492845786964</v>
      </c>
      <c r="Y534" s="26">
        <f t="shared" si="111"/>
        <v>0.56288893935952755</v>
      </c>
      <c r="Z534" s="26">
        <f t="shared" si="114"/>
        <v>0.53798881340470994</v>
      </c>
      <c r="AA534" s="26"/>
      <c r="AB534" s="22" t="s">
        <v>1850</v>
      </c>
      <c r="AC534" s="23">
        <v>4052</v>
      </c>
      <c r="AD534" s="26">
        <f t="shared" si="112"/>
        <v>9.2028162616397916E-2</v>
      </c>
      <c r="AE534" s="22" t="s">
        <v>524</v>
      </c>
      <c r="AF534" s="23">
        <v>2187</v>
      </c>
      <c r="AG534" s="26">
        <f t="shared" si="113"/>
        <v>4.967067908244379E-2</v>
      </c>
      <c r="AH534" s="22" t="s">
        <v>567</v>
      </c>
      <c r="AI534" s="23">
        <v>1750</v>
      </c>
      <c r="AJ534" s="26">
        <f t="shared" si="115"/>
        <v>3.9745627980922099E-2</v>
      </c>
      <c r="AN534" s="13">
        <v>123691113</v>
      </c>
      <c r="AO534" s="13">
        <v>39996</v>
      </c>
      <c r="AP534" s="12" t="s">
        <v>533</v>
      </c>
      <c r="AQ534" s="13">
        <v>44162</v>
      </c>
      <c r="AR534" s="20">
        <v>7.12</v>
      </c>
      <c r="AS534" s="20">
        <v>65.349999999999994</v>
      </c>
      <c r="AT534" s="20">
        <v>60.66</v>
      </c>
    </row>
    <row r="535" spans="3:46" x14ac:dyDescent="0.15">
      <c r="C535" s="12">
        <v>1</v>
      </c>
      <c r="D535" s="12">
        <v>1105</v>
      </c>
      <c r="F535" s="50" t="s">
        <v>2647</v>
      </c>
      <c r="G535" s="25">
        <v>11</v>
      </c>
      <c r="H535" s="25">
        <v>341</v>
      </c>
      <c r="I535" s="25"/>
      <c r="J535" s="22">
        <v>11341</v>
      </c>
      <c r="K535" s="22">
        <v>84</v>
      </c>
      <c r="L535" s="22">
        <v>2</v>
      </c>
      <c r="M535" s="47" t="s">
        <v>2472</v>
      </c>
      <c r="N535" s="22" t="s">
        <v>522</v>
      </c>
      <c r="O535" s="22" t="s">
        <v>567</v>
      </c>
      <c r="P535" s="22"/>
      <c r="Q535" s="23">
        <v>18212</v>
      </c>
      <c r="R535" s="23">
        <v>18018</v>
      </c>
      <c r="S535" s="23">
        <v>8957</v>
      </c>
      <c r="T535" s="23">
        <v>2661</v>
      </c>
      <c r="U535" s="23">
        <v>8816</v>
      </c>
      <c r="V535" s="23">
        <v>2661</v>
      </c>
      <c r="W535" s="55">
        <f t="shared" si="109"/>
        <v>0.9893476828464749</v>
      </c>
      <c r="X535" s="55">
        <f t="shared" si="110"/>
        <v>0.98425812213910913</v>
      </c>
      <c r="Y535" s="26">
        <f t="shared" si="111"/>
        <v>0.70291392207212233</v>
      </c>
      <c r="Z535" s="26">
        <f t="shared" si="114"/>
        <v>0.69816243194192373</v>
      </c>
      <c r="AA535" s="26"/>
      <c r="AB535" s="22" t="s">
        <v>533</v>
      </c>
      <c r="AC535" s="23">
        <v>1484</v>
      </c>
      <c r="AD535" s="26">
        <f t="shared" si="112"/>
        <v>0.16568047337278108</v>
      </c>
      <c r="AE535" s="22" t="s">
        <v>1850</v>
      </c>
      <c r="AF535" s="23">
        <v>833</v>
      </c>
      <c r="AG535" s="26">
        <f t="shared" si="113"/>
        <v>9.2999888355476165E-2</v>
      </c>
      <c r="AH535" s="22" t="s">
        <v>568</v>
      </c>
      <c r="AI535" s="23">
        <v>586</v>
      </c>
      <c r="AJ535" s="26">
        <f t="shared" si="115"/>
        <v>6.5423690967958026E-2</v>
      </c>
      <c r="AN535" s="13">
        <v>24877696</v>
      </c>
      <c r="AO535" s="13">
        <v>7915</v>
      </c>
      <c r="AP535" s="12" t="s">
        <v>567</v>
      </c>
      <c r="AQ535" s="13">
        <v>0</v>
      </c>
      <c r="AR535" s="20">
        <v>0</v>
      </c>
      <c r="AS535" s="20">
        <v>29.68</v>
      </c>
      <c r="AT535" s="20">
        <v>22.47</v>
      </c>
    </row>
    <row r="536" spans="3:46" x14ac:dyDescent="0.15">
      <c r="C536" s="12">
        <v>1</v>
      </c>
      <c r="D536" s="12">
        <v>1105</v>
      </c>
      <c r="F536" s="50" t="s">
        <v>2647</v>
      </c>
      <c r="G536" s="25">
        <v>11</v>
      </c>
      <c r="H536" s="25">
        <v>342</v>
      </c>
      <c r="I536" s="25"/>
      <c r="J536" s="22">
        <v>11342</v>
      </c>
      <c r="K536" s="22">
        <v>84</v>
      </c>
      <c r="L536" s="22">
        <v>2</v>
      </c>
      <c r="M536" s="47" t="s">
        <v>2472</v>
      </c>
      <c r="N536" s="22" t="s">
        <v>522</v>
      </c>
      <c r="O536" s="22" t="s">
        <v>568</v>
      </c>
      <c r="P536" s="22"/>
      <c r="Q536" s="23">
        <v>18341</v>
      </c>
      <c r="R536" s="23">
        <v>18794</v>
      </c>
      <c r="S536" s="23">
        <v>8860</v>
      </c>
      <c r="T536" s="23">
        <v>3219</v>
      </c>
      <c r="U536" s="23">
        <v>9581</v>
      </c>
      <c r="V536" s="23">
        <v>3219</v>
      </c>
      <c r="W536" s="55">
        <f t="shared" si="109"/>
        <v>1.0246987623357504</v>
      </c>
      <c r="X536" s="55">
        <f t="shared" si="110"/>
        <v>1.0813769751693003</v>
      </c>
      <c r="Y536" s="26">
        <f t="shared" si="111"/>
        <v>0.63668171557562081</v>
      </c>
      <c r="Z536" s="26">
        <f t="shared" si="114"/>
        <v>0.66402254461955956</v>
      </c>
      <c r="AA536" s="26"/>
      <c r="AB536" s="22" t="s">
        <v>533</v>
      </c>
      <c r="AC536" s="23">
        <v>1176</v>
      </c>
      <c r="AD536" s="26">
        <f t="shared" si="112"/>
        <v>0.13273137697516929</v>
      </c>
      <c r="AE536" s="22" t="s">
        <v>1850</v>
      </c>
      <c r="AF536" s="24">
        <v>616</v>
      </c>
      <c r="AG536" s="26">
        <f t="shared" si="113"/>
        <v>6.9525959367945825E-2</v>
      </c>
      <c r="AH536" s="22" t="s">
        <v>567</v>
      </c>
      <c r="AI536" s="23">
        <v>498</v>
      </c>
      <c r="AJ536" s="26">
        <f t="shared" si="115"/>
        <v>5.6207674943566592E-2</v>
      </c>
      <c r="AN536" s="13">
        <v>22748856</v>
      </c>
      <c r="AO536" s="13">
        <v>7922</v>
      </c>
      <c r="AP536" s="12" t="s">
        <v>568</v>
      </c>
      <c r="AQ536" s="13">
        <v>10523</v>
      </c>
      <c r="AR536" s="20">
        <v>1.97</v>
      </c>
      <c r="AS536" s="20">
        <v>29.92</v>
      </c>
      <c r="AT536" s="20">
        <v>20.46</v>
      </c>
    </row>
    <row r="537" spans="3:46" x14ac:dyDescent="0.15">
      <c r="C537" s="12">
        <v>0</v>
      </c>
      <c r="D537" s="12">
        <v>1106</v>
      </c>
      <c r="F537" s="50" t="s">
        <v>2646</v>
      </c>
      <c r="G537" s="25">
        <v>11</v>
      </c>
      <c r="H537" s="25">
        <v>343</v>
      </c>
      <c r="I537" s="25"/>
      <c r="J537" s="22">
        <v>11343</v>
      </c>
      <c r="K537" s="22"/>
      <c r="L537" s="22"/>
      <c r="M537" s="47"/>
      <c r="N537" s="22" t="s">
        <v>522</v>
      </c>
      <c r="O537" s="22" t="s">
        <v>569</v>
      </c>
      <c r="P537" s="22"/>
      <c r="Q537" s="23">
        <v>31178</v>
      </c>
      <c r="R537" s="23">
        <v>25606</v>
      </c>
      <c r="S537" s="23">
        <v>15454</v>
      </c>
      <c r="T537" s="23">
        <v>5838</v>
      </c>
      <c r="U537" s="23">
        <v>10612</v>
      </c>
      <c r="V537" s="23">
        <v>5838</v>
      </c>
      <c r="W537" s="55">
        <f t="shared" ref="W537:W600" si="116">R537/Q537</f>
        <v>0.82128423888639424</v>
      </c>
      <c r="X537" s="55">
        <f t="shared" ref="X537:X600" si="117">U537/S537</f>
        <v>0.68668305940209651</v>
      </c>
      <c r="Y537" s="26">
        <f t="shared" ref="Y537:Y600" si="118">(S537-T537)/S537</f>
        <v>0.62223372589620807</v>
      </c>
      <c r="Z537" s="26">
        <f t="shared" si="114"/>
        <v>0.44986807387862798</v>
      </c>
      <c r="AA537" s="26"/>
      <c r="AB537" s="22" t="s">
        <v>533</v>
      </c>
      <c r="AC537" s="23">
        <v>1345</v>
      </c>
      <c r="AD537" s="26">
        <f t="shared" ref="AD537:AD600" si="119">AC537/$S537</f>
        <v>8.7032483499417626E-2</v>
      </c>
      <c r="AE537" s="22" t="s">
        <v>1850</v>
      </c>
      <c r="AF537" s="23">
        <v>1121</v>
      </c>
      <c r="AG537" s="26">
        <f t="shared" ref="AG537:AG600" si="120">AF537/$S537</f>
        <v>7.2537854277209782E-2</v>
      </c>
      <c r="AH537" s="22" t="s">
        <v>568</v>
      </c>
      <c r="AI537" s="23">
        <v>1003</v>
      </c>
      <c r="AJ537" s="26">
        <f t="shared" si="115"/>
        <v>6.4902290669082444E-2</v>
      </c>
      <c r="AN537" s="13">
        <v>41082032</v>
      </c>
      <c r="AO537" s="13">
        <v>14319</v>
      </c>
      <c r="AP537" s="12" t="s">
        <v>569</v>
      </c>
      <c r="AQ537" s="13">
        <v>5631</v>
      </c>
      <c r="AR537" s="20">
        <v>1.42</v>
      </c>
      <c r="AS537" s="20">
        <v>60.36</v>
      </c>
      <c r="AT537" s="20">
        <v>26.87</v>
      </c>
    </row>
    <row r="538" spans="3:46" x14ac:dyDescent="0.15">
      <c r="C538" s="12">
        <v>1</v>
      </c>
      <c r="D538" s="12">
        <v>1106</v>
      </c>
      <c r="F538" s="50" t="s">
        <v>2646</v>
      </c>
      <c r="G538" s="25">
        <v>11</v>
      </c>
      <c r="H538" s="25">
        <v>369</v>
      </c>
      <c r="I538" s="25"/>
      <c r="J538" s="22">
        <v>11369</v>
      </c>
      <c r="K538" s="22"/>
      <c r="L538" s="22"/>
      <c r="M538" s="47"/>
      <c r="N538" s="22" t="s">
        <v>522</v>
      </c>
      <c r="O538" s="22" t="s">
        <v>578</v>
      </c>
      <c r="P538" s="22"/>
      <c r="Q538" s="23">
        <v>2915</v>
      </c>
      <c r="R538" s="23">
        <v>2317</v>
      </c>
      <c r="S538" s="23">
        <v>1377</v>
      </c>
      <c r="T538" s="23">
        <v>495</v>
      </c>
      <c r="U538" s="23">
        <v>910</v>
      </c>
      <c r="V538" s="23">
        <v>495</v>
      </c>
      <c r="W538" s="55">
        <f t="shared" si="116"/>
        <v>0.79485420240137217</v>
      </c>
      <c r="X538" s="55">
        <f t="shared" si="117"/>
        <v>0.66085693536673928</v>
      </c>
      <c r="Y538" s="26">
        <f t="shared" si="118"/>
        <v>0.64052287581699341</v>
      </c>
      <c r="Z538" s="26">
        <f t="shared" si="114"/>
        <v>0.45604395604395603</v>
      </c>
      <c r="AA538" s="26"/>
      <c r="AB538" s="22" t="s">
        <v>569</v>
      </c>
      <c r="AC538" s="23">
        <v>218</v>
      </c>
      <c r="AD538" s="26">
        <f t="shared" si="119"/>
        <v>0.15831517792302105</v>
      </c>
      <c r="AE538" s="22" t="s">
        <v>581</v>
      </c>
      <c r="AF538" s="23">
        <v>99</v>
      </c>
      <c r="AG538" s="26">
        <f t="shared" si="120"/>
        <v>7.1895424836601302E-2</v>
      </c>
      <c r="AH538" s="22" t="s">
        <v>533</v>
      </c>
      <c r="AI538" s="23">
        <v>90</v>
      </c>
      <c r="AJ538" s="26">
        <f t="shared" si="115"/>
        <v>6.535947712418301E-2</v>
      </c>
      <c r="AN538" s="13">
        <v>2977331</v>
      </c>
      <c r="AO538" s="13">
        <v>1228</v>
      </c>
      <c r="AP538" s="12" t="s">
        <v>578</v>
      </c>
      <c r="AQ538" s="13">
        <v>0</v>
      </c>
      <c r="AR538" s="20">
        <v>0</v>
      </c>
      <c r="AS538" s="20">
        <v>37.06</v>
      </c>
      <c r="AT538" s="20">
        <v>7.42</v>
      </c>
    </row>
    <row r="539" spans="3:46" x14ac:dyDescent="0.15">
      <c r="C539" s="22">
        <v>0</v>
      </c>
      <c r="D539" s="22">
        <v>1201</v>
      </c>
      <c r="E539" s="22"/>
      <c r="F539" s="54" t="s">
        <v>2376</v>
      </c>
      <c r="G539" s="25">
        <v>12</v>
      </c>
      <c r="H539" s="25">
        <v>100</v>
      </c>
      <c r="I539" s="25"/>
      <c r="J539" s="22">
        <v>12100</v>
      </c>
      <c r="K539" s="22">
        <v>84</v>
      </c>
      <c r="L539" s="22">
        <v>0</v>
      </c>
      <c r="M539" s="47" t="s">
        <v>2472</v>
      </c>
      <c r="N539" s="22" t="s">
        <v>585</v>
      </c>
      <c r="O539" s="22" t="s">
        <v>586</v>
      </c>
      <c r="P539" s="23"/>
      <c r="Q539" s="23">
        <v>971882</v>
      </c>
      <c r="R539" s="23">
        <v>951528</v>
      </c>
      <c r="S539" s="23">
        <v>430638</v>
      </c>
      <c r="T539" s="23">
        <v>237192</v>
      </c>
      <c r="U539" s="23">
        <v>407179</v>
      </c>
      <c r="V539" s="23">
        <v>237192</v>
      </c>
      <c r="W539" s="55">
        <f t="shared" si="116"/>
        <v>0.97905712833450975</v>
      </c>
      <c r="X539" s="55">
        <f t="shared" si="117"/>
        <v>0.94552501172678671</v>
      </c>
      <c r="Y539" s="26">
        <f t="shared" si="118"/>
        <v>0.44920791941259247</v>
      </c>
      <c r="Z539" s="26">
        <f t="shared" si="114"/>
        <v>0.41747486977471826</v>
      </c>
      <c r="AA539" s="26"/>
      <c r="AB539" s="22" t="s">
        <v>1850</v>
      </c>
      <c r="AC539" s="23">
        <v>85955</v>
      </c>
      <c r="AD539" s="26">
        <f t="shared" si="119"/>
        <v>0.19959919932750941</v>
      </c>
      <c r="AE539" s="22" t="s">
        <v>589</v>
      </c>
      <c r="AF539" s="23">
        <v>13814</v>
      </c>
      <c r="AG539" s="26">
        <f t="shared" si="120"/>
        <v>3.207798661520813E-2</v>
      </c>
      <c r="AH539" s="22" t="s">
        <v>602</v>
      </c>
      <c r="AI539" s="23">
        <v>10921</v>
      </c>
      <c r="AJ539" s="26">
        <f t="shared" si="115"/>
        <v>2.536004718580339E-2</v>
      </c>
      <c r="AN539" s="13">
        <v>1602581314</v>
      </c>
      <c r="AO539" s="13">
        <v>442864</v>
      </c>
      <c r="AP539" s="12" t="s">
        <v>586</v>
      </c>
      <c r="AQ539" s="13">
        <v>884360</v>
      </c>
      <c r="AR539" s="20">
        <v>121.83</v>
      </c>
      <c r="AS539" s="20">
        <v>271.76</v>
      </c>
      <c r="AT539" s="20">
        <v>220.87</v>
      </c>
    </row>
    <row r="540" spans="3:46" x14ac:dyDescent="0.15">
      <c r="C540" s="22">
        <v>1</v>
      </c>
      <c r="D540" s="22">
        <v>1201</v>
      </c>
      <c r="E540" s="22"/>
      <c r="F540" s="54" t="s">
        <v>2376</v>
      </c>
      <c r="G540" s="25">
        <v>12</v>
      </c>
      <c r="H540" s="25">
        <v>210</v>
      </c>
      <c r="I540" s="25"/>
      <c r="J540" s="22">
        <v>12210</v>
      </c>
      <c r="K540" s="22">
        <v>84</v>
      </c>
      <c r="L540" s="22">
        <v>1</v>
      </c>
      <c r="M540" s="47" t="s">
        <v>2472</v>
      </c>
      <c r="N540" s="22" t="s">
        <v>585</v>
      </c>
      <c r="O540" s="22" t="s">
        <v>594</v>
      </c>
      <c r="P540" s="23"/>
      <c r="Q540" s="23">
        <v>89688</v>
      </c>
      <c r="R540" s="23">
        <v>86053</v>
      </c>
      <c r="S540" s="23">
        <v>40562</v>
      </c>
      <c r="T540" s="23">
        <v>21007</v>
      </c>
      <c r="U540" s="23">
        <v>37641</v>
      </c>
      <c r="V540" s="23">
        <v>21007</v>
      </c>
      <c r="W540" s="55">
        <f t="shared" si="116"/>
        <v>0.95947060922308447</v>
      </c>
      <c r="X540" s="55">
        <f t="shared" si="117"/>
        <v>0.92798678566145654</v>
      </c>
      <c r="Y540" s="26">
        <f t="shared" si="118"/>
        <v>0.48210147428627781</v>
      </c>
      <c r="Z540" s="26">
        <f t="shared" si="114"/>
        <v>0.44191174517148851</v>
      </c>
      <c r="AA540" s="26"/>
      <c r="AB540" s="22" t="s">
        <v>586</v>
      </c>
      <c r="AC540" s="23">
        <v>4931</v>
      </c>
      <c r="AD540" s="26">
        <f t="shared" si="119"/>
        <v>0.12156698387653468</v>
      </c>
      <c r="AE540" s="22" t="s">
        <v>1850</v>
      </c>
      <c r="AF540" s="23">
        <v>1840</v>
      </c>
      <c r="AG540" s="26">
        <f t="shared" si="120"/>
        <v>4.5362654701444703E-2</v>
      </c>
      <c r="AH540" s="22" t="s">
        <v>602</v>
      </c>
      <c r="AI540" s="23">
        <v>1798</v>
      </c>
      <c r="AJ540" s="26">
        <f t="shared" si="115"/>
        <v>4.4327202800650854E-2</v>
      </c>
      <c r="AN540" s="13">
        <v>117847515</v>
      </c>
      <c r="AO540" s="13">
        <v>40004</v>
      </c>
      <c r="AP540" s="12" t="s">
        <v>594</v>
      </c>
      <c r="AQ540" s="13">
        <v>32295</v>
      </c>
      <c r="AR540" s="20">
        <v>9.36</v>
      </c>
      <c r="AS540" s="20">
        <v>99.92</v>
      </c>
      <c r="AT540" s="20">
        <v>83.05</v>
      </c>
    </row>
    <row r="541" spans="3:46" x14ac:dyDescent="0.15">
      <c r="C541" s="22">
        <v>1</v>
      </c>
      <c r="D541" s="22">
        <v>1201</v>
      </c>
      <c r="E541" s="22"/>
      <c r="F541" s="54" t="s">
        <v>2376</v>
      </c>
      <c r="G541" s="25">
        <v>12</v>
      </c>
      <c r="H541" s="25">
        <v>213</v>
      </c>
      <c r="I541" s="25"/>
      <c r="J541" s="22">
        <v>12213</v>
      </c>
      <c r="K541" s="22">
        <v>84</v>
      </c>
      <c r="L541" s="22">
        <v>1</v>
      </c>
      <c r="M541" s="47" t="s">
        <v>2472</v>
      </c>
      <c r="N541" s="22" t="s">
        <v>585</v>
      </c>
      <c r="O541" s="22" t="s">
        <v>597</v>
      </c>
      <c r="P541" s="23"/>
      <c r="Q541" s="23">
        <v>60652</v>
      </c>
      <c r="R541" s="23">
        <v>59801</v>
      </c>
      <c r="S541" s="23">
        <v>28118</v>
      </c>
      <c r="T541" s="23">
        <v>13576</v>
      </c>
      <c r="U541" s="23">
        <v>26540</v>
      </c>
      <c r="V541" s="23">
        <v>13576</v>
      </c>
      <c r="W541" s="55">
        <f t="shared" si="116"/>
        <v>0.98596913539537034</v>
      </c>
      <c r="X541" s="55">
        <f t="shared" si="117"/>
        <v>0.94387936553097662</v>
      </c>
      <c r="Y541" s="26">
        <f t="shared" si="118"/>
        <v>0.51717760864926376</v>
      </c>
      <c r="Z541" s="26">
        <f t="shared" si="114"/>
        <v>0.48847023360964581</v>
      </c>
      <c r="AA541" s="26"/>
      <c r="AB541" s="22" t="s">
        <v>586</v>
      </c>
      <c r="AC541" s="23">
        <v>3652</v>
      </c>
      <c r="AD541" s="26">
        <f t="shared" si="119"/>
        <v>0.12988121488014795</v>
      </c>
      <c r="AE541" s="22" t="s">
        <v>620</v>
      </c>
      <c r="AF541" s="23">
        <v>1752</v>
      </c>
      <c r="AG541" s="26">
        <f t="shared" si="120"/>
        <v>6.2308841311615334E-2</v>
      </c>
      <c r="AH541" s="22" t="s">
        <v>1850</v>
      </c>
      <c r="AI541" s="23">
        <v>1164</v>
      </c>
      <c r="AJ541" s="26">
        <f t="shared" si="115"/>
        <v>4.1396969912511558E-2</v>
      </c>
      <c r="AN541" s="13">
        <v>72591697</v>
      </c>
      <c r="AO541" s="13">
        <v>25326</v>
      </c>
      <c r="AP541" s="12" t="s">
        <v>597</v>
      </c>
      <c r="AQ541" s="13">
        <v>14443</v>
      </c>
      <c r="AR541" s="20">
        <v>2.99</v>
      </c>
      <c r="AS541" s="20">
        <v>89.12</v>
      </c>
      <c r="AT541" s="20">
        <v>70.94</v>
      </c>
    </row>
    <row r="542" spans="3:46" x14ac:dyDescent="0.15">
      <c r="C542" s="22">
        <v>1</v>
      </c>
      <c r="D542" s="22">
        <v>1201</v>
      </c>
      <c r="E542" s="22"/>
      <c r="F542" s="54" t="s">
        <v>2376</v>
      </c>
      <c r="G542" s="25">
        <v>12</v>
      </c>
      <c r="H542" s="25">
        <v>219</v>
      </c>
      <c r="I542" s="25"/>
      <c r="J542" s="22">
        <v>12219</v>
      </c>
      <c r="K542" s="22">
        <v>84</v>
      </c>
      <c r="L542" s="22">
        <v>1</v>
      </c>
      <c r="M542" s="47" t="s">
        <v>2472</v>
      </c>
      <c r="N542" s="22" t="s">
        <v>585</v>
      </c>
      <c r="O542" s="22" t="s">
        <v>602</v>
      </c>
      <c r="P542" s="23"/>
      <c r="Q542" s="23">
        <v>274656</v>
      </c>
      <c r="R542" s="23">
        <v>257856</v>
      </c>
      <c r="S542" s="23">
        <v>126496</v>
      </c>
      <c r="T542" s="23">
        <v>75595</v>
      </c>
      <c r="U542" s="23">
        <v>114512</v>
      </c>
      <c r="V542" s="23">
        <v>75595</v>
      </c>
      <c r="W542" s="55">
        <f t="shared" si="116"/>
        <v>0.9388325760223698</v>
      </c>
      <c r="X542" s="55">
        <f t="shared" si="117"/>
        <v>0.9052618264609158</v>
      </c>
      <c r="Y542" s="26">
        <f t="shared" si="118"/>
        <v>0.40239217050341514</v>
      </c>
      <c r="Z542" s="26">
        <f t="shared" si="114"/>
        <v>0.33985084532625404</v>
      </c>
      <c r="AA542" s="26"/>
      <c r="AB542" s="22" t="s">
        <v>586</v>
      </c>
      <c r="AC542" s="23">
        <v>20167</v>
      </c>
      <c r="AD542" s="26">
        <f t="shared" si="119"/>
        <v>0.15942796610169491</v>
      </c>
      <c r="AE542" s="22" t="s">
        <v>1850</v>
      </c>
      <c r="AF542" s="23">
        <v>8096</v>
      </c>
      <c r="AG542" s="26">
        <f t="shared" si="120"/>
        <v>6.4002023779408043E-2</v>
      </c>
      <c r="AH542" s="22" t="s">
        <v>612</v>
      </c>
      <c r="AI542" s="23">
        <v>4473</v>
      </c>
      <c r="AJ542" s="26">
        <f t="shared" si="115"/>
        <v>3.5360801922590439E-2</v>
      </c>
      <c r="AN542" s="13">
        <v>398744820</v>
      </c>
      <c r="AO542" s="13">
        <v>126165</v>
      </c>
      <c r="AP542" s="12" t="s">
        <v>602</v>
      </c>
      <c r="AQ542" s="13">
        <v>177051</v>
      </c>
      <c r="AR542" s="20">
        <v>53.61</v>
      </c>
      <c r="AS542" s="20">
        <v>368.17</v>
      </c>
      <c r="AT542" s="20">
        <v>233.26</v>
      </c>
    </row>
    <row r="543" spans="3:46" x14ac:dyDescent="0.15">
      <c r="C543" s="22">
        <v>1</v>
      </c>
      <c r="D543" s="22">
        <v>1201</v>
      </c>
      <c r="E543" s="22"/>
      <c r="F543" s="54" t="s">
        <v>2376</v>
      </c>
      <c r="G543" s="25">
        <v>12</v>
      </c>
      <c r="H543" s="25">
        <v>228</v>
      </c>
      <c r="I543" s="25"/>
      <c r="J543" s="22">
        <v>12228</v>
      </c>
      <c r="K543" s="22">
        <v>84</v>
      </c>
      <c r="L543" s="22">
        <v>1</v>
      </c>
      <c r="M543" s="47" t="s">
        <v>2472</v>
      </c>
      <c r="N543" s="22" t="s">
        <v>585</v>
      </c>
      <c r="O543" s="22" t="s">
        <v>611</v>
      </c>
      <c r="P543" s="23"/>
      <c r="Q543" s="23">
        <v>89245</v>
      </c>
      <c r="R543" s="23">
        <v>72482</v>
      </c>
      <c r="S543" s="23">
        <v>39698</v>
      </c>
      <c r="T543" s="23">
        <v>12020</v>
      </c>
      <c r="U543" s="23">
        <v>23895</v>
      </c>
      <c r="V543" s="23">
        <v>12020</v>
      </c>
      <c r="W543" s="55">
        <f t="shared" si="116"/>
        <v>0.81216874894952096</v>
      </c>
      <c r="X543" s="55">
        <f t="shared" si="117"/>
        <v>0.60191949216585217</v>
      </c>
      <c r="Y543" s="26">
        <f t="shared" si="118"/>
        <v>0.69721396543906489</v>
      </c>
      <c r="Z543" s="26">
        <f t="shared" si="114"/>
        <v>0.49696589244611844</v>
      </c>
      <c r="AA543" s="26"/>
      <c r="AB543" s="22" t="s">
        <v>586</v>
      </c>
      <c r="AC543" s="23">
        <v>11409</v>
      </c>
      <c r="AD543" s="26">
        <f t="shared" si="119"/>
        <v>0.2873948309738526</v>
      </c>
      <c r="AE543" s="22" t="s">
        <v>1850</v>
      </c>
      <c r="AF543" s="23">
        <v>5672</v>
      </c>
      <c r="AG543" s="26">
        <f t="shared" si="120"/>
        <v>0.14287873444506022</v>
      </c>
      <c r="AH543" s="22" t="s">
        <v>596</v>
      </c>
      <c r="AI543" s="23">
        <v>2485</v>
      </c>
      <c r="AJ543" s="26">
        <f t="shared" si="115"/>
        <v>6.2597611970376346E-2</v>
      </c>
      <c r="AN543" s="13">
        <v>135729555</v>
      </c>
      <c r="AO543" s="13">
        <v>40939</v>
      </c>
      <c r="AP543" s="12" t="s">
        <v>611</v>
      </c>
      <c r="AQ543" s="13">
        <v>63809</v>
      </c>
      <c r="AR543" s="20">
        <v>8.07</v>
      </c>
      <c r="AS543" s="20">
        <v>34.520000000000003</v>
      </c>
      <c r="AT543" s="20">
        <v>28.32</v>
      </c>
    </row>
    <row r="544" spans="3:46" x14ac:dyDescent="0.15">
      <c r="C544" s="22">
        <v>1</v>
      </c>
      <c r="D544" s="22">
        <v>1201</v>
      </c>
      <c r="E544" s="22"/>
      <c r="F544" s="54" t="s">
        <v>2376</v>
      </c>
      <c r="G544" s="25">
        <v>12</v>
      </c>
      <c r="H544" s="25">
        <v>229</v>
      </c>
      <c r="I544" s="25"/>
      <c r="J544" s="22">
        <v>12229</v>
      </c>
      <c r="K544" s="22">
        <v>84</v>
      </c>
      <c r="L544" s="22">
        <v>2</v>
      </c>
      <c r="M544" s="47" t="s">
        <v>2472</v>
      </c>
      <c r="N544" s="22" t="s">
        <v>585</v>
      </c>
      <c r="O544" s="22" t="s">
        <v>612</v>
      </c>
      <c r="P544" s="23"/>
      <c r="Q544" s="23">
        <v>60952</v>
      </c>
      <c r="R544" s="23">
        <v>57769</v>
      </c>
      <c r="S544" s="23">
        <v>29534</v>
      </c>
      <c r="T544" s="23">
        <v>13005</v>
      </c>
      <c r="U544" s="23">
        <v>27913</v>
      </c>
      <c r="V544" s="23">
        <v>13005</v>
      </c>
      <c r="W544" s="55">
        <f t="shared" si="116"/>
        <v>0.94777857986612413</v>
      </c>
      <c r="X544" s="55">
        <f t="shared" si="117"/>
        <v>0.94511410577639332</v>
      </c>
      <c r="Y544" s="26">
        <f t="shared" si="118"/>
        <v>0.55966005282047804</v>
      </c>
      <c r="Z544" s="26">
        <f t="shared" si="114"/>
        <v>0.53408805932719516</v>
      </c>
      <c r="AA544" s="26"/>
      <c r="AB544" s="22" t="s">
        <v>602</v>
      </c>
      <c r="AC544" s="23">
        <v>5069</v>
      </c>
      <c r="AD544" s="26">
        <f t="shared" si="119"/>
        <v>0.17163269452156837</v>
      </c>
      <c r="AE544" s="22" t="s">
        <v>591</v>
      </c>
      <c r="AF544" s="23">
        <v>4179</v>
      </c>
      <c r="AG544" s="26">
        <f t="shared" si="120"/>
        <v>0.14149793458386944</v>
      </c>
      <c r="AH544" s="22" t="s">
        <v>586</v>
      </c>
      <c r="AI544" s="23">
        <v>2197</v>
      </c>
      <c r="AJ544" s="26">
        <f t="shared" si="115"/>
        <v>7.4388839981038804E-2</v>
      </c>
      <c r="AN544" s="13">
        <v>86449785</v>
      </c>
      <c r="AO544" s="13">
        <v>27396</v>
      </c>
      <c r="AP544" s="12" t="s">
        <v>612</v>
      </c>
      <c r="AQ544" s="13">
        <v>30891</v>
      </c>
      <c r="AR544" s="20">
        <v>17.78</v>
      </c>
      <c r="AS544" s="20">
        <v>94.93</v>
      </c>
      <c r="AT544" s="20">
        <v>75.42</v>
      </c>
    </row>
    <row r="545" spans="3:46" x14ac:dyDescent="0.15">
      <c r="C545" s="22">
        <v>1</v>
      </c>
      <c r="D545" s="22">
        <v>1201</v>
      </c>
      <c r="E545" s="22"/>
      <c r="F545" s="54" t="s">
        <v>2376</v>
      </c>
      <c r="G545" s="17">
        <v>12</v>
      </c>
      <c r="H545" s="17">
        <v>230</v>
      </c>
      <c r="I545" s="17"/>
      <c r="J545" s="12">
        <v>12230</v>
      </c>
      <c r="K545" s="22">
        <v>84</v>
      </c>
      <c r="L545" s="22">
        <v>1</v>
      </c>
      <c r="M545" s="47" t="s">
        <v>2472</v>
      </c>
      <c r="N545" s="12" t="s">
        <v>585</v>
      </c>
      <c r="O545" s="22" t="s">
        <v>613</v>
      </c>
      <c r="P545" s="23"/>
      <c r="Q545" s="23">
        <v>70734</v>
      </c>
      <c r="R545" s="23">
        <v>57170</v>
      </c>
      <c r="S545" s="23">
        <v>36110</v>
      </c>
      <c r="T545" s="23">
        <v>15116</v>
      </c>
      <c r="U545" s="23">
        <v>24295</v>
      </c>
      <c r="V545" s="23">
        <v>15116</v>
      </c>
      <c r="W545" s="55">
        <f t="shared" si="116"/>
        <v>0.80823931913931069</v>
      </c>
      <c r="X545" s="55">
        <f t="shared" si="117"/>
        <v>0.67280531708667957</v>
      </c>
      <c r="Y545" s="26">
        <f t="shared" si="118"/>
        <v>0.58139019662143454</v>
      </c>
      <c r="Z545" s="26">
        <f t="shared" si="114"/>
        <v>0.37781436509569871</v>
      </c>
      <c r="AA545" s="26"/>
      <c r="AB545" s="22" t="s">
        <v>586</v>
      </c>
      <c r="AC545" s="23">
        <v>4440</v>
      </c>
      <c r="AD545" s="26">
        <f t="shared" si="119"/>
        <v>0.12295762946552202</v>
      </c>
      <c r="AE545" s="22" t="s">
        <v>596</v>
      </c>
      <c r="AF545" s="23">
        <v>2920</v>
      </c>
      <c r="AG545" s="26">
        <f t="shared" si="120"/>
        <v>8.0864026585433402E-2</v>
      </c>
      <c r="AH545" s="22" t="s">
        <v>595</v>
      </c>
      <c r="AI545" s="23">
        <v>2499</v>
      </c>
      <c r="AJ545" s="26">
        <f t="shared" si="115"/>
        <v>6.9205206314040438E-2</v>
      </c>
      <c r="AN545" s="13">
        <v>84173977</v>
      </c>
      <c r="AO545" s="13">
        <v>30627</v>
      </c>
      <c r="AP545" s="12" t="s">
        <v>613</v>
      </c>
      <c r="AQ545" s="13">
        <v>8948</v>
      </c>
      <c r="AR545" s="20">
        <v>2.29</v>
      </c>
      <c r="AS545" s="20">
        <v>74.94</v>
      </c>
      <c r="AT545" s="20">
        <v>62.71</v>
      </c>
    </row>
    <row r="546" spans="3:46" x14ac:dyDescent="0.15">
      <c r="C546" s="22">
        <v>1</v>
      </c>
      <c r="D546" s="22">
        <v>1201</v>
      </c>
      <c r="E546" s="22"/>
      <c r="F546" s="54" t="s">
        <v>2376</v>
      </c>
      <c r="G546" s="17">
        <v>12</v>
      </c>
      <c r="H546" s="17">
        <v>237</v>
      </c>
      <c r="I546" s="17"/>
      <c r="J546" s="12">
        <v>12237</v>
      </c>
      <c r="K546" s="22">
        <v>84</v>
      </c>
      <c r="L546" s="22">
        <v>1</v>
      </c>
      <c r="M546" s="47" t="s">
        <v>2472</v>
      </c>
      <c r="N546" s="12" t="s">
        <v>585</v>
      </c>
      <c r="O546" s="22" t="s">
        <v>2355</v>
      </c>
      <c r="P546" s="23"/>
      <c r="Q546" s="23">
        <v>52222</v>
      </c>
      <c r="R546" s="23">
        <v>45553</v>
      </c>
      <c r="S546" s="23">
        <v>25865</v>
      </c>
      <c r="T546" s="23">
        <v>12013</v>
      </c>
      <c r="U546" s="23">
        <v>19998</v>
      </c>
      <c r="V546" s="23">
        <v>12013</v>
      </c>
      <c r="W546" s="55">
        <f t="shared" si="116"/>
        <v>0.87229520125617555</v>
      </c>
      <c r="X546" s="55">
        <f t="shared" si="117"/>
        <v>0.77316837425091822</v>
      </c>
      <c r="Y546" s="26">
        <f t="shared" si="118"/>
        <v>0.53554997100328627</v>
      </c>
      <c r="Z546" s="26">
        <f t="shared" si="114"/>
        <v>0.39928992899289928</v>
      </c>
      <c r="AA546" s="26"/>
      <c r="AB546" s="22" t="s">
        <v>597</v>
      </c>
      <c r="AC546" s="23">
        <v>2142</v>
      </c>
      <c r="AD546" s="26">
        <f t="shared" si="119"/>
        <v>8.281461434370771E-2</v>
      </c>
      <c r="AE546" s="22" t="s">
        <v>586</v>
      </c>
      <c r="AF546" s="24">
        <v>1899</v>
      </c>
      <c r="AG546" s="26">
        <f t="shared" si="120"/>
        <v>7.3419679103034985E-2</v>
      </c>
      <c r="AH546" s="22" t="s">
        <v>595</v>
      </c>
      <c r="AI546" s="23">
        <v>1444</v>
      </c>
      <c r="AJ546" s="26">
        <f t="shared" si="115"/>
        <v>5.5828339454861785E-2</v>
      </c>
      <c r="AN546" s="13">
        <v>58797596</v>
      </c>
      <c r="AO546" s="13">
        <v>22188</v>
      </c>
      <c r="AP546" s="12" t="s">
        <v>620</v>
      </c>
      <c r="AQ546" s="13">
        <v>0</v>
      </c>
      <c r="AR546" s="20">
        <v>0</v>
      </c>
      <c r="AS546" s="20">
        <v>146.77000000000001</v>
      </c>
      <c r="AT546" s="20">
        <v>102.06</v>
      </c>
    </row>
    <row r="547" spans="3:46" x14ac:dyDescent="0.15">
      <c r="C547" s="22">
        <v>1</v>
      </c>
      <c r="D547" s="22">
        <v>1201</v>
      </c>
      <c r="E547" s="22"/>
      <c r="F547" s="54" t="s">
        <v>2376</v>
      </c>
      <c r="G547" s="17">
        <v>12</v>
      </c>
      <c r="H547" s="17">
        <v>239</v>
      </c>
      <c r="I547" s="17"/>
      <c r="J547" s="12">
        <v>12239</v>
      </c>
      <c r="K547" s="22">
        <v>84</v>
      </c>
      <c r="L547" s="22">
        <v>1</v>
      </c>
      <c r="M547" s="47" t="s">
        <v>2472</v>
      </c>
      <c r="N547" s="12" t="s">
        <v>585</v>
      </c>
      <c r="O547" s="22" t="s">
        <v>622</v>
      </c>
      <c r="P547" s="23"/>
      <c r="Q547" s="23">
        <v>49184</v>
      </c>
      <c r="R547" s="23">
        <v>37099</v>
      </c>
      <c r="S547" s="23">
        <v>22602</v>
      </c>
      <c r="T547" s="23">
        <v>7188</v>
      </c>
      <c r="U547" s="23">
        <v>11916</v>
      </c>
      <c r="V547" s="23">
        <v>7188</v>
      </c>
      <c r="W547" s="55">
        <f t="shared" si="116"/>
        <v>0.75429001301236176</v>
      </c>
      <c r="X547" s="55">
        <f t="shared" si="117"/>
        <v>0.52720998141757369</v>
      </c>
      <c r="Y547" s="26">
        <f t="shared" si="118"/>
        <v>0.68197504645606588</v>
      </c>
      <c r="Z547" s="26">
        <f t="shared" si="114"/>
        <v>0.39677744209466265</v>
      </c>
      <c r="AA547" s="26"/>
      <c r="AB547" s="22" t="s">
        <v>586</v>
      </c>
      <c r="AC547" s="32">
        <v>4311</v>
      </c>
      <c r="AD547" s="26">
        <f t="shared" si="119"/>
        <v>0.19073533315635785</v>
      </c>
      <c r="AE547" s="22" t="s">
        <v>1850</v>
      </c>
      <c r="AF547" s="23">
        <v>2416</v>
      </c>
      <c r="AG547" s="26">
        <f t="shared" si="120"/>
        <v>0.10689319529245199</v>
      </c>
      <c r="AH547" s="22" t="s">
        <v>597</v>
      </c>
      <c r="AI547" s="23">
        <v>2109</v>
      </c>
      <c r="AJ547" s="26">
        <f t="shared" si="115"/>
        <v>9.3310326519777012E-2</v>
      </c>
      <c r="AN547" s="13">
        <v>65896734</v>
      </c>
      <c r="AO547" s="13">
        <v>21098</v>
      </c>
      <c r="AP547" s="12" t="s">
        <v>622</v>
      </c>
      <c r="AQ547" s="13">
        <v>5265</v>
      </c>
      <c r="AR547" s="20">
        <v>0.68</v>
      </c>
      <c r="AS547" s="20">
        <v>58.08</v>
      </c>
      <c r="AT547" s="20">
        <v>48.99</v>
      </c>
    </row>
    <row r="548" spans="3:46" x14ac:dyDescent="0.15">
      <c r="C548" s="22">
        <v>1</v>
      </c>
      <c r="D548" s="22">
        <v>1201</v>
      </c>
      <c r="E548" s="22"/>
      <c r="F548" s="54" t="s">
        <v>2376</v>
      </c>
      <c r="G548" s="17">
        <v>12</v>
      </c>
      <c r="H548" s="17">
        <v>403</v>
      </c>
      <c r="I548" s="17"/>
      <c r="J548" s="12">
        <v>12403</v>
      </c>
      <c r="K548" s="22">
        <v>84</v>
      </c>
      <c r="L548" s="22">
        <v>2</v>
      </c>
      <c r="M548" s="47" t="s">
        <v>2472</v>
      </c>
      <c r="N548" s="12" t="s">
        <v>585</v>
      </c>
      <c r="O548" s="22" t="s">
        <v>628</v>
      </c>
      <c r="P548" s="23"/>
      <c r="Q548" s="23">
        <v>16510</v>
      </c>
      <c r="R548" s="23">
        <v>14103</v>
      </c>
      <c r="S548" s="23">
        <v>7819</v>
      </c>
      <c r="T548" s="23">
        <v>3423</v>
      </c>
      <c r="U548" s="23">
        <v>5666</v>
      </c>
      <c r="V548" s="23">
        <v>3423</v>
      </c>
      <c r="W548" s="55">
        <f t="shared" si="116"/>
        <v>0.85420956995760144</v>
      </c>
      <c r="X548" s="55">
        <f t="shared" si="117"/>
        <v>0.7246450952807264</v>
      </c>
      <c r="Y548" s="26">
        <f t="shared" si="118"/>
        <v>0.56222023276633837</v>
      </c>
      <c r="Z548" s="26">
        <f t="shared" si="114"/>
        <v>0.3958701023649841</v>
      </c>
      <c r="AA548" s="26"/>
      <c r="AB548" s="22" t="s">
        <v>597</v>
      </c>
      <c r="AC548" s="23">
        <v>1376</v>
      </c>
      <c r="AD548" s="26">
        <f t="shared" si="119"/>
        <v>0.17598158332267552</v>
      </c>
      <c r="AE548" s="22" t="s">
        <v>586</v>
      </c>
      <c r="AF548" s="23">
        <v>689</v>
      </c>
      <c r="AG548" s="26">
        <f t="shared" si="120"/>
        <v>8.8118685253868775E-2</v>
      </c>
      <c r="AH548" s="22" t="s">
        <v>620</v>
      </c>
      <c r="AI548" s="23">
        <v>524</v>
      </c>
      <c r="AJ548" s="26">
        <f t="shared" si="115"/>
        <v>6.7016242486251446E-2</v>
      </c>
      <c r="AN548" s="13">
        <v>17314579</v>
      </c>
      <c r="AO548" s="13">
        <v>6618</v>
      </c>
      <c r="AP548" s="12" t="s">
        <v>628</v>
      </c>
      <c r="AQ548" s="13">
        <v>0</v>
      </c>
      <c r="AR548" s="20">
        <v>0</v>
      </c>
      <c r="AS548" s="20">
        <v>24.45</v>
      </c>
      <c r="AT548" s="20">
        <v>23.2</v>
      </c>
    </row>
    <row r="549" spans="3:46" x14ac:dyDescent="0.15">
      <c r="C549" s="22">
        <v>1</v>
      </c>
      <c r="D549" s="22">
        <v>1201</v>
      </c>
      <c r="E549" s="22"/>
      <c r="F549" s="54" t="s">
        <v>2376</v>
      </c>
      <c r="G549" s="17">
        <v>12</v>
      </c>
      <c r="H549" s="17">
        <v>410</v>
      </c>
      <c r="I549" s="17"/>
      <c r="J549" s="12">
        <v>12410</v>
      </c>
      <c r="K549" s="22"/>
      <c r="L549" s="22"/>
      <c r="M549" s="47"/>
      <c r="N549" s="12" t="s">
        <v>585</v>
      </c>
      <c r="O549" s="22" t="s">
        <v>630</v>
      </c>
      <c r="P549" s="23"/>
      <c r="Q549" s="23">
        <v>23762</v>
      </c>
      <c r="R549" s="23">
        <v>20161</v>
      </c>
      <c r="S549" s="23">
        <v>11825</v>
      </c>
      <c r="T549" s="23">
        <v>5380</v>
      </c>
      <c r="U549" s="23">
        <v>8861</v>
      </c>
      <c r="V549" s="23">
        <v>5380</v>
      </c>
      <c r="W549" s="55">
        <f t="shared" si="116"/>
        <v>0.8484555172123559</v>
      </c>
      <c r="X549" s="55">
        <f t="shared" si="117"/>
        <v>0.74934460887949261</v>
      </c>
      <c r="Y549" s="26">
        <f t="shared" si="118"/>
        <v>0.54503171247357296</v>
      </c>
      <c r="Z549" s="26">
        <f t="shared" si="114"/>
        <v>0.39284505134860626</v>
      </c>
      <c r="AA549" s="26"/>
      <c r="AB549" s="22" t="s">
        <v>620</v>
      </c>
      <c r="AC549" s="23">
        <v>1069</v>
      </c>
      <c r="AD549" s="26">
        <f t="shared" si="119"/>
        <v>9.0401691331923884E-2</v>
      </c>
      <c r="AE549" s="22" t="s">
        <v>1886</v>
      </c>
      <c r="AF549" s="23">
        <v>983</v>
      </c>
      <c r="AG549" s="26">
        <f t="shared" si="120"/>
        <v>8.3128964059196619E-2</v>
      </c>
      <c r="AH549" s="22" t="s">
        <v>595</v>
      </c>
      <c r="AI549" s="23">
        <v>801</v>
      </c>
      <c r="AJ549" s="26">
        <f t="shared" si="115"/>
        <v>6.7737843551797045E-2</v>
      </c>
      <c r="AN549" s="13">
        <v>25940805</v>
      </c>
      <c r="AO549" s="13">
        <v>9756</v>
      </c>
      <c r="AP549" s="12" t="s">
        <v>630</v>
      </c>
      <c r="AQ549" s="13">
        <v>0</v>
      </c>
      <c r="AR549" s="20">
        <v>0</v>
      </c>
      <c r="AS549" s="20">
        <v>67.010000000000005</v>
      </c>
      <c r="AT549" s="20">
        <v>56.44</v>
      </c>
    </row>
    <row r="550" spans="3:46" x14ac:dyDescent="0.15">
      <c r="C550" s="12">
        <v>0</v>
      </c>
      <c r="D550" s="12">
        <v>1202</v>
      </c>
      <c r="F550" s="50" t="s">
        <v>2059</v>
      </c>
      <c r="G550" s="17">
        <v>12</v>
      </c>
      <c r="H550" s="17">
        <v>205</v>
      </c>
      <c r="I550" s="17"/>
      <c r="J550" s="12">
        <v>12205</v>
      </c>
      <c r="K550" s="22">
        <v>82</v>
      </c>
      <c r="L550" s="22">
        <v>0</v>
      </c>
      <c r="M550" s="47" t="s">
        <v>2488</v>
      </c>
      <c r="N550" s="12" t="s">
        <v>585</v>
      </c>
      <c r="O550" s="22" t="s">
        <v>590</v>
      </c>
      <c r="P550" s="23"/>
      <c r="Q550" s="23">
        <v>47464</v>
      </c>
      <c r="R550" s="23">
        <v>48669</v>
      </c>
      <c r="S550" s="23">
        <v>21863</v>
      </c>
      <c r="T550" s="23">
        <v>16848</v>
      </c>
      <c r="U550" s="23">
        <v>22760</v>
      </c>
      <c r="V550" s="23">
        <v>16848</v>
      </c>
      <c r="W550" s="55">
        <f t="shared" si="116"/>
        <v>1.025387662228215</v>
      </c>
      <c r="X550" s="55">
        <f t="shared" si="117"/>
        <v>1.0410282211956272</v>
      </c>
      <c r="Y550" s="26">
        <f t="shared" si="118"/>
        <v>0.22938297580386954</v>
      </c>
      <c r="Z550" s="26">
        <f t="shared" si="114"/>
        <v>0.25975395430579967</v>
      </c>
      <c r="AA550" s="26"/>
      <c r="AB550" s="22" t="s">
        <v>617</v>
      </c>
      <c r="AC550" s="23">
        <v>2385</v>
      </c>
      <c r="AD550" s="26">
        <f t="shared" si="119"/>
        <v>0.10908841421579839</v>
      </c>
      <c r="AE550" s="22" t="s">
        <v>606</v>
      </c>
      <c r="AF550" s="23">
        <v>679</v>
      </c>
      <c r="AG550" s="26">
        <f t="shared" si="120"/>
        <v>3.1057037003156016E-2</v>
      </c>
      <c r="AH550" s="22" t="s">
        <v>591</v>
      </c>
      <c r="AI550" s="23">
        <v>322</v>
      </c>
      <c r="AJ550" s="26">
        <f t="shared" si="115"/>
        <v>1.4728079403558523E-2</v>
      </c>
      <c r="AN550" s="13">
        <v>53728164</v>
      </c>
      <c r="AO550" s="13">
        <v>19870</v>
      </c>
      <c r="AP550" s="12" t="s">
        <v>590</v>
      </c>
      <c r="AQ550" s="13">
        <v>16622</v>
      </c>
      <c r="AR550" s="20">
        <v>6.65</v>
      </c>
      <c r="AS550" s="20">
        <v>110.15</v>
      </c>
      <c r="AT550" s="20">
        <v>61.97</v>
      </c>
    </row>
    <row r="551" spans="3:46" x14ac:dyDescent="0.15">
      <c r="C551" s="12">
        <v>1</v>
      </c>
      <c r="D551" s="12">
        <v>1202</v>
      </c>
      <c r="F551" s="50" t="s">
        <v>2059</v>
      </c>
      <c r="G551" s="17">
        <v>12</v>
      </c>
      <c r="H551" s="17">
        <v>234</v>
      </c>
      <c r="I551" s="17"/>
      <c r="J551" s="12">
        <v>12234</v>
      </c>
      <c r="K551" s="22">
        <v>82</v>
      </c>
      <c r="L551" s="22">
        <v>1</v>
      </c>
      <c r="M551" s="47" t="s">
        <v>2488</v>
      </c>
      <c r="N551" s="12" t="s">
        <v>585</v>
      </c>
      <c r="O551" s="22" t="s">
        <v>617</v>
      </c>
      <c r="P551" s="23"/>
      <c r="Q551" s="23">
        <v>39033</v>
      </c>
      <c r="R551" s="23">
        <v>35246</v>
      </c>
      <c r="S551" s="23">
        <v>19136</v>
      </c>
      <c r="T551" s="23">
        <v>12149</v>
      </c>
      <c r="U551" s="23">
        <v>15940</v>
      </c>
      <c r="V551" s="23">
        <v>12149</v>
      </c>
      <c r="W551" s="55">
        <f t="shared" si="116"/>
        <v>0.90297953014116261</v>
      </c>
      <c r="X551" s="55">
        <f t="shared" si="117"/>
        <v>0.83298494983277593</v>
      </c>
      <c r="Y551" s="26">
        <f t="shared" si="118"/>
        <v>0.36512332775919731</v>
      </c>
      <c r="Z551" s="26">
        <f t="shared" si="114"/>
        <v>0.23782936010037642</v>
      </c>
      <c r="AA551" s="26"/>
      <c r="AB551" s="22" t="s">
        <v>590</v>
      </c>
      <c r="AC551" s="23">
        <v>3961</v>
      </c>
      <c r="AD551" s="26">
        <f t="shared" si="119"/>
        <v>0.2069920568561873</v>
      </c>
      <c r="AE551" s="22" t="s">
        <v>606</v>
      </c>
      <c r="AF551" s="23">
        <v>1106</v>
      </c>
      <c r="AG551" s="26">
        <f t="shared" si="120"/>
        <v>5.779682274247492E-2</v>
      </c>
      <c r="AH551" s="22" t="s">
        <v>639</v>
      </c>
      <c r="AI551" s="23">
        <v>335</v>
      </c>
      <c r="AJ551" s="26">
        <f t="shared" si="115"/>
        <v>1.7506270903010032E-2</v>
      </c>
      <c r="AN551" s="13">
        <v>38821613</v>
      </c>
      <c r="AO551" s="13">
        <v>15608</v>
      </c>
      <c r="AP551" s="12" t="s">
        <v>617</v>
      </c>
      <c r="AQ551" s="13">
        <v>0</v>
      </c>
      <c r="AR551" s="20">
        <v>0</v>
      </c>
      <c r="AS551" s="20">
        <v>230.14</v>
      </c>
      <c r="AT551" s="20">
        <v>105.8</v>
      </c>
    </row>
    <row r="552" spans="3:46" x14ac:dyDescent="0.15">
      <c r="C552" s="12">
        <v>1</v>
      </c>
      <c r="D552" s="12">
        <v>1202</v>
      </c>
      <c r="F552" s="50" t="s">
        <v>2059</v>
      </c>
      <c r="G552" s="17">
        <v>12</v>
      </c>
      <c r="H552" s="17">
        <v>463</v>
      </c>
      <c r="I552" s="17"/>
      <c r="J552" s="12">
        <v>12463</v>
      </c>
      <c r="K552" s="22">
        <v>82</v>
      </c>
      <c r="L552" s="22">
        <v>1</v>
      </c>
      <c r="M552" s="47" t="s">
        <v>2488</v>
      </c>
      <c r="N552" s="12" t="s">
        <v>585</v>
      </c>
      <c r="O552" s="22" t="s">
        <v>639</v>
      </c>
      <c r="P552" s="23"/>
      <c r="Q552" s="23">
        <v>8022</v>
      </c>
      <c r="R552" s="23">
        <v>6921</v>
      </c>
      <c r="S552" s="23">
        <v>3962</v>
      </c>
      <c r="T552" s="23">
        <v>2215</v>
      </c>
      <c r="U552" s="23">
        <v>3105</v>
      </c>
      <c r="V552" s="23">
        <v>2215</v>
      </c>
      <c r="W552" s="55">
        <f t="shared" si="116"/>
        <v>0.86275243081525799</v>
      </c>
      <c r="X552" s="55">
        <f t="shared" si="117"/>
        <v>0.78369510348308935</v>
      </c>
      <c r="Y552" s="26">
        <f t="shared" si="118"/>
        <v>0.44093891973750632</v>
      </c>
      <c r="Z552" s="26">
        <f t="shared" si="114"/>
        <v>0.28663446054750402</v>
      </c>
      <c r="AA552" s="26"/>
      <c r="AB552" s="22" t="s">
        <v>590</v>
      </c>
      <c r="AC552" s="23">
        <v>433</v>
      </c>
      <c r="AD552" s="26">
        <f t="shared" si="119"/>
        <v>0.10928823826350328</v>
      </c>
      <c r="AE552" s="22" t="s">
        <v>617</v>
      </c>
      <c r="AF552" s="23">
        <v>310</v>
      </c>
      <c r="AG552" s="26">
        <f t="shared" si="120"/>
        <v>7.8243311458859169E-2</v>
      </c>
      <c r="AH552" s="22" t="s">
        <v>609</v>
      </c>
      <c r="AI552" s="23">
        <v>250</v>
      </c>
      <c r="AJ552" s="26">
        <f t="shared" si="115"/>
        <v>6.3099444724886419E-2</v>
      </c>
      <c r="AN552" s="13">
        <v>8194083</v>
      </c>
      <c r="AO552" s="13">
        <v>3234</v>
      </c>
      <c r="AP552" s="12" t="s">
        <v>639</v>
      </c>
      <c r="AQ552" s="13">
        <v>0</v>
      </c>
      <c r="AR552" s="20">
        <v>0</v>
      </c>
      <c r="AS552" s="20">
        <v>45.19</v>
      </c>
      <c r="AT552" s="20">
        <v>19.5</v>
      </c>
    </row>
    <row r="553" spans="3:46" x14ac:dyDescent="0.15">
      <c r="C553" s="12">
        <v>0</v>
      </c>
      <c r="D553" s="12">
        <v>1203</v>
      </c>
      <c r="F553" s="50" t="s">
        <v>2060</v>
      </c>
      <c r="G553" s="17">
        <v>12</v>
      </c>
      <c r="H553" s="17">
        <v>206</v>
      </c>
      <c r="I553" s="17"/>
      <c r="J553" s="12">
        <v>12206</v>
      </c>
      <c r="K553" s="22">
        <v>84</v>
      </c>
      <c r="L553" s="22">
        <v>1</v>
      </c>
      <c r="M553" s="47" t="s">
        <v>2472</v>
      </c>
      <c r="N553" s="12" t="s">
        <v>585</v>
      </c>
      <c r="O553" s="22" t="s">
        <v>591</v>
      </c>
      <c r="P553" s="23"/>
      <c r="Q553" s="23">
        <v>134141</v>
      </c>
      <c r="R553" s="23">
        <v>131104</v>
      </c>
      <c r="S553" s="23">
        <v>63757</v>
      </c>
      <c r="T553" s="23">
        <v>35900</v>
      </c>
      <c r="U553" s="23">
        <v>58904</v>
      </c>
      <c r="V553" s="23">
        <v>35900</v>
      </c>
      <c r="W553" s="55">
        <f t="shared" si="116"/>
        <v>0.97735964395673214</v>
      </c>
      <c r="X553" s="55">
        <f t="shared" si="117"/>
        <v>0.92388286776353967</v>
      </c>
      <c r="Y553" s="26">
        <f t="shared" si="118"/>
        <v>0.43692457298806403</v>
      </c>
      <c r="Z553" s="26">
        <f t="shared" si="114"/>
        <v>0.39053374983023226</v>
      </c>
      <c r="AA553" s="26"/>
      <c r="AB553" s="22" t="s">
        <v>608</v>
      </c>
      <c r="AC553" s="23">
        <v>7116</v>
      </c>
      <c r="AD553" s="26">
        <f t="shared" si="119"/>
        <v>0.11161127405618207</v>
      </c>
      <c r="AE553" s="22" t="s">
        <v>612</v>
      </c>
      <c r="AF553" s="23">
        <v>4598</v>
      </c>
      <c r="AG553" s="26">
        <f t="shared" si="120"/>
        <v>7.2117571403924274E-2</v>
      </c>
      <c r="AH553" s="22" t="s">
        <v>602</v>
      </c>
      <c r="AI553" s="23">
        <v>3967</v>
      </c>
      <c r="AJ553" s="26">
        <f t="shared" si="115"/>
        <v>6.2220618912433141E-2</v>
      </c>
      <c r="AN553" s="13">
        <v>190878888</v>
      </c>
      <c r="AO553" s="13">
        <v>59227</v>
      </c>
      <c r="AP553" s="12" t="s">
        <v>591</v>
      </c>
      <c r="AQ553" s="13">
        <v>98356</v>
      </c>
      <c r="AR553" s="20">
        <v>26.09</v>
      </c>
      <c r="AS553" s="20">
        <v>138.94999999999999</v>
      </c>
      <c r="AT553" s="20">
        <v>95.68</v>
      </c>
    </row>
    <row r="554" spans="3:46" x14ac:dyDescent="0.15">
      <c r="C554" s="12">
        <v>1</v>
      </c>
      <c r="D554" s="12">
        <v>1203</v>
      </c>
      <c r="F554" s="50" t="s">
        <v>2060</v>
      </c>
      <c r="G554" s="17">
        <v>12</v>
      </c>
      <c r="H554" s="17">
        <v>225</v>
      </c>
      <c r="I554" s="17"/>
      <c r="J554" s="12">
        <v>12225</v>
      </c>
      <c r="K554" s="22">
        <v>84</v>
      </c>
      <c r="L554" s="22">
        <v>2</v>
      </c>
      <c r="M554" s="47" t="s">
        <v>2472</v>
      </c>
      <c r="N554" s="12" t="s">
        <v>585</v>
      </c>
      <c r="O554" s="22" t="s">
        <v>608</v>
      </c>
      <c r="P554" s="23"/>
      <c r="Q554" s="23">
        <v>86033</v>
      </c>
      <c r="R554" s="23">
        <v>83775</v>
      </c>
      <c r="S554" s="23">
        <v>42921</v>
      </c>
      <c r="T554" s="23">
        <v>24842</v>
      </c>
      <c r="U554" s="23">
        <v>41594</v>
      </c>
      <c r="V554" s="23">
        <v>24842</v>
      </c>
      <c r="W554" s="55">
        <f t="shared" si="116"/>
        <v>0.97375425708739671</v>
      </c>
      <c r="X554" s="55">
        <f t="shared" si="117"/>
        <v>0.96908273339390971</v>
      </c>
      <c r="Y554" s="26">
        <f t="shared" si="118"/>
        <v>0.42121572190769085</v>
      </c>
      <c r="Z554" s="26">
        <f t="shared" si="114"/>
        <v>0.40275039669183055</v>
      </c>
      <c r="AA554" s="26"/>
      <c r="AB554" s="22" t="s">
        <v>591</v>
      </c>
      <c r="AC554" s="23">
        <v>7110</v>
      </c>
      <c r="AD554" s="26">
        <f t="shared" si="119"/>
        <v>0.16565317676661773</v>
      </c>
      <c r="AE554" s="22" t="s">
        <v>609</v>
      </c>
      <c r="AF554" s="23">
        <v>3169</v>
      </c>
      <c r="AG554" s="26">
        <f t="shared" si="120"/>
        <v>7.3833321684024136E-2</v>
      </c>
      <c r="AH554" s="22" t="s">
        <v>602</v>
      </c>
      <c r="AI554" s="23">
        <v>1624</v>
      </c>
      <c r="AJ554" s="26">
        <f t="shared" si="115"/>
        <v>3.7836956268493281E-2</v>
      </c>
      <c r="AN554" s="13">
        <v>121838042</v>
      </c>
      <c r="AO554" s="13">
        <v>40129</v>
      </c>
      <c r="AP554" s="12" t="s">
        <v>608</v>
      </c>
      <c r="AQ554" s="13">
        <v>47960</v>
      </c>
      <c r="AR554" s="20">
        <v>18.25</v>
      </c>
      <c r="AS554" s="20">
        <v>318.81</v>
      </c>
      <c r="AT554" s="20">
        <v>111.27</v>
      </c>
    </row>
    <row r="555" spans="3:46" x14ac:dyDescent="0.15">
      <c r="C555" s="12">
        <v>1</v>
      </c>
      <c r="D555" s="12">
        <v>1203</v>
      </c>
      <c r="F555" s="50" t="s">
        <v>2060</v>
      </c>
      <c r="G555" s="17">
        <v>12</v>
      </c>
      <c r="H555" s="17">
        <v>226</v>
      </c>
      <c r="I555" s="17"/>
      <c r="J555" s="12">
        <v>12226</v>
      </c>
      <c r="K555" s="22">
        <v>84</v>
      </c>
      <c r="L555" s="22">
        <v>3</v>
      </c>
      <c r="M555" s="47" t="s">
        <v>2472</v>
      </c>
      <c r="N555" s="12" t="s">
        <v>585</v>
      </c>
      <c r="O555" s="22" t="s">
        <v>609</v>
      </c>
      <c r="P555" s="23"/>
      <c r="Q555" s="23">
        <v>45601</v>
      </c>
      <c r="R555" s="23">
        <v>41990</v>
      </c>
      <c r="S555" s="23">
        <v>22526</v>
      </c>
      <c r="T555" s="23">
        <v>11581</v>
      </c>
      <c r="U555" s="23">
        <v>19648</v>
      </c>
      <c r="V555" s="23">
        <v>11581</v>
      </c>
      <c r="W555" s="55">
        <f t="shared" si="116"/>
        <v>0.92081314006271797</v>
      </c>
      <c r="X555" s="55">
        <f t="shared" si="117"/>
        <v>0.87223652668028051</v>
      </c>
      <c r="Y555" s="26">
        <f t="shared" si="118"/>
        <v>0.48588297966793925</v>
      </c>
      <c r="Z555" s="26">
        <f t="shared" si="114"/>
        <v>0.41057614006514659</v>
      </c>
      <c r="AA555" s="26"/>
      <c r="AB555" s="22" t="s">
        <v>608</v>
      </c>
      <c r="AC555" s="23">
        <v>4503</v>
      </c>
      <c r="AD555" s="26">
        <f t="shared" si="119"/>
        <v>0.19990233507946373</v>
      </c>
      <c r="AE555" s="22" t="s">
        <v>591</v>
      </c>
      <c r="AF555" s="23">
        <v>3252</v>
      </c>
      <c r="AG555" s="26">
        <f t="shared" si="120"/>
        <v>0.1443665098108852</v>
      </c>
      <c r="AH555" s="22" t="s">
        <v>612</v>
      </c>
      <c r="AI555" s="23">
        <v>652</v>
      </c>
      <c r="AJ555" s="26">
        <f t="shared" si="115"/>
        <v>2.8944330995294327E-2</v>
      </c>
      <c r="AN555" s="13">
        <v>55644197</v>
      </c>
      <c r="AO555" s="13">
        <v>20028</v>
      </c>
      <c r="AP555" s="12" t="s">
        <v>609</v>
      </c>
      <c r="AQ555" s="13">
        <v>0</v>
      </c>
      <c r="AR555" s="20">
        <v>0</v>
      </c>
      <c r="AS555" s="20">
        <v>205.53</v>
      </c>
      <c r="AT555" s="20">
        <v>80.709999999999994</v>
      </c>
    </row>
    <row r="556" spans="3:46" x14ac:dyDescent="0.15">
      <c r="C556" s="12">
        <v>0</v>
      </c>
      <c r="D556" s="12">
        <v>1204</v>
      </c>
      <c r="F556" s="50" t="s">
        <v>2061</v>
      </c>
      <c r="G556" s="17">
        <v>12</v>
      </c>
      <c r="H556" s="17">
        <v>211</v>
      </c>
      <c r="I556" s="17"/>
      <c r="J556" s="12">
        <v>12211</v>
      </c>
      <c r="K556" s="22">
        <v>83</v>
      </c>
      <c r="L556" s="22">
        <v>0</v>
      </c>
      <c r="M556" s="47" t="s">
        <v>2489</v>
      </c>
      <c r="N556" s="12" t="s">
        <v>585</v>
      </c>
      <c r="O556" s="22" t="s">
        <v>595</v>
      </c>
      <c r="P556" s="23"/>
      <c r="Q556" s="23">
        <v>131190</v>
      </c>
      <c r="R556" s="23">
        <v>162211</v>
      </c>
      <c r="S556" s="23">
        <v>64519</v>
      </c>
      <c r="T556" s="23">
        <v>40846</v>
      </c>
      <c r="U556" s="23">
        <v>95649</v>
      </c>
      <c r="V556" s="23">
        <v>40846</v>
      </c>
      <c r="W556" s="55">
        <f t="shared" si="116"/>
        <v>1.2364585715374647</v>
      </c>
      <c r="X556" s="55">
        <f t="shared" si="117"/>
        <v>1.4824935290379577</v>
      </c>
      <c r="Y556" s="26">
        <f t="shared" si="118"/>
        <v>0.36691517227483378</v>
      </c>
      <c r="Z556" s="26">
        <f t="shared" si="114"/>
        <v>0.57295946638229356</v>
      </c>
      <c r="AA556" s="26"/>
      <c r="AB556" s="22" t="s">
        <v>1850</v>
      </c>
      <c r="AC556" s="23">
        <v>3085</v>
      </c>
      <c r="AD556" s="26">
        <f t="shared" si="119"/>
        <v>4.7815372215936389E-2</v>
      </c>
      <c r="AE556" s="22" t="s">
        <v>586</v>
      </c>
      <c r="AF556" s="23">
        <v>2470</v>
      </c>
      <c r="AG556" s="26">
        <f t="shared" si="120"/>
        <v>3.8283296393310497E-2</v>
      </c>
      <c r="AH556" s="22" t="s">
        <v>616</v>
      </c>
      <c r="AI556" s="23">
        <v>2273</v>
      </c>
      <c r="AJ556" s="26">
        <f t="shared" si="115"/>
        <v>3.5229932268014075E-2</v>
      </c>
      <c r="AN556" s="13">
        <v>196046336</v>
      </c>
      <c r="AO556" s="13">
        <v>61891</v>
      </c>
      <c r="AP556" s="12" t="s">
        <v>595</v>
      </c>
      <c r="AQ556" s="13">
        <v>80812</v>
      </c>
      <c r="AR556" s="20">
        <v>22.62</v>
      </c>
      <c r="AS556" s="20">
        <v>213.84</v>
      </c>
      <c r="AT556" s="20">
        <v>161.94</v>
      </c>
    </row>
    <row r="557" spans="3:46" x14ac:dyDescent="0.15">
      <c r="C557" s="12">
        <v>1</v>
      </c>
      <c r="D557" s="12">
        <v>1204</v>
      </c>
      <c r="F557" s="50" t="s">
        <v>2061</v>
      </c>
      <c r="G557" s="17">
        <v>12</v>
      </c>
      <c r="H557" s="17">
        <v>233</v>
      </c>
      <c r="I557" s="17"/>
      <c r="J557" s="12">
        <v>12233</v>
      </c>
      <c r="K557" s="22">
        <v>83</v>
      </c>
      <c r="L557" s="22">
        <v>1</v>
      </c>
      <c r="M557" s="47" t="s">
        <v>2489</v>
      </c>
      <c r="N557" s="12" t="s">
        <v>585</v>
      </c>
      <c r="O557" s="22" t="s">
        <v>616</v>
      </c>
      <c r="P557" s="23"/>
      <c r="Q557" s="23">
        <v>49636</v>
      </c>
      <c r="R557" s="23">
        <v>42661</v>
      </c>
      <c r="S557" s="23">
        <v>24939</v>
      </c>
      <c r="T557" s="23">
        <v>9630</v>
      </c>
      <c r="U557" s="23">
        <v>18941</v>
      </c>
      <c r="V557" s="23">
        <v>9630</v>
      </c>
      <c r="W557" s="55">
        <f t="shared" si="116"/>
        <v>0.85947699250543963</v>
      </c>
      <c r="X557" s="55">
        <f t="shared" si="117"/>
        <v>0.75949316331849714</v>
      </c>
      <c r="Y557" s="26">
        <f t="shared" si="118"/>
        <v>0.61385781306387588</v>
      </c>
      <c r="Z557" s="26">
        <f t="shared" si="114"/>
        <v>0.49157911409112509</v>
      </c>
      <c r="AA557" s="26"/>
      <c r="AB557" s="22" t="s">
        <v>595</v>
      </c>
      <c r="AC557" s="23">
        <v>6614</v>
      </c>
      <c r="AD557" s="26">
        <f t="shared" si="119"/>
        <v>0.26520710533702235</v>
      </c>
      <c r="AE557" s="22" t="s">
        <v>1850</v>
      </c>
      <c r="AF557" s="23">
        <v>1103</v>
      </c>
      <c r="AG557" s="26">
        <f t="shared" si="120"/>
        <v>4.4227916115321383E-2</v>
      </c>
      <c r="AH557" s="22" t="s">
        <v>586</v>
      </c>
      <c r="AI557" s="23">
        <v>974</v>
      </c>
      <c r="AJ557" s="26">
        <f t="shared" si="115"/>
        <v>3.9055294919603835E-2</v>
      </c>
      <c r="AN557" s="13">
        <v>63289946</v>
      </c>
      <c r="AO557" s="13">
        <v>22555</v>
      </c>
      <c r="AP557" s="12" t="s">
        <v>616</v>
      </c>
      <c r="AQ557" s="13">
        <v>8719</v>
      </c>
      <c r="AR557" s="20">
        <v>0.97</v>
      </c>
      <c r="AS557" s="20">
        <v>53.88</v>
      </c>
      <c r="AT557" s="20">
        <v>46.72</v>
      </c>
    </row>
    <row r="558" spans="3:46" x14ac:dyDescent="0.15">
      <c r="C558" s="12">
        <v>1</v>
      </c>
      <c r="D558" s="12">
        <v>1204</v>
      </c>
      <c r="F558" s="50" t="s">
        <v>2061</v>
      </c>
      <c r="G558" s="17">
        <v>12</v>
      </c>
      <c r="H558" s="17">
        <v>236</v>
      </c>
      <c r="I558" s="17"/>
      <c r="J558" s="12">
        <v>12236</v>
      </c>
      <c r="K558" s="22">
        <v>83</v>
      </c>
      <c r="L558" s="22">
        <v>1</v>
      </c>
      <c r="M558" s="47" t="s">
        <v>2489</v>
      </c>
      <c r="N558" s="12" t="s">
        <v>585</v>
      </c>
      <c r="O558" s="22" t="s">
        <v>619</v>
      </c>
      <c r="P558" s="23"/>
      <c r="Q558" s="23">
        <v>77499</v>
      </c>
      <c r="R558" s="23">
        <v>70336</v>
      </c>
      <c r="S558" s="23">
        <v>38217</v>
      </c>
      <c r="T558" s="23">
        <v>22190</v>
      </c>
      <c r="U558" s="23">
        <v>31670</v>
      </c>
      <c r="V558" s="23">
        <v>22190</v>
      </c>
      <c r="W558" s="55">
        <f t="shared" si="116"/>
        <v>0.90757300094194759</v>
      </c>
      <c r="X558" s="55">
        <f t="shared" si="117"/>
        <v>0.82868880341209405</v>
      </c>
      <c r="Y558" s="26">
        <f t="shared" si="118"/>
        <v>0.41936834393071148</v>
      </c>
      <c r="Z558" s="26">
        <f t="shared" si="114"/>
        <v>0.29933691190401013</v>
      </c>
      <c r="AA558" s="26"/>
      <c r="AB558" s="22" t="s">
        <v>595</v>
      </c>
      <c r="AC558" s="23">
        <v>4705</v>
      </c>
      <c r="AD558" s="26">
        <f t="shared" si="119"/>
        <v>0.12311275087003166</v>
      </c>
      <c r="AE558" s="22" t="s">
        <v>444</v>
      </c>
      <c r="AF558" s="23">
        <v>1933</v>
      </c>
      <c r="AG558" s="26">
        <f t="shared" si="120"/>
        <v>5.0579585001439151E-2</v>
      </c>
      <c r="AH558" s="22" t="s">
        <v>434</v>
      </c>
      <c r="AI558" s="23">
        <v>1159</v>
      </c>
      <c r="AJ558" s="26">
        <f t="shared" si="115"/>
        <v>3.0326817908260723E-2</v>
      </c>
      <c r="AN558" s="13">
        <v>90749239</v>
      </c>
      <c r="AO558" s="13">
        <v>33115</v>
      </c>
      <c r="AP558" s="12" t="s">
        <v>619</v>
      </c>
      <c r="AQ558" s="13">
        <v>9440</v>
      </c>
      <c r="AR558" s="20">
        <v>3.15</v>
      </c>
      <c r="AS558" s="20">
        <v>262.35000000000002</v>
      </c>
      <c r="AT558" s="20">
        <v>208.1</v>
      </c>
    </row>
    <row r="559" spans="3:46" x14ac:dyDescent="0.15">
      <c r="C559" s="12">
        <v>1</v>
      </c>
      <c r="D559" s="12">
        <v>1204</v>
      </c>
      <c r="F559" s="50" t="s">
        <v>2061</v>
      </c>
      <c r="G559" s="17">
        <v>12</v>
      </c>
      <c r="H559" s="17">
        <v>322</v>
      </c>
      <c r="I559" s="17"/>
      <c r="J559" s="12">
        <v>12322</v>
      </c>
      <c r="K559" s="22">
        <v>83</v>
      </c>
      <c r="L559" s="22">
        <v>1</v>
      </c>
      <c r="M559" s="47" t="s">
        <v>2489</v>
      </c>
      <c r="N559" s="12" t="s">
        <v>585</v>
      </c>
      <c r="O559" s="22" t="s">
        <v>623</v>
      </c>
      <c r="P559" s="23"/>
      <c r="Q559" s="23">
        <v>20955</v>
      </c>
      <c r="R559" s="23">
        <v>17520</v>
      </c>
      <c r="S559" s="23">
        <v>9480</v>
      </c>
      <c r="T559" s="23">
        <v>2220</v>
      </c>
      <c r="U559" s="23">
        <v>6144</v>
      </c>
      <c r="V559" s="23">
        <v>2220</v>
      </c>
      <c r="W559" s="55">
        <f t="shared" si="116"/>
        <v>0.83607730851825335</v>
      </c>
      <c r="X559" s="55">
        <f t="shared" si="117"/>
        <v>0.64810126582278482</v>
      </c>
      <c r="Y559" s="26">
        <f t="shared" si="118"/>
        <v>0.76582278481012656</v>
      </c>
      <c r="Z559" s="26">
        <f t="shared" si="114"/>
        <v>0.638671875</v>
      </c>
      <c r="AA559" s="26"/>
      <c r="AB559" s="22" t="s">
        <v>595</v>
      </c>
      <c r="AC559" s="23">
        <v>2030</v>
      </c>
      <c r="AD559" s="26">
        <f t="shared" si="119"/>
        <v>0.21413502109704641</v>
      </c>
      <c r="AE559" s="22" t="s">
        <v>596</v>
      </c>
      <c r="AF559" s="23">
        <v>1038</v>
      </c>
      <c r="AG559" s="26">
        <f t="shared" si="120"/>
        <v>0.10949367088607595</v>
      </c>
      <c r="AH559" s="22" t="s">
        <v>1850</v>
      </c>
      <c r="AI559" s="23">
        <v>897</v>
      </c>
      <c r="AJ559" s="26">
        <f t="shared" si="115"/>
        <v>9.4620253164556967E-2</v>
      </c>
      <c r="AN559" s="13">
        <v>28359067</v>
      </c>
      <c r="AO559" s="13">
        <v>9558</v>
      </c>
      <c r="AP559" s="12" t="s">
        <v>623</v>
      </c>
      <c r="AQ559" s="13">
        <v>12813</v>
      </c>
      <c r="AR559" s="20">
        <v>1.53</v>
      </c>
      <c r="AS559" s="20">
        <v>19.010000000000002</v>
      </c>
      <c r="AT559" s="20">
        <v>14.33</v>
      </c>
    </row>
    <row r="560" spans="3:46" x14ac:dyDescent="0.15">
      <c r="C560" s="12">
        <v>1</v>
      </c>
      <c r="D560" s="12">
        <v>1204</v>
      </c>
      <c r="F560" s="50" t="s">
        <v>2061</v>
      </c>
      <c r="G560" s="17">
        <v>12</v>
      </c>
      <c r="H560" s="17">
        <v>329</v>
      </c>
      <c r="I560" s="17"/>
      <c r="J560" s="12">
        <v>12329</v>
      </c>
      <c r="K560" s="22">
        <v>83</v>
      </c>
      <c r="L560" s="22">
        <v>1</v>
      </c>
      <c r="M560" s="47" t="s">
        <v>2489</v>
      </c>
      <c r="N560" s="12" t="s">
        <v>585</v>
      </c>
      <c r="O560" s="22" t="s">
        <v>624</v>
      </c>
      <c r="P560" s="23"/>
      <c r="Q560" s="23">
        <v>21228</v>
      </c>
      <c r="R560" s="23">
        <v>15092</v>
      </c>
      <c r="S560" s="23">
        <v>10424</v>
      </c>
      <c r="T560" s="23">
        <v>3003</v>
      </c>
      <c r="U560" s="23">
        <v>5094</v>
      </c>
      <c r="V560" s="23">
        <v>3003</v>
      </c>
      <c r="W560" s="55">
        <f t="shared" si="116"/>
        <v>0.71094780478613151</v>
      </c>
      <c r="X560" s="55">
        <f t="shared" si="117"/>
        <v>0.48867996930161167</v>
      </c>
      <c r="Y560" s="26">
        <f t="shared" si="118"/>
        <v>0.7119148119723715</v>
      </c>
      <c r="Z560" s="26">
        <f t="shared" si="114"/>
        <v>0.41048292108362777</v>
      </c>
      <c r="AA560" s="26"/>
      <c r="AB560" s="22" t="s">
        <v>595</v>
      </c>
      <c r="AC560" s="23">
        <v>2642</v>
      </c>
      <c r="AD560" s="26">
        <f t="shared" si="119"/>
        <v>0.2534535686876439</v>
      </c>
      <c r="AE560" s="22" t="s">
        <v>1850</v>
      </c>
      <c r="AF560" s="23">
        <v>1054</v>
      </c>
      <c r="AG560" s="26">
        <f t="shared" si="120"/>
        <v>0.1011128165771297</v>
      </c>
      <c r="AH560" s="22" t="s">
        <v>614</v>
      </c>
      <c r="AI560" s="23">
        <v>908</v>
      </c>
      <c r="AJ560" s="26">
        <f t="shared" si="115"/>
        <v>8.7106676899462776E-2</v>
      </c>
      <c r="AN560" s="13">
        <v>28746384</v>
      </c>
      <c r="AO560" s="13">
        <v>9942</v>
      </c>
      <c r="AP560" s="12" t="s">
        <v>624</v>
      </c>
      <c r="AQ560" s="13">
        <v>7726</v>
      </c>
      <c r="AR560" s="20">
        <v>1.31</v>
      </c>
      <c r="AS560" s="20">
        <v>32.51</v>
      </c>
      <c r="AT560" s="20">
        <v>28.98</v>
      </c>
    </row>
    <row r="561" spans="3:46" x14ac:dyDescent="0.15">
      <c r="C561" s="12">
        <v>1</v>
      </c>
      <c r="D561" s="12">
        <v>1204</v>
      </c>
      <c r="F561" s="50" t="s">
        <v>2061</v>
      </c>
      <c r="G561" s="17">
        <v>12</v>
      </c>
      <c r="H561" s="17">
        <v>342</v>
      </c>
      <c r="I561" s="17"/>
      <c r="J561" s="12">
        <v>12342</v>
      </c>
      <c r="K561" s="22">
        <v>83</v>
      </c>
      <c r="L561" s="22">
        <v>1</v>
      </c>
      <c r="M561" s="47" t="s">
        <v>2489</v>
      </c>
      <c r="N561" s="12" t="s">
        <v>585</v>
      </c>
      <c r="O561" s="22" t="s">
        <v>625</v>
      </c>
      <c r="P561" s="23"/>
      <c r="Q561" s="23">
        <v>6133</v>
      </c>
      <c r="R561" s="23">
        <v>5282</v>
      </c>
      <c r="S561" s="23">
        <v>3237</v>
      </c>
      <c r="T561" s="23">
        <v>906</v>
      </c>
      <c r="U561" s="23">
        <v>2540</v>
      </c>
      <c r="V561" s="23">
        <v>906</v>
      </c>
      <c r="W561" s="55">
        <f t="shared" si="116"/>
        <v>0.86124245882928419</v>
      </c>
      <c r="X561" s="55">
        <f t="shared" si="117"/>
        <v>0.78467717021933892</v>
      </c>
      <c r="Y561" s="26">
        <f t="shared" si="118"/>
        <v>0.72011121408711776</v>
      </c>
      <c r="Z561" s="26">
        <f t="shared" si="114"/>
        <v>0.64330708661417324</v>
      </c>
      <c r="AA561" s="26"/>
      <c r="AB561" s="22" t="s">
        <v>595</v>
      </c>
      <c r="AC561" s="23">
        <v>831</v>
      </c>
      <c r="AD561" s="26">
        <f t="shared" si="119"/>
        <v>0.25671918443002778</v>
      </c>
      <c r="AE561" s="22" t="s">
        <v>619</v>
      </c>
      <c r="AF561" s="23">
        <v>290</v>
      </c>
      <c r="AG561" s="26">
        <f t="shared" si="120"/>
        <v>8.9589125733704048E-2</v>
      </c>
      <c r="AH561" s="22" t="s">
        <v>441</v>
      </c>
      <c r="AI561" s="23">
        <v>108</v>
      </c>
      <c r="AJ561" s="26">
        <f t="shared" si="115"/>
        <v>3.3364226135310475E-2</v>
      </c>
      <c r="AN561" s="13">
        <v>7532103</v>
      </c>
      <c r="AO561" s="13">
        <v>2743</v>
      </c>
      <c r="AP561" s="12" t="s">
        <v>625</v>
      </c>
      <c r="AQ561" s="13">
        <v>0</v>
      </c>
      <c r="AR561" s="20">
        <v>0</v>
      </c>
      <c r="AS561" s="20">
        <v>19.899999999999999</v>
      </c>
      <c r="AT561" s="20">
        <v>15.69</v>
      </c>
    </row>
    <row r="562" spans="3:46" x14ac:dyDescent="0.15">
      <c r="C562" s="12">
        <v>1</v>
      </c>
      <c r="D562" s="12">
        <v>1204</v>
      </c>
      <c r="F562" s="50" t="s">
        <v>2061</v>
      </c>
      <c r="G562" s="17">
        <v>12</v>
      </c>
      <c r="H562" s="17">
        <v>347</v>
      </c>
      <c r="I562" s="17"/>
      <c r="J562" s="12">
        <v>12347</v>
      </c>
      <c r="K562" s="22">
        <v>83</v>
      </c>
      <c r="L562" s="22">
        <v>1</v>
      </c>
      <c r="M562" s="47" t="s">
        <v>2489</v>
      </c>
      <c r="N562" s="22" t="s">
        <v>585</v>
      </c>
      <c r="O562" s="22" t="s">
        <v>626</v>
      </c>
      <c r="P562" s="23"/>
      <c r="Q562" s="23">
        <v>14724</v>
      </c>
      <c r="R562" s="23">
        <v>14998</v>
      </c>
      <c r="S562" s="23">
        <v>7924</v>
      </c>
      <c r="T562" s="23">
        <v>4214</v>
      </c>
      <c r="U562" s="23">
        <v>8357</v>
      </c>
      <c r="V562" s="23">
        <v>4214</v>
      </c>
      <c r="W562" s="55">
        <f t="shared" si="116"/>
        <v>1.0186090736212985</v>
      </c>
      <c r="X562" s="55">
        <f t="shared" si="117"/>
        <v>1.0546441191317517</v>
      </c>
      <c r="Y562" s="26">
        <f t="shared" si="118"/>
        <v>0.46819787985865724</v>
      </c>
      <c r="Z562" s="26">
        <f t="shared" si="114"/>
        <v>0.4957520641378485</v>
      </c>
      <c r="AA562" s="26"/>
      <c r="AB562" s="22" t="s">
        <v>595</v>
      </c>
      <c r="AC562" s="23">
        <v>1493</v>
      </c>
      <c r="AD562" s="26">
        <f t="shared" si="119"/>
        <v>0.18841494194851086</v>
      </c>
      <c r="AE562" s="22" t="s">
        <v>619</v>
      </c>
      <c r="AF562" s="23">
        <v>369</v>
      </c>
      <c r="AG562" s="26">
        <f t="shared" si="120"/>
        <v>4.656739020696618E-2</v>
      </c>
      <c r="AH562" s="22" t="s">
        <v>618</v>
      </c>
      <c r="AI562" s="23">
        <v>290</v>
      </c>
      <c r="AJ562" s="26">
        <f t="shared" si="115"/>
        <v>3.6597677940434122E-2</v>
      </c>
      <c r="AK562" s="22"/>
      <c r="AL562" s="22"/>
      <c r="AN562" s="13">
        <v>16909287</v>
      </c>
      <c r="AO562" s="13">
        <v>6106</v>
      </c>
      <c r="AP562" s="12" t="s">
        <v>626</v>
      </c>
      <c r="AQ562" s="13">
        <v>0</v>
      </c>
      <c r="AR562" s="20">
        <v>0</v>
      </c>
      <c r="AS562" s="20">
        <v>72.8</v>
      </c>
      <c r="AT562" s="20">
        <v>53.93</v>
      </c>
    </row>
    <row r="563" spans="3:46" x14ac:dyDescent="0.15">
      <c r="C563" s="12">
        <v>1</v>
      </c>
      <c r="D563" s="12">
        <v>1204</v>
      </c>
      <c r="F563" s="50" t="s">
        <v>2061</v>
      </c>
      <c r="G563" s="17">
        <v>12</v>
      </c>
      <c r="H563" s="17">
        <v>409</v>
      </c>
      <c r="I563" s="17"/>
      <c r="J563" s="12">
        <v>12409</v>
      </c>
      <c r="K563" s="22">
        <v>83</v>
      </c>
      <c r="L563" s="22">
        <v>1</v>
      </c>
      <c r="M563" s="47" t="s">
        <v>2489</v>
      </c>
      <c r="N563" s="22" t="s">
        <v>585</v>
      </c>
      <c r="O563" s="22" t="s">
        <v>629</v>
      </c>
      <c r="P563" s="23"/>
      <c r="Q563" s="23">
        <v>7431</v>
      </c>
      <c r="R563" s="23">
        <v>11118</v>
      </c>
      <c r="S563" s="23">
        <v>4018</v>
      </c>
      <c r="T563" s="23">
        <v>2042</v>
      </c>
      <c r="U563" s="23">
        <v>7955</v>
      </c>
      <c r="V563" s="23">
        <v>2042</v>
      </c>
      <c r="W563" s="55">
        <f t="shared" si="116"/>
        <v>1.4961647153815099</v>
      </c>
      <c r="X563" s="55">
        <f t="shared" si="117"/>
        <v>1.9798407167745147</v>
      </c>
      <c r="Y563" s="26">
        <f t="shared" si="118"/>
        <v>0.49178695868591338</v>
      </c>
      <c r="Z563" s="26">
        <f t="shared" si="114"/>
        <v>0.74330609679446891</v>
      </c>
      <c r="AA563" s="26"/>
      <c r="AB563" s="22" t="s">
        <v>595</v>
      </c>
      <c r="AC563" s="23">
        <v>745</v>
      </c>
      <c r="AD563" s="26">
        <f t="shared" si="119"/>
        <v>0.18541562966650074</v>
      </c>
      <c r="AE563" s="22" t="s">
        <v>616</v>
      </c>
      <c r="AF563" s="23">
        <v>238</v>
      </c>
      <c r="AG563" s="26">
        <f t="shared" si="120"/>
        <v>5.9233449477351915E-2</v>
      </c>
      <c r="AH563" s="22" t="s">
        <v>626</v>
      </c>
      <c r="AI563" s="23">
        <v>128</v>
      </c>
      <c r="AJ563" s="26">
        <f t="shared" si="115"/>
        <v>3.1856645097063215E-2</v>
      </c>
      <c r="AK563" s="22"/>
      <c r="AL563" s="22"/>
      <c r="AN563" s="13">
        <v>9050235</v>
      </c>
      <c r="AO563" s="13">
        <v>3114</v>
      </c>
      <c r="AP563" s="12" t="s">
        <v>629</v>
      </c>
      <c r="AQ563" s="13">
        <v>0</v>
      </c>
      <c r="AR563" s="20">
        <v>0</v>
      </c>
      <c r="AS563" s="20">
        <v>43.24</v>
      </c>
      <c r="AT563" s="20">
        <v>29.19</v>
      </c>
    </row>
    <row r="564" spans="3:46" x14ac:dyDescent="0.15">
      <c r="C564" s="12">
        <v>0</v>
      </c>
      <c r="D564" s="12">
        <v>1205</v>
      </c>
      <c r="F564" s="50" t="s">
        <v>2062</v>
      </c>
      <c r="G564" s="17">
        <v>12</v>
      </c>
      <c r="H564" s="17">
        <v>215</v>
      </c>
      <c r="I564" s="17"/>
      <c r="J564" s="12">
        <v>12215</v>
      </c>
      <c r="K564" s="22"/>
      <c r="L564" s="22"/>
      <c r="M564" s="47"/>
      <c r="N564" s="22" t="s">
        <v>585</v>
      </c>
      <c r="O564" s="22" t="s">
        <v>598</v>
      </c>
      <c r="P564" s="23"/>
      <c r="Q564" s="23">
        <v>66586</v>
      </c>
      <c r="R564" s="23">
        <v>62060</v>
      </c>
      <c r="S564" s="23">
        <v>34378</v>
      </c>
      <c r="T564" s="23">
        <v>23066</v>
      </c>
      <c r="U564" s="23">
        <v>31178</v>
      </c>
      <c r="V564" s="23">
        <v>23066</v>
      </c>
      <c r="W564" s="55">
        <f t="shared" si="116"/>
        <v>0.93202775358183398</v>
      </c>
      <c r="X564" s="55">
        <f t="shared" si="117"/>
        <v>0.90691721449764384</v>
      </c>
      <c r="Y564" s="26">
        <f t="shared" si="118"/>
        <v>0.32904764675082904</v>
      </c>
      <c r="Z564" s="26">
        <f t="shared" si="114"/>
        <v>0.26018346269805631</v>
      </c>
      <c r="AA564" s="26"/>
      <c r="AB564" s="22" t="s">
        <v>618</v>
      </c>
      <c r="AC564" s="23">
        <v>2340</v>
      </c>
      <c r="AD564" s="26">
        <f t="shared" si="119"/>
        <v>6.8066786898597936E-2</v>
      </c>
      <c r="AE564" s="22" t="s">
        <v>587</v>
      </c>
      <c r="AF564" s="23">
        <v>2068</v>
      </c>
      <c r="AG564" s="26">
        <f t="shared" si="120"/>
        <v>6.0154750130897668E-2</v>
      </c>
      <c r="AH564" s="22" t="s">
        <v>619</v>
      </c>
      <c r="AI564" s="23">
        <v>1183</v>
      </c>
      <c r="AJ564" s="26">
        <f t="shared" si="115"/>
        <v>3.4411542265402294E-2</v>
      </c>
      <c r="AK564" s="22"/>
      <c r="AL564" s="22"/>
      <c r="AN564" s="13">
        <v>77847277</v>
      </c>
      <c r="AO564" s="13">
        <v>28572</v>
      </c>
      <c r="AP564" s="12" t="s">
        <v>598</v>
      </c>
      <c r="AQ564" s="13">
        <v>0</v>
      </c>
      <c r="AR564" s="20">
        <v>0</v>
      </c>
      <c r="AS564" s="20">
        <v>130.44999999999999</v>
      </c>
      <c r="AT564" s="20">
        <v>117.15</v>
      </c>
    </row>
    <row r="565" spans="3:46" x14ac:dyDescent="0.15">
      <c r="C565" s="12">
        <v>1</v>
      </c>
      <c r="D565" s="12">
        <v>1205</v>
      </c>
      <c r="F565" s="50" t="s">
        <v>2062</v>
      </c>
      <c r="G565" s="17">
        <v>12</v>
      </c>
      <c r="H565" s="17">
        <v>235</v>
      </c>
      <c r="I565" s="17"/>
      <c r="J565" s="12">
        <v>12235</v>
      </c>
      <c r="K565" s="22"/>
      <c r="L565" s="22"/>
      <c r="M565" s="47"/>
      <c r="N565" s="22" t="s">
        <v>585</v>
      </c>
      <c r="O565" s="22" t="s">
        <v>2354</v>
      </c>
      <c r="P565" s="23"/>
      <c r="Q565" s="23">
        <v>37261</v>
      </c>
      <c r="R565" s="23">
        <v>35053</v>
      </c>
      <c r="S565" s="23">
        <v>18260</v>
      </c>
      <c r="T565" s="23">
        <v>9865</v>
      </c>
      <c r="U565" s="23">
        <v>15869</v>
      </c>
      <c r="V565" s="23">
        <v>9865</v>
      </c>
      <c r="W565" s="55">
        <f t="shared" si="116"/>
        <v>0.94074233112369499</v>
      </c>
      <c r="X565" s="55">
        <f t="shared" si="117"/>
        <v>0.8690580503833516</v>
      </c>
      <c r="Y565" s="26">
        <f t="shared" si="118"/>
        <v>0.45974808324205912</v>
      </c>
      <c r="Z565" s="26">
        <f t="shared" si="114"/>
        <v>0.37834772197365935</v>
      </c>
      <c r="AA565" s="26"/>
      <c r="AB565" s="22" t="s">
        <v>598</v>
      </c>
      <c r="AC565" s="23">
        <v>2049</v>
      </c>
      <c r="AD565" s="26">
        <f t="shared" si="119"/>
        <v>0.11221248630887184</v>
      </c>
      <c r="AE565" s="22" t="s">
        <v>595</v>
      </c>
      <c r="AF565" s="23">
        <v>1134</v>
      </c>
      <c r="AG565" s="26">
        <f t="shared" si="120"/>
        <v>6.2102957283680177E-2</v>
      </c>
      <c r="AH565" s="22" t="s">
        <v>630</v>
      </c>
      <c r="AI565" s="23">
        <v>793</v>
      </c>
      <c r="AJ565" s="26">
        <f t="shared" si="115"/>
        <v>4.3428258488499454E-2</v>
      </c>
      <c r="AK565" s="22"/>
      <c r="AL565" s="22"/>
      <c r="AN565" s="13">
        <v>42561104</v>
      </c>
      <c r="AO565" s="13">
        <v>15557</v>
      </c>
      <c r="AP565" s="12" t="s">
        <v>618</v>
      </c>
      <c r="AQ565" s="13">
        <v>0</v>
      </c>
      <c r="AR565" s="20">
        <v>0</v>
      </c>
      <c r="AS565" s="20">
        <v>101.52</v>
      </c>
      <c r="AT565" s="20">
        <v>86.51</v>
      </c>
    </row>
    <row r="566" spans="3:46" x14ac:dyDescent="0.15">
      <c r="C566" s="12">
        <v>0</v>
      </c>
      <c r="D566" s="12">
        <v>1206</v>
      </c>
      <c r="F566" s="50" t="s">
        <v>2063</v>
      </c>
      <c r="G566" s="17">
        <v>12</v>
      </c>
      <c r="H566" s="17">
        <v>223</v>
      </c>
      <c r="I566" s="17"/>
      <c r="J566" s="12">
        <v>12223</v>
      </c>
      <c r="K566" s="22"/>
      <c r="L566" s="22"/>
      <c r="M566" s="47"/>
      <c r="N566" s="22" t="s">
        <v>585</v>
      </c>
      <c r="O566" s="22" t="s">
        <v>606</v>
      </c>
      <c r="P566" s="23"/>
      <c r="Q566" s="23">
        <v>33932</v>
      </c>
      <c r="R566" s="23">
        <v>34979</v>
      </c>
      <c r="S566" s="23">
        <v>16794</v>
      </c>
      <c r="T566" s="23">
        <v>13979</v>
      </c>
      <c r="U566" s="23">
        <v>17927</v>
      </c>
      <c r="V566" s="23">
        <v>13979</v>
      </c>
      <c r="W566" s="55">
        <f t="shared" si="116"/>
        <v>1.0308558293056702</v>
      </c>
      <c r="X566" s="55">
        <f t="shared" si="117"/>
        <v>1.0674645706800048</v>
      </c>
      <c r="Y566" s="26">
        <f t="shared" si="118"/>
        <v>0.16761938787662262</v>
      </c>
      <c r="Z566" s="26">
        <f t="shared" si="114"/>
        <v>0.22022647403358064</v>
      </c>
      <c r="AA566" s="26"/>
      <c r="AB566" s="22" t="s">
        <v>617</v>
      </c>
      <c r="AC566" s="23">
        <v>546</v>
      </c>
      <c r="AD566" s="26">
        <f t="shared" si="119"/>
        <v>3.2511611289746341E-2</v>
      </c>
      <c r="AE566" s="22" t="s">
        <v>590</v>
      </c>
      <c r="AF566" s="23">
        <v>516</v>
      </c>
      <c r="AG566" s="26">
        <f t="shared" si="120"/>
        <v>3.0725259021078956E-2</v>
      </c>
      <c r="AH566" s="22" t="s">
        <v>601</v>
      </c>
      <c r="AI566" s="23">
        <v>317</v>
      </c>
      <c r="AJ566" s="26">
        <f t="shared" si="115"/>
        <v>1.8875788972251995E-2</v>
      </c>
      <c r="AK566" s="22"/>
      <c r="AL566" s="22"/>
      <c r="AN566" s="13">
        <v>41608525</v>
      </c>
      <c r="AO566" s="13">
        <v>14808</v>
      </c>
      <c r="AP566" s="12" t="s">
        <v>606</v>
      </c>
      <c r="AQ566" s="13">
        <v>0</v>
      </c>
      <c r="AR566" s="20">
        <v>0</v>
      </c>
      <c r="AS566" s="20">
        <v>191.14</v>
      </c>
      <c r="AT566" s="20">
        <v>71.48</v>
      </c>
    </row>
    <row r="567" spans="3:46" x14ac:dyDescent="0.15">
      <c r="C567" s="12">
        <v>1</v>
      </c>
      <c r="D567" s="12">
        <v>1206</v>
      </c>
      <c r="F567" s="50" t="s">
        <v>2063</v>
      </c>
      <c r="G567" s="17">
        <v>12</v>
      </c>
      <c r="H567" s="17">
        <v>218</v>
      </c>
      <c r="I567" s="17"/>
      <c r="J567" s="12">
        <v>12218</v>
      </c>
      <c r="K567" s="22"/>
      <c r="L567" s="22"/>
      <c r="M567" s="47"/>
      <c r="N567" s="22" t="s">
        <v>585</v>
      </c>
      <c r="O567" s="22" t="s">
        <v>601</v>
      </c>
      <c r="P567" s="23"/>
      <c r="Q567" s="23">
        <v>19248</v>
      </c>
      <c r="R567" s="23">
        <v>18192</v>
      </c>
      <c r="S567" s="23">
        <v>8538</v>
      </c>
      <c r="T567" s="23">
        <v>5522</v>
      </c>
      <c r="U567" s="23">
        <v>7660</v>
      </c>
      <c r="V567" s="23">
        <v>5522</v>
      </c>
      <c r="W567" s="55">
        <f t="shared" si="116"/>
        <v>0.9451371571072319</v>
      </c>
      <c r="X567" s="55">
        <f t="shared" si="117"/>
        <v>0.89716561255563365</v>
      </c>
      <c r="Y567" s="26">
        <f t="shared" si="118"/>
        <v>0.35324431951276647</v>
      </c>
      <c r="Z567" s="26">
        <f t="shared" si="114"/>
        <v>0.27911227154046997</v>
      </c>
      <c r="AA567" s="26"/>
      <c r="AB567" s="22" t="s">
        <v>606</v>
      </c>
      <c r="AC567" s="23">
        <v>716</v>
      </c>
      <c r="AD567" s="26">
        <f t="shared" si="119"/>
        <v>8.3860388849847742E-2</v>
      </c>
      <c r="AE567" s="22" t="s">
        <v>621</v>
      </c>
      <c r="AF567" s="23">
        <v>561</v>
      </c>
      <c r="AG567" s="26">
        <f t="shared" si="120"/>
        <v>6.5706254392129307E-2</v>
      </c>
      <c r="AH567" s="22" t="s">
        <v>637</v>
      </c>
      <c r="AI567" s="23">
        <v>341</v>
      </c>
      <c r="AJ567" s="26">
        <f t="shared" si="115"/>
        <v>3.993909580698056E-2</v>
      </c>
      <c r="AK567" s="22"/>
      <c r="AL567" s="22"/>
      <c r="AN567" s="13">
        <v>18868778</v>
      </c>
      <c r="AO567" s="13">
        <v>7177</v>
      </c>
      <c r="AP567" s="12" t="s">
        <v>601</v>
      </c>
      <c r="AQ567" s="13">
        <v>0</v>
      </c>
      <c r="AR567" s="20">
        <v>0</v>
      </c>
      <c r="AS567" s="20">
        <v>93.96</v>
      </c>
      <c r="AT567" s="20">
        <v>35.729999999999997</v>
      </c>
    </row>
    <row r="568" spans="3:46" x14ac:dyDescent="0.15">
      <c r="C568" s="22">
        <v>0</v>
      </c>
      <c r="D568" s="22">
        <v>1207</v>
      </c>
      <c r="E568" s="22"/>
      <c r="F568" s="54" t="s">
        <v>2377</v>
      </c>
      <c r="G568" s="17">
        <v>12</v>
      </c>
      <c r="H568" s="17">
        <v>210</v>
      </c>
      <c r="I568" s="17"/>
      <c r="J568" s="12">
        <v>12210</v>
      </c>
      <c r="K568" s="22">
        <v>84</v>
      </c>
      <c r="L568" s="22">
        <v>1</v>
      </c>
      <c r="M568" s="47" t="s">
        <v>2472</v>
      </c>
      <c r="N568" s="22" t="s">
        <v>585</v>
      </c>
      <c r="O568" s="22" t="s">
        <v>594</v>
      </c>
      <c r="P568" s="23"/>
      <c r="Q568" s="23">
        <v>89688</v>
      </c>
      <c r="R568" s="23">
        <v>86053</v>
      </c>
      <c r="S568" s="23">
        <v>40562</v>
      </c>
      <c r="T568" s="23">
        <v>21007</v>
      </c>
      <c r="U568" s="23">
        <v>37641</v>
      </c>
      <c r="V568" s="23">
        <v>21007</v>
      </c>
      <c r="W568" s="55">
        <f t="shared" si="116"/>
        <v>0.95947060922308447</v>
      </c>
      <c r="X568" s="55">
        <f t="shared" si="117"/>
        <v>0.92798678566145654</v>
      </c>
      <c r="Y568" s="26">
        <f t="shared" si="118"/>
        <v>0.48210147428627781</v>
      </c>
      <c r="Z568" s="26">
        <f t="shared" si="114"/>
        <v>0.44191174517148851</v>
      </c>
      <c r="AA568" s="26"/>
      <c r="AB568" s="22" t="s">
        <v>586</v>
      </c>
      <c r="AC568" s="23">
        <v>4931</v>
      </c>
      <c r="AD568" s="26">
        <f t="shared" si="119"/>
        <v>0.12156698387653468</v>
      </c>
      <c r="AE568" s="22" t="s">
        <v>1850</v>
      </c>
      <c r="AF568" s="23">
        <v>1840</v>
      </c>
      <c r="AG568" s="26">
        <f t="shared" si="120"/>
        <v>4.5362654701444703E-2</v>
      </c>
      <c r="AH568" s="22" t="s">
        <v>602</v>
      </c>
      <c r="AI568" s="23">
        <v>1798</v>
      </c>
      <c r="AJ568" s="26">
        <f t="shared" si="115"/>
        <v>4.4327202800650854E-2</v>
      </c>
      <c r="AK568" s="22"/>
      <c r="AL568" s="22"/>
      <c r="AN568" s="13">
        <v>117847515</v>
      </c>
      <c r="AO568" s="13">
        <v>40004</v>
      </c>
      <c r="AP568" s="12" t="s">
        <v>594</v>
      </c>
      <c r="AQ568" s="13">
        <v>32295</v>
      </c>
      <c r="AR568" s="20">
        <v>9.36</v>
      </c>
      <c r="AS568" s="20">
        <v>99.92</v>
      </c>
      <c r="AT568" s="20">
        <v>83.05</v>
      </c>
    </row>
    <row r="569" spans="3:46" x14ac:dyDescent="0.15">
      <c r="C569" s="22">
        <v>1</v>
      </c>
      <c r="D569" s="22">
        <v>1207</v>
      </c>
      <c r="E569" s="22"/>
      <c r="F569" s="54" t="s">
        <v>2377</v>
      </c>
      <c r="G569" s="17">
        <v>12</v>
      </c>
      <c r="H569" s="17">
        <v>421</v>
      </c>
      <c r="I569" s="17"/>
      <c r="J569" s="12">
        <v>12421</v>
      </c>
      <c r="K569" s="22">
        <v>84</v>
      </c>
      <c r="L569" s="22">
        <v>1</v>
      </c>
      <c r="M569" s="47" t="s">
        <v>2472</v>
      </c>
      <c r="N569" s="22" t="s">
        <v>585</v>
      </c>
      <c r="O569" s="22" t="s">
        <v>631</v>
      </c>
      <c r="P569" s="23"/>
      <c r="Q569" s="23">
        <v>11767</v>
      </c>
      <c r="R569" s="23">
        <v>10191</v>
      </c>
      <c r="S569" s="23">
        <v>5615</v>
      </c>
      <c r="T569" s="23">
        <v>2329</v>
      </c>
      <c r="U569" s="23">
        <v>4014</v>
      </c>
      <c r="V569" s="23">
        <v>2329</v>
      </c>
      <c r="W569" s="55">
        <f t="shared" si="116"/>
        <v>0.86606611710716408</v>
      </c>
      <c r="X569" s="55">
        <f t="shared" si="117"/>
        <v>0.71487088156723066</v>
      </c>
      <c r="Y569" s="26">
        <f t="shared" si="118"/>
        <v>0.58521816562778273</v>
      </c>
      <c r="Z569" s="26">
        <f t="shared" si="114"/>
        <v>0.41978076731439962</v>
      </c>
      <c r="AA569" s="26"/>
      <c r="AB569" s="22" t="s">
        <v>594</v>
      </c>
      <c r="AC569" s="23">
        <v>868</v>
      </c>
      <c r="AD569" s="26">
        <f t="shared" si="119"/>
        <v>0.15458593054318789</v>
      </c>
      <c r="AE569" s="22" t="s">
        <v>586</v>
      </c>
      <c r="AF569" s="23">
        <v>506</v>
      </c>
      <c r="AG569" s="26">
        <f t="shared" si="120"/>
        <v>9.0115761353517371E-2</v>
      </c>
      <c r="AH569" s="22" t="s">
        <v>1850</v>
      </c>
      <c r="AI569" s="23">
        <v>376</v>
      </c>
      <c r="AJ569" s="26">
        <f t="shared" si="115"/>
        <v>6.6963490650044519E-2</v>
      </c>
      <c r="AK569" s="22"/>
      <c r="AL569" s="22"/>
      <c r="AN569" s="13">
        <v>14630523</v>
      </c>
      <c r="AO569" s="13">
        <v>5004</v>
      </c>
      <c r="AP569" s="12" t="s">
        <v>631</v>
      </c>
      <c r="AQ569" s="13">
        <v>0</v>
      </c>
      <c r="AR569" s="20">
        <v>0</v>
      </c>
      <c r="AS569" s="20">
        <v>22.97</v>
      </c>
      <c r="AT569" s="20">
        <v>16.920000000000002</v>
      </c>
    </row>
    <row r="570" spans="3:46" x14ac:dyDescent="0.15">
      <c r="C570" s="22">
        <v>1</v>
      </c>
      <c r="D570" s="22">
        <v>1207</v>
      </c>
      <c r="E570" s="22"/>
      <c r="F570" s="54" t="s">
        <v>2377</v>
      </c>
      <c r="G570" s="17">
        <v>12</v>
      </c>
      <c r="H570" s="17">
        <v>422</v>
      </c>
      <c r="I570" s="17"/>
      <c r="J570" s="12">
        <v>12422</v>
      </c>
      <c r="K570" s="22">
        <v>84</v>
      </c>
      <c r="L570" s="22">
        <v>2</v>
      </c>
      <c r="M570" s="47" t="s">
        <v>2472</v>
      </c>
      <c r="N570" s="22" t="s">
        <v>585</v>
      </c>
      <c r="O570" s="22" t="s">
        <v>632</v>
      </c>
      <c r="P570" s="23"/>
      <c r="Q570" s="23">
        <v>7222</v>
      </c>
      <c r="R570" s="23">
        <v>6013</v>
      </c>
      <c r="S570" s="23">
        <v>3229</v>
      </c>
      <c r="T570" s="23">
        <v>1030</v>
      </c>
      <c r="U570" s="23">
        <v>2281</v>
      </c>
      <c r="V570" s="23">
        <v>1030</v>
      </c>
      <c r="W570" s="55">
        <f t="shared" si="116"/>
        <v>0.8325948490722791</v>
      </c>
      <c r="X570" s="55">
        <f t="shared" si="117"/>
        <v>0.70641065345308141</v>
      </c>
      <c r="Y570" s="26">
        <f t="shared" si="118"/>
        <v>0.68101579436358006</v>
      </c>
      <c r="Z570" s="26">
        <f t="shared" si="114"/>
        <v>0.54844366505918452</v>
      </c>
      <c r="AA570" s="26"/>
      <c r="AB570" s="22" t="s">
        <v>594</v>
      </c>
      <c r="AC570" s="23">
        <v>689</v>
      </c>
      <c r="AD570" s="26">
        <f t="shared" si="119"/>
        <v>0.2133787550325178</v>
      </c>
      <c r="AE570" s="22" t="s">
        <v>586</v>
      </c>
      <c r="AF570" s="23">
        <v>262</v>
      </c>
      <c r="AG570" s="26">
        <f t="shared" si="120"/>
        <v>8.1139671724992257E-2</v>
      </c>
      <c r="AH570" s="22" t="s">
        <v>621</v>
      </c>
      <c r="AI570" s="23">
        <v>154</v>
      </c>
      <c r="AJ570" s="26">
        <f t="shared" si="115"/>
        <v>4.7692784143697736E-2</v>
      </c>
      <c r="AK570" s="22"/>
      <c r="AL570" s="22"/>
      <c r="AN570" s="13">
        <v>7685435</v>
      </c>
      <c r="AO570" s="13">
        <v>2968</v>
      </c>
      <c r="AP570" s="12" t="s">
        <v>632</v>
      </c>
      <c r="AQ570" s="13">
        <v>0</v>
      </c>
      <c r="AR570" s="20">
        <v>0</v>
      </c>
      <c r="AS570" s="20">
        <v>35.590000000000003</v>
      </c>
      <c r="AT570" s="20">
        <v>22.21</v>
      </c>
    </row>
    <row r="571" spans="3:46" x14ac:dyDescent="0.15">
      <c r="C571" s="22">
        <v>1</v>
      </c>
      <c r="D571" s="22">
        <v>1207</v>
      </c>
      <c r="E571" s="22"/>
      <c r="F571" s="54" t="s">
        <v>2377</v>
      </c>
      <c r="G571" s="17">
        <v>12</v>
      </c>
      <c r="H571" s="17">
        <v>423</v>
      </c>
      <c r="I571" s="17"/>
      <c r="J571" s="12">
        <v>12423</v>
      </c>
      <c r="K571" s="22">
        <v>84</v>
      </c>
      <c r="L571" s="22">
        <v>2</v>
      </c>
      <c r="M571" s="47" t="s">
        <v>2472</v>
      </c>
      <c r="N571" s="22" t="s">
        <v>585</v>
      </c>
      <c r="O571" s="22" t="s">
        <v>633</v>
      </c>
      <c r="P571" s="23"/>
      <c r="Q571" s="23">
        <v>14359</v>
      </c>
      <c r="R571" s="23">
        <v>11539</v>
      </c>
      <c r="S571" s="23">
        <v>6508</v>
      </c>
      <c r="T571" s="23">
        <v>2070</v>
      </c>
      <c r="U571" s="23">
        <v>4220</v>
      </c>
      <c r="V571" s="23">
        <v>2070</v>
      </c>
      <c r="W571" s="55">
        <f t="shared" si="116"/>
        <v>0.80360749355804717</v>
      </c>
      <c r="X571" s="55">
        <f t="shared" si="117"/>
        <v>0.64843269821757832</v>
      </c>
      <c r="Y571" s="26">
        <f t="shared" si="118"/>
        <v>0.68192993239090349</v>
      </c>
      <c r="Z571" s="26">
        <f t="shared" si="114"/>
        <v>0.50947867298578198</v>
      </c>
      <c r="AA571" s="26"/>
      <c r="AB571" s="22" t="s">
        <v>594</v>
      </c>
      <c r="AC571" s="23">
        <v>1609</v>
      </c>
      <c r="AD571" s="26">
        <f t="shared" si="119"/>
        <v>0.24723417332513828</v>
      </c>
      <c r="AE571" s="22" t="s">
        <v>586</v>
      </c>
      <c r="AF571" s="23">
        <v>620</v>
      </c>
      <c r="AG571" s="26">
        <f t="shared" si="120"/>
        <v>9.526736324523663E-2</v>
      </c>
      <c r="AH571" s="22" t="s">
        <v>1850</v>
      </c>
      <c r="AI571" s="23">
        <v>259</v>
      </c>
      <c r="AJ571" s="26">
        <f t="shared" si="115"/>
        <v>3.9797172710510142E-2</v>
      </c>
      <c r="AK571" s="22"/>
      <c r="AL571" s="22"/>
      <c r="AN571" s="13">
        <v>16401954</v>
      </c>
      <c r="AO571" s="13">
        <v>5956</v>
      </c>
      <c r="AP571" s="12" t="s">
        <v>633</v>
      </c>
      <c r="AQ571" s="13">
        <v>0</v>
      </c>
      <c r="AR571" s="20">
        <v>0</v>
      </c>
      <c r="AS571" s="20">
        <v>28.29</v>
      </c>
      <c r="AT571" s="20">
        <v>26.58</v>
      </c>
    </row>
    <row r="572" spans="3:46" x14ac:dyDescent="0.15">
      <c r="C572" s="22">
        <v>1</v>
      </c>
      <c r="D572" s="22">
        <v>1207</v>
      </c>
      <c r="E572" s="22"/>
      <c r="F572" s="54" t="s">
        <v>2377</v>
      </c>
      <c r="G572" s="17">
        <v>12</v>
      </c>
      <c r="H572" s="17">
        <v>424</v>
      </c>
      <c r="I572" s="17"/>
      <c r="J572" s="12">
        <v>12424</v>
      </c>
      <c r="K572" s="22">
        <v>84</v>
      </c>
      <c r="L572" s="22">
        <v>2</v>
      </c>
      <c r="M572" s="47" t="s">
        <v>2472</v>
      </c>
      <c r="N572" s="22" t="s">
        <v>585</v>
      </c>
      <c r="O572" s="22" t="s">
        <v>634</v>
      </c>
      <c r="P572" s="23"/>
      <c r="Q572" s="23">
        <v>11149</v>
      </c>
      <c r="R572" s="23">
        <v>9327</v>
      </c>
      <c r="S572" s="23">
        <v>5335</v>
      </c>
      <c r="T572" s="23">
        <v>2245</v>
      </c>
      <c r="U572" s="23">
        <v>3856</v>
      </c>
      <c r="V572" s="23">
        <v>2245</v>
      </c>
      <c r="W572" s="55">
        <f t="shared" si="116"/>
        <v>0.83657727150417083</v>
      </c>
      <c r="X572" s="55">
        <f t="shared" si="117"/>
        <v>0.72277413308341143</v>
      </c>
      <c r="Y572" s="26">
        <f t="shared" si="118"/>
        <v>0.57919400187441428</v>
      </c>
      <c r="Z572" s="26">
        <f t="shared" si="114"/>
        <v>0.41779045643153528</v>
      </c>
      <c r="AA572" s="26"/>
      <c r="AB572" s="22" t="s">
        <v>594</v>
      </c>
      <c r="AC572" s="23">
        <v>993</v>
      </c>
      <c r="AD572" s="26">
        <f t="shared" si="119"/>
        <v>0.18612933458294284</v>
      </c>
      <c r="AE572" s="22" t="s">
        <v>586</v>
      </c>
      <c r="AF572" s="23">
        <v>458</v>
      </c>
      <c r="AG572" s="26">
        <f t="shared" si="120"/>
        <v>8.5848172446110593E-2</v>
      </c>
      <c r="AH572" s="22" t="s">
        <v>597</v>
      </c>
      <c r="AI572" s="23">
        <v>219</v>
      </c>
      <c r="AJ572" s="26">
        <f t="shared" si="115"/>
        <v>4.104967197750703E-2</v>
      </c>
      <c r="AK572" s="22"/>
      <c r="AL572" s="22"/>
      <c r="AN572" s="13">
        <v>12503887</v>
      </c>
      <c r="AO572" s="13">
        <v>4600</v>
      </c>
      <c r="AP572" s="12" t="s">
        <v>634</v>
      </c>
      <c r="AQ572" s="13">
        <v>0</v>
      </c>
      <c r="AR572" s="20">
        <v>0</v>
      </c>
      <c r="AS572" s="20">
        <v>27.5</v>
      </c>
      <c r="AT572" s="20">
        <v>25.68</v>
      </c>
    </row>
    <row r="573" spans="3:46" x14ac:dyDescent="0.15">
      <c r="C573" s="22">
        <v>1</v>
      </c>
      <c r="D573" s="22">
        <v>1207</v>
      </c>
      <c r="E573" s="22"/>
      <c r="F573" s="54" t="s">
        <v>2377</v>
      </c>
      <c r="G573" s="17">
        <v>12</v>
      </c>
      <c r="H573" s="17">
        <v>426</v>
      </c>
      <c r="I573" s="17"/>
      <c r="J573" s="12">
        <v>12426</v>
      </c>
      <c r="K573" s="22">
        <v>84</v>
      </c>
      <c r="L573" s="22">
        <v>1</v>
      </c>
      <c r="M573" s="47" t="s">
        <v>2472</v>
      </c>
      <c r="N573" s="22" t="s">
        <v>585</v>
      </c>
      <c r="O573" s="22" t="s">
        <v>2371</v>
      </c>
      <c r="P573" s="23"/>
      <c r="Q573" s="23">
        <v>7337</v>
      </c>
      <c r="R573" s="23">
        <v>7270</v>
      </c>
      <c r="S573" s="23">
        <v>3485</v>
      </c>
      <c r="T573" s="23">
        <v>1307</v>
      </c>
      <c r="U573" s="23">
        <v>3665</v>
      </c>
      <c r="V573" s="23">
        <v>1307</v>
      </c>
      <c r="W573" s="55">
        <f t="shared" si="116"/>
        <v>0.99086820226250516</v>
      </c>
      <c r="X573" s="55">
        <f t="shared" si="117"/>
        <v>1.0516499282639886</v>
      </c>
      <c r="Y573" s="26">
        <f t="shared" si="118"/>
        <v>0.62496413199426115</v>
      </c>
      <c r="Z573" s="26">
        <f t="shared" si="114"/>
        <v>0.64338335607094133</v>
      </c>
      <c r="AA573" s="26"/>
      <c r="AB573" s="22" t="s">
        <v>594</v>
      </c>
      <c r="AC573" s="23">
        <v>580</v>
      </c>
      <c r="AD573" s="26">
        <f t="shared" si="119"/>
        <v>0.16642754662840745</v>
      </c>
      <c r="AE573" s="23" t="s">
        <v>1887</v>
      </c>
      <c r="AF573" s="23">
        <v>515</v>
      </c>
      <c r="AG573" s="26">
        <f t="shared" si="120"/>
        <v>0.14777618364418937</v>
      </c>
      <c r="AH573" s="22" t="s">
        <v>586</v>
      </c>
      <c r="AI573" s="23">
        <v>492</v>
      </c>
      <c r="AJ573" s="26">
        <f t="shared" si="115"/>
        <v>0.14117647058823529</v>
      </c>
      <c r="AK573" s="22"/>
      <c r="AL573" s="22"/>
      <c r="AN573" s="13">
        <v>8668294</v>
      </c>
      <c r="AO573" s="13">
        <v>3089</v>
      </c>
      <c r="AP573" s="12" t="s">
        <v>635</v>
      </c>
      <c r="AQ573" s="13">
        <v>0</v>
      </c>
      <c r="AR573" s="20">
        <v>0</v>
      </c>
      <c r="AS573" s="20">
        <v>47.11</v>
      </c>
      <c r="AT573" s="20">
        <v>25.86</v>
      </c>
    </row>
    <row r="574" spans="3:46" x14ac:dyDescent="0.15">
      <c r="C574" s="22">
        <v>1</v>
      </c>
      <c r="D574" s="22">
        <v>1207</v>
      </c>
      <c r="E574" s="22"/>
      <c r="F574" s="54" t="s">
        <v>2377</v>
      </c>
      <c r="G574" s="17">
        <v>12</v>
      </c>
      <c r="H574" s="17">
        <v>427</v>
      </c>
      <c r="I574" s="17"/>
      <c r="J574" s="12">
        <v>12427</v>
      </c>
      <c r="K574" s="22">
        <v>84</v>
      </c>
      <c r="L574" s="22">
        <v>2</v>
      </c>
      <c r="M574" s="47" t="s">
        <v>2472</v>
      </c>
      <c r="N574" s="22" t="s">
        <v>585</v>
      </c>
      <c r="O574" s="22" t="s">
        <v>636</v>
      </c>
      <c r="P574" s="23"/>
      <c r="Q574" s="23">
        <v>8206</v>
      </c>
      <c r="R574" s="23">
        <v>7937</v>
      </c>
      <c r="S574" s="23">
        <v>3836</v>
      </c>
      <c r="T574" s="23">
        <v>1389</v>
      </c>
      <c r="U574" s="23">
        <v>3830</v>
      </c>
      <c r="V574" s="23">
        <v>1389</v>
      </c>
      <c r="W574" s="55">
        <f t="shared" si="116"/>
        <v>0.96721910796977817</v>
      </c>
      <c r="X574" s="55">
        <f t="shared" si="117"/>
        <v>0.99843587069864437</v>
      </c>
      <c r="Y574" s="26">
        <f t="shared" si="118"/>
        <v>0.63790406673618349</v>
      </c>
      <c r="Z574" s="26">
        <f t="shared" si="114"/>
        <v>0.6373368146214099</v>
      </c>
      <c r="AA574" s="26"/>
      <c r="AB574" s="22" t="s">
        <v>594</v>
      </c>
      <c r="AC574" s="23">
        <v>899</v>
      </c>
      <c r="AD574" s="26">
        <f t="shared" si="119"/>
        <v>0.2343587069864442</v>
      </c>
      <c r="AE574" s="22" t="s">
        <v>602</v>
      </c>
      <c r="AF574" s="23">
        <v>350</v>
      </c>
      <c r="AG574" s="26">
        <f t="shared" si="120"/>
        <v>9.1240875912408759E-2</v>
      </c>
      <c r="AH574" s="22" t="s">
        <v>586</v>
      </c>
      <c r="AI574" s="23">
        <v>348</v>
      </c>
      <c r="AJ574" s="26">
        <f t="shared" si="115"/>
        <v>9.0719499478623566E-2</v>
      </c>
      <c r="AK574" s="22"/>
      <c r="AL574" s="22"/>
      <c r="AN574" s="13">
        <v>9328327</v>
      </c>
      <c r="AO574" s="13">
        <v>3560</v>
      </c>
      <c r="AP574" s="12" t="s">
        <v>636</v>
      </c>
      <c r="AQ574" s="13">
        <v>0</v>
      </c>
      <c r="AR574" s="20">
        <v>0</v>
      </c>
      <c r="AS574" s="20">
        <v>65.510000000000005</v>
      </c>
      <c r="AT574" s="20">
        <v>34.49</v>
      </c>
    </row>
    <row r="575" spans="3:46" x14ac:dyDescent="0.15">
      <c r="C575" s="12">
        <v>0</v>
      </c>
      <c r="D575" s="12">
        <v>1208</v>
      </c>
      <c r="F575" s="50" t="s">
        <v>2370</v>
      </c>
      <c r="G575" s="17">
        <v>12</v>
      </c>
      <c r="H575" s="17">
        <v>238</v>
      </c>
      <c r="I575" s="17"/>
      <c r="J575" s="12">
        <v>12238</v>
      </c>
      <c r="K575" s="22"/>
      <c r="L575" s="22"/>
      <c r="M575" s="47"/>
      <c r="N575" s="22" t="s">
        <v>585</v>
      </c>
      <c r="O575" s="22" t="s">
        <v>621</v>
      </c>
      <c r="P575" s="23"/>
      <c r="Q575" s="23">
        <v>38594</v>
      </c>
      <c r="R575" s="23">
        <v>34201</v>
      </c>
      <c r="S575" s="23">
        <v>17071</v>
      </c>
      <c r="T575" s="23">
        <v>9669</v>
      </c>
      <c r="U575" s="23">
        <v>13402</v>
      </c>
      <c r="V575" s="23">
        <v>9669</v>
      </c>
      <c r="W575" s="55">
        <f t="shared" si="116"/>
        <v>0.88617401668653162</v>
      </c>
      <c r="X575" s="55">
        <f t="shared" si="117"/>
        <v>0.78507410227871832</v>
      </c>
      <c r="Y575" s="26">
        <f t="shared" si="118"/>
        <v>0.43360084353582096</v>
      </c>
      <c r="Z575" s="26">
        <f t="shared" si="114"/>
        <v>0.27854051634084465</v>
      </c>
      <c r="AA575" s="26"/>
      <c r="AB575" s="22" t="s">
        <v>2322</v>
      </c>
      <c r="AC575" s="23">
        <v>1653</v>
      </c>
      <c r="AD575" s="26">
        <f t="shared" si="119"/>
        <v>9.6830882783668207E-2</v>
      </c>
      <c r="AE575" s="22" t="s">
        <v>586</v>
      </c>
      <c r="AF575" s="23">
        <v>965</v>
      </c>
      <c r="AG575" s="26">
        <f t="shared" si="120"/>
        <v>5.6528615781149316E-2</v>
      </c>
      <c r="AH575" s="22" t="s">
        <v>637</v>
      </c>
      <c r="AI575" s="23">
        <v>744</v>
      </c>
      <c r="AJ575" s="26">
        <f t="shared" si="115"/>
        <v>4.3582684084119264E-2</v>
      </c>
      <c r="AK575" s="22"/>
      <c r="AL575" s="22"/>
      <c r="AN575" s="13">
        <v>42021767</v>
      </c>
      <c r="AO575" s="13">
        <v>15903</v>
      </c>
      <c r="AP575" s="12" t="s">
        <v>621</v>
      </c>
      <c r="AQ575" s="13">
        <v>0</v>
      </c>
      <c r="AR575" s="20">
        <v>0</v>
      </c>
      <c r="AS575" s="20">
        <v>157.44</v>
      </c>
      <c r="AT575" s="20">
        <v>94.47</v>
      </c>
    </row>
    <row r="576" spans="3:46" x14ac:dyDescent="0.15">
      <c r="C576" s="12">
        <v>1</v>
      </c>
      <c r="D576" s="12">
        <v>1208</v>
      </c>
      <c r="F576" s="50" t="s">
        <v>2370</v>
      </c>
      <c r="G576" s="17">
        <v>12</v>
      </c>
      <c r="H576" s="17">
        <v>441</v>
      </c>
      <c r="I576" s="17"/>
      <c r="J576" s="12">
        <v>12441</v>
      </c>
      <c r="K576" s="22"/>
      <c r="L576" s="22"/>
      <c r="M576" s="47"/>
      <c r="N576" s="22" t="s">
        <v>585</v>
      </c>
      <c r="O576" s="22" t="s">
        <v>637</v>
      </c>
      <c r="P576" s="23"/>
      <c r="Q576" s="23">
        <v>9843</v>
      </c>
      <c r="R576" s="23">
        <v>10232</v>
      </c>
      <c r="S576" s="23">
        <v>4366</v>
      </c>
      <c r="T576" s="23">
        <v>2465</v>
      </c>
      <c r="U576" s="23">
        <v>4576</v>
      </c>
      <c r="V576" s="23">
        <v>2465</v>
      </c>
      <c r="W576" s="55">
        <f t="shared" si="116"/>
        <v>1.0395204714009956</v>
      </c>
      <c r="X576" s="55">
        <f t="shared" si="117"/>
        <v>1.0480989464040311</v>
      </c>
      <c r="Y576" s="26">
        <f t="shared" si="118"/>
        <v>0.43540998625744387</v>
      </c>
      <c r="Z576" s="26">
        <f t="shared" si="114"/>
        <v>0.46131993006993005</v>
      </c>
      <c r="AA576" s="26"/>
      <c r="AB576" s="22" t="s">
        <v>621</v>
      </c>
      <c r="AC576" s="23">
        <v>345</v>
      </c>
      <c r="AD576" s="26">
        <f t="shared" si="119"/>
        <v>7.9019697663765459E-2</v>
      </c>
      <c r="AE576" s="22" t="s">
        <v>602</v>
      </c>
      <c r="AF576" s="23">
        <v>325</v>
      </c>
      <c r="AG576" s="26">
        <f t="shared" si="120"/>
        <v>7.4438845625286298E-2</v>
      </c>
      <c r="AH576" s="22" t="s">
        <v>594</v>
      </c>
      <c r="AI576" s="23">
        <v>292</v>
      </c>
      <c r="AJ576" s="26">
        <f t="shared" si="115"/>
        <v>6.6880439761795696E-2</v>
      </c>
      <c r="AK576" s="22"/>
      <c r="AL576" s="22"/>
      <c r="AN576" s="13">
        <v>9793097</v>
      </c>
      <c r="AO576" s="13">
        <v>3888</v>
      </c>
      <c r="AP576" s="12" t="s">
        <v>637</v>
      </c>
      <c r="AQ576" s="13">
        <v>0</v>
      </c>
      <c r="AR576" s="20">
        <v>0</v>
      </c>
      <c r="AS576" s="20">
        <v>129.87</v>
      </c>
      <c r="AT576" s="20">
        <v>41.13</v>
      </c>
    </row>
    <row r="577" spans="3:46" x14ac:dyDescent="0.15">
      <c r="C577" s="12">
        <v>1</v>
      </c>
      <c r="D577" s="12">
        <v>1208</v>
      </c>
      <c r="F577" s="50" t="s">
        <v>2370</v>
      </c>
      <c r="G577" s="17">
        <v>12</v>
      </c>
      <c r="H577" s="17">
        <v>443</v>
      </c>
      <c r="I577" s="17"/>
      <c r="J577" s="12">
        <v>12443</v>
      </c>
      <c r="K577" s="22"/>
      <c r="L577" s="22"/>
      <c r="M577" s="47"/>
      <c r="N577" s="22" t="s">
        <v>585</v>
      </c>
      <c r="O577" s="22" t="s">
        <v>638</v>
      </c>
      <c r="P577" s="23"/>
      <c r="Q577" s="23">
        <v>7315</v>
      </c>
      <c r="R577" s="23">
        <v>6333</v>
      </c>
      <c r="S577" s="23">
        <v>3020</v>
      </c>
      <c r="T577" s="23">
        <v>1376</v>
      </c>
      <c r="U577" s="23">
        <v>2240</v>
      </c>
      <c r="V577" s="23">
        <v>1376</v>
      </c>
      <c r="W577" s="55">
        <f t="shared" si="116"/>
        <v>0.86575529733424472</v>
      </c>
      <c r="X577" s="55">
        <f t="shared" si="117"/>
        <v>0.74172185430463577</v>
      </c>
      <c r="Y577" s="26">
        <f t="shared" si="118"/>
        <v>0.54437086092715237</v>
      </c>
      <c r="Z577" s="26">
        <f t="shared" si="114"/>
        <v>0.38571428571428573</v>
      </c>
      <c r="AA577" s="26"/>
      <c r="AB577" s="22" t="s">
        <v>621</v>
      </c>
      <c r="AC577" s="23">
        <v>444</v>
      </c>
      <c r="AD577" s="26">
        <f t="shared" si="119"/>
        <v>0.14701986754966886</v>
      </c>
      <c r="AE577" s="22" t="s">
        <v>601</v>
      </c>
      <c r="AF577" s="23">
        <v>322</v>
      </c>
      <c r="AG577" s="26">
        <f t="shared" si="120"/>
        <v>0.10662251655629139</v>
      </c>
      <c r="AH577" s="22" t="s">
        <v>594</v>
      </c>
      <c r="AI577" s="23">
        <v>177</v>
      </c>
      <c r="AJ577" s="26">
        <f t="shared" si="115"/>
        <v>5.860927152317881E-2</v>
      </c>
      <c r="AK577" s="22"/>
      <c r="AL577" s="22"/>
      <c r="AN577" s="13">
        <v>7802530</v>
      </c>
      <c r="AO577" s="13">
        <v>3055</v>
      </c>
      <c r="AP577" s="12" t="s">
        <v>638</v>
      </c>
      <c r="AQ577" s="13">
        <v>0</v>
      </c>
      <c r="AR577" s="20">
        <v>0</v>
      </c>
      <c r="AS577" s="20">
        <v>24.86</v>
      </c>
      <c r="AT577" s="20">
        <v>11.72</v>
      </c>
    </row>
    <row r="578" spans="3:46" x14ac:dyDescent="0.15">
      <c r="C578" s="12">
        <v>0</v>
      </c>
      <c r="D578" s="12">
        <v>1301</v>
      </c>
      <c r="F578" s="50" t="s">
        <v>2035</v>
      </c>
      <c r="G578" s="17">
        <v>13</v>
      </c>
      <c r="H578" s="17">
        <v>100</v>
      </c>
      <c r="I578" s="17"/>
      <c r="J578" s="12">
        <v>13100</v>
      </c>
      <c r="K578" s="22">
        <v>84</v>
      </c>
      <c r="L578" s="22">
        <v>0</v>
      </c>
      <c r="M578" s="47" t="s">
        <v>2472</v>
      </c>
      <c r="N578" s="22" t="s">
        <v>640</v>
      </c>
      <c r="O578" s="22" t="s">
        <v>641</v>
      </c>
      <c r="P578" s="23"/>
      <c r="Q578" s="23">
        <v>9272740</v>
      </c>
      <c r="R578" s="23">
        <v>12033592</v>
      </c>
      <c r="S578" s="23">
        <v>3979836</v>
      </c>
      <c r="T578" s="23">
        <v>3148852</v>
      </c>
      <c r="U578" s="23">
        <v>6499325</v>
      </c>
      <c r="V578" s="23">
        <v>3148852</v>
      </c>
      <c r="W578" s="55">
        <f t="shared" si="116"/>
        <v>1.2977385325157398</v>
      </c>
      <c r="X578" s="55">
        <f t="shared" si="117"/>
        <v>1.6330635232205548</v>
      </c>
      <c r="Y578" s="26">
        <f t="shared" si="118"/>
        <v>0.20879855350823501</v>
      </c>
      <c r="Z578" s="26">
        <f t="shared" si="114"/>
        <v>0.51551091844153052</v>
      </c>
      <c r="AA578" s="26"/>
      <c r="AB578" s="22" t="s">
        <v>682</v>
      </c>
      <c r="AC578" s="23">
        <v>50536</v>
      </c>
      <c r="AD578" s="26">
        <f t="shared" si="119"/>
        <v>1.2698010671796526E-2</v>
      </c>
      <c r="AE578" s="22" t="s">
        <v>683</v>
      </c>
      <c r="AF578" s="23">
        <v>39593</v>
      </c>
      <c r="AG578" s="26">
        <f t="shared" si="120"/>
        <v>9.9483998838143083E-3</v>
      </c>
      <c r="AH578" s="22" t="s">
        <v>523</v>
      </c>
      <c r="AI578" s="23">
        <v>17078</v>
      </c>
      <c r="AJ578" s="26">
        <f t="shared" si="115"/>
        <v>4.2911315943672049E-3</v>
      </c>
      <c r="AK578" s="22"/>
      <c r="AL578" s="22"/>
      <c r="AN578" s="13">
        <v>21030581867</v>
      </c>
      <c r="AO578" s="13">
        <v>4654321</v>
      </c>
      <c r="AP578" s="12" t="s">
        <v>641</v>
      </c>
      <c r="AQ578" s="13">
        <v>9272740</v>
      </c>
      <c r="AR578" s="20">
        <v>626.70000000000005</v>
      </c>
      <c r="AS578" s="20">
        <v>618.79999999999995</v>
      </c>
      <c r="AT578" s="20">
        <v>618.79999999999995</v>
      </c>
    </row>
    <row r="579" spans="3:46" x14ac:dyDescent="0.15">
      <c r="C579" s="12">
        <v>1</v>
      </c>
      <c r="D579" s="12">
        <v>1301</v>
      </c>
      <c r="F579" s="50" t="s">
        <v>2035</v>
      </c>
      <c r="G579" s="17">
        <v>8</v>
      </c>
      <c r="H579" s="17">
        <v>208</v>
      </c>
      <c r="I579" s="17"/>
      <c r="J579" s="12">
        <v>8208</v>
      </c>
      <c r="K579" s="22">
        <v>84</v>
      </c>
      <c r="L579" s="22">
        <v>1</v>
      </c>
      <c r="M579" s="47" t="s">
        <v>2472</v>
      </c>
      <c r="N579" s="22" t="s">
        <v>416</v>
      </c>
      <c r="O579" s="22" t="s">
        <v>423</v>
      </c>
      <c r="P579" s="22"/>
      <c r="Q579" s="23">
        <v>78342</v>
      </c>
      <c r="R579" s="23">
        <v>69202</v>
      </c>
      <c r="S579" s="23">
        <v>36124</v>
      </c>
      <c r="T579" s="23">
        <v>15208</v>
      </c>
      <c r="U579" s="23">
        <v>28260</v>
      </c>
      <c r="V579" s="23">
        <v>15208</v>
      </c>
      <c r="W579" s="55">
        <f t="shared" si="116"/>
        <v>0.88333205687881344</v>
      </c>
      <c r="X579" s="55">
        <f t="shared" si="117"/>
        <v>0.78230539253681763</v>
      </c>
      <c r="Y579" s="26">
        <f t="shared" si="118"/>
        <v>0.5790056472151478</v>
      </c>
      <c r="Z579" s="26">
        <f t="shared" si="114"/>
        <v>0.46185421089879691</v>
      </c>
      <c r="AA579" s="26"/>
      <c r="AB579" s="22" t="s">
        <v>1839</v>
      </c>
      <c r="AC579" s="32">
        <v>4368</v>
      </c>
      <c r="AD579" s="26">
        <f t="shared" si="119"/>
        <v>0.12091684198870557</v>
      </c>
      <c r="AE579" s="22" t="s">
        <v>431</v>
      </c>
      <c r="AF579" s="24">
        <v>2456</v>
      </c>
      <c r="AG579" s="26">
        <f t="shared" si="120"/>
        <v>6.7988041191451673E-2</v>
      </c>
      <c r="AH579" s="22" t="s">
        <v>432</v>
      </c>
      <c r="AI579" s="23">
        <v>1862</v>
      </c>
      <c r="AJ579" s="26">
        <f t="shared" si="115"/>
        <v>5.1544679437493079E-2</v>
      </c>
      <c r="AK579" s="22"/>
      <c r="AL579" s="22"/>
      <c r="AN579" s="13">
        <v>108822413</v>
      </c>
      <c r="AO579" s="13">
        <v>34493</v>
      </c>
      <c r="AP579" s="12" t="s">
        <v>423</v>
      </c>
      <c r="AQ579" s="13">
        <v>43391</v>
      </c>
      <c r="AR579" s="20">
        <v>7.74</v>
      </c>
      <c r="AS579" s="20">
        <v>78.55</v>
      </c>
      <c r="AT579" s="20">
        <v>68.58</v>
      </c>
    </row>
    <row r="580" spans="3:46" x14ac:dyDescent="0.15">
      <c r="C580" s="12">
        <v>1</v>
      </c>
      <c r="D580" s="12">
        <v>1301</v>
      </c>
      <c r="F580" s="49" t="s">
        <v>2035</v>
      </c>
      <c r="G580" s="17">
        <v>8</v>
      </c>
      <c r="H580" s="17">
        <v>217</v>
      </c>
      <c r="I580" s="17"/>
      <c r="J580" s="12">
        <v>8217</v>
      </c>
      <c r="K580" s="22">
        <v>84</v>
      </c>
      <c r="L580" s="22">
        <v>1</v>
      </c>
      <c r="M580" s="47" t="s">
        <v>2472</v>
      </c>
      <c r="N580" s="22" t="s">
        <v>416</v>
      </c>
      <c r="O580" s="22" t="s">
        <v>430</v>
      </c>
      <c r="P580" s="22"/>
      <c r="Q580" s="23">
        <v>106570</v>
      </c>
      <c r="R580" s="23">
        <v>92789</v>
      </c>
      <c r="S580" s="23">
        <v>48983</v>
      </c>
      <c r="T580" s="23">
        <v>17825</v>
      </c>
      <c r="U580" s="23">
        <v>34240</v>
      </c>
      <c r="V580" s="23">
        <v>17825</v>
      </c>
      <c r="W580" s="55">
        <f t="shared" si="116"/>
        <v>0.87068593412780337</v>
      </c>
      <c r="X580" s="55">
        <f t="shared" si="117"/>
        <v>0.69901802666231139</v>
      </c>
      <c r="Y580" s="26">
        <f t="shared" si="118"/>
        <v>0.63609823816426103</v>
      </c>
      <c r="Z580" s="26">
        <f t="shared" si="114"/>
        <v>0.47941004672897197</v>
      </c>
      <c r="AA580" s="26"/>
      <c r="AB580" s="22" t="s">
        <v>1839</v>
      </c>
      <c r="AC580" s="32">
        <v>10335</v>
      </c>
      <c r="AD580" s="26">
        <f t="shared" si="119"/>
        <v>0.21099156850335832</v>
      </c>
      <c r="AE580" s="22" t="s">
        <v>2337</v>
      </c>
      <c r="AF580" s="24">
        <v>2838</v>
      </c>
      <c r="AG580" s="26">
        <f t="shared" si="120"/>
        <v>5.7938468448237142E-2</v>
      </c>
      <c r="AH580" s="22" t="s">
        <v>436</v>
      </c>
      <c r="AI580" s="23">
        <v>2551</v>
      </c>
      <c r="AJ580" s="26">
        <f t="shared" si="115"/>
        <v>5.2079292815874895E-2</v>
      </c>
      <c r="AK580" s="22"/>
      <c r="AL580" s="22"/>
      <c r="AN580" s="13">
        <v>150145409</v>
      </c>
      <c r="AO580" s="13">
        <v>48480</v>
      </c>
      <c r="AP580" s="12" t="s">
        <v>430</v>
      </c>
      <c r="AQ580" s="13">
        <v>76546</v>
      </c>
      <c r="AR580" s="20">
        <v>12.78</v>
      </c>
      <c r="AS580" s="20">
        <v>69.94</v>
      </c>
      <c r="AT580" s="20">
        <v>67.83</v>
      </c>
    </row>
    <row r="581" spans="3:46" x14ac:dyDescent="0.15">
      <c r="C581" s="12">
        <v>1</v>
      </c>
      <c r="D581" s="12">
        <v>1301</v>
      </c>
      <c r="F581" s="49" t="s">
        <v>2035</v>
      </c>
      <c r="G581" s="17">
        <v>8</v>
      </c>
      <c r="H581" s="17">
        <v>219</v>
      </c>
      <c r="I581" s="17"/>
      <c r="J581" s="12">
        <v>8219</v>
      </c>
      <c r="K581" s="22">
        <v>66</v>
      </c>
      <c r="L581" s="22">
        <v>1</v>
      </c>
      <c r="M581" s="47" t="s">
        <v>2470</v>
      </c>
      <c r="N581" s="22" t="s">
        <v>416</v>
      </c>
      <c r="O581" s="22" t="s">
        <v>431</v>
      </c>
      <c r="P581" s="22"/>
      <c r="Q581" s="23">
        <v>84317</v>
      </c>
      <c r="R581" s="23">
        <v>71587</v>
      </c>
      <c r="S581" s="23">
        <v>39112</v>
      </c>
      <c r="T581" s="23">
        <v>13129</v>
      </c>
      <c r="U581" s="23">
        <v>26760</v>
      </c>
      <c r="V581" s="23">
        <v>13129</v>
      </c>
      <c r="W581" s="55">
        <f t="shared" si="116"/>
        <v>0.84902214262841424</v>
      </c>
      <c r="X581" s="55">
        <f t="shared" si="117"/>
        <v>0.68418899570464309</v>
      </c>
      <c r="Y581" s="26">
        <f t="shared" si="118"/>
        <v>0.66432296993250151</v>
      </c>
      <c r="Z581" s="26">
        <f t="shared" si="114"/>
        <v>0.5093796711509716</v>
      </c>
      <c r="AA581" s="26"/>
      <c r="AB581" s="22" t="s">
        <v>432</v>
      </c>
      <c r="AC581" s="32">
        <v>6018</v>
      </c>
      <c r="AD581" s="26">
        <f t="shared" si="119"/>
        <v>0.15386582123133566</v>
      </c>
      <c r="AE581" s="22" t="s">
        <v>1839</v>
      </c>
      <c r="AF581" s="24">
        <v>4962</v>
      </c>
      <c r="AG581" s="26">
        <f t="shared" si="120"/>
        <v>0.12686643485375332</v>
      </c>
      <c r="AH581" s="22" t="s">
        <v>419</v>
      </c>
      <c r="AI581" s="23">
        <v>2649</v>
      </c>
      <c r="AJ581" s="26">
        <f t="shared" si="115"/>
        <v>6.7728574350582937E-2</v>
      </c>
      <c r="AK581" s="22"/>
      <c r="AL581" s="22"/>
      <c r="AN581" s="13">
        <v>128418500</v>
      </c>
      <c r="AO581" s="13">
        <v>38228</v>
      </c>
      <c r="AP581" s="12" t="s">
        <v>431</v>
      </c>
      <c r="AQ581" s="13">
        <v>66642</v>
      </c>
      <c r="AR581" s="20">
        <v>9.9</v>
      </c>
      <c r="AS581" s="20">
        <v>58.92</v>
      </c>
      <c r="AT581" s="20">
        <v>47.82</v>
      </c>
    </row>
    <row r="582" spans="3:46" x14ac:dyDescent="0.15">
      <c r="C582" s="12">
        <v>1</v>
      </c>
      <c r="D582" s="12">
        <v>1301</v>
      </c>
      <c r="F582" s="49" t="s">
        <v>2035</v>
      </c>
      <c r="G582" s="17">
        <v>8</v>
      </c>
      <c r="H582" s="17">
        <v>224</v>
      </c>
      <c r="I582" s="17"/>
      <c r="J582" s="12">
        <v>8224</v>
      </c>
      <c r="K582" s="22">
        <v>84</v>
      </c>
      <c r="L582" s="22">
        <v>1</v>
      </c>
      <c r="M582" s="47" t="s">
        <v>2472</v>
      </c>
      <c r="N582" s="22" t="s">
        <v>416</v>
      </c>
      <c r="O582" s="22" t="s">
        <v>436</v>
      </c>
      <c r="P582" s="22"/>
      <c r="Q582" s="23">
        <v>64753</v>
      </c>
      <c r="R582" s="23">
        <v>53615</v>
      </c>
      <c r="S582" s="23">
        <v>32243</v>
      </c>
      <c r="T582" s="23">
        <v>10823</v>
      </c>
      <c r="U582" s="23">
        <v>23661</v>
      </c>
      <c r="V582" s="23">
        <v>10823</v>
      </c>
      <c r="W582" s="55">
        <f t="shared" si="116"/>
        <v>0.82799252544283664</v>
      </c>
      <c r="X582" s="55">
        <f t="shared" si="117"/>
        <v>0.73383370033805784</v>
      </c>
      <c r="Y582" s="26">
        <f t="shared" si="118"/>
        <v>0.66433024222311821</v>
      </c>
      <c r="Z582" s="26">
        <f t="shared" si="114"/>
        <v>0.54258061789442547</v>
      </c>
      <c r="AA582" s="26"/>
      <c r="AB582" s="22" t="s">
        <v>1839</v>
      </c>
      <c r="AC582" s="32">
        <v>7475</v>
      </c>
      <c r="AD582" s="26">
        <f t="shared" si="119"/>
        <v>0.23183326613528518</v>
      </c>
      <c r="AE582" s="22" t="s">
        <v>425</v>
      </c>
      <c r="AF582" s="24">
        <v>1862</v>
      </c>
      <c r="AG582" s="26">
        <f t="shared" si="120"/>
        <v>5.774896876841485E-2</v>
      </c>
      <c r="AH582" s="22" t="s">
        <v>430</v>
      </c>
      <c r="AI582" s="23">
        <v>1845</v>
      </c>
      <c r="AJ582" s="26">
        <f t="shared" si="115"/>
        <v>5.7221722544428248E-2</v>
      </c>
      <c r="AK582" s="22"/>
      <c r="AL582" s="22"/>
      <c r="AN582" s="13">
        <v>112398150</v>
      </c>
      <c r="AO582" s="13">
        <v>30030</v>
      </c>
      <c r="AP582" s="12" t="s">
        <v>436</v>
      </c>
      <c r="AQ582" s="13">
        <v>46565</v>
      </c>
      <c r="AR582" s="20">
        <v>7.21</v>
      </c>
      <c r="AS582" s="20">
        <v>35.71</v>
      </c>
      <c r="AT582" s="20">
        <v>33.47</v>
      </c>
    </row>
    <row r="583" spans="3:46" x14ac:dyDescent="0.15">
      <c r="C583" s="12">
        <v>1</v>
      </c>
      <c r="D583" s="12">
        <v>1301</v>
      </c>
      <c r="F583" s="49" t="s">
        <v>2035</v>
      </c>
      <c r="G583" s="17">
        <v>8</v>
      </c>
      <c r="H583" s="17">
        <v>235</v>
      </c>
      <c r="I583" s="17"/>
      <c r="J583" s="12">
        <v>8235</v>
      </c>
      <c r="K583" s="22">
        <v>84</v>
      </c>
      <c r="L583" s="22">
        <v>1</v>
      </c>
      <c r="M583" s="47" t="s">
        <v>2472</v>
      </c>
      <c r="N583" s="22" t="s">
        <v>416</v>
      </c>
      <c r="O583" s="22" t="s">
        <v>447</v>
      </c>
      <c r="P583" s="22"/>
      <c r="Q583" s="23">
        <v>49136</v>
      </c>
      <c r="R583" s="23">
        <v>42572</v>
      </c>
      <c r="S583" s="23">
        <v>24181</v>
      </c>
      <c r="T583" s="23">
        <v>7877</v>
      </c>
      <c r="U583" s="23">
        <v>18626</v>
      </c>
      <c r="V583" s="23">
        <v>7877</v>
      </c>
      <c r="W583" s="55">
        <f t="shared" si="116"/>
        <v>0.86641159231520681</v>
      </c>
      <c r="X583" s="55">
        <f t="shared" si="117"/>
        <v>0.77027418220917254</v>
      </c>
      <c r="Y583" s="26">
        <f t="shared" si="118"/>
        <v>0.67424837682477978</v>
      </c>
      <c r="Z583" s="26">
        <f t="shared" ref="Z583:Z646" si="121">(U583-V583)/U583</f>
        <v>0.57709653172983999</v>
      </c>
      <c r="AA583" s="26"/>
      <c r="AB583" s="22" t="s">
        <v>1839</v>
      </c>
      <c r="AC583" s="32">
        <v>3209</v>
      </c>
      <c r="AD583" s="26">
        <f t="shared" si="119"/>
        <v>0.13270749762209999</v>
      </c>
      <c r="AE583" s="22" t="s">
        <v>432</v>
      </c>
      <c r="AF583" s="24">
        <v>2963</v>
      </c>
      <c r="AG583" s="26">
        <f t="shared" si="120"/>
        <v>0.1225342210826682</v>
      </c>
      <c r="AH583" s="22" t="s">
        <v>436</v>
      </c>
      <c r="AI583" s="23">
        <v>2266</v>
      </c>
      <c r="AJ583" s="26">
        <f t="shared" si="115"/>
        <v>9.3709937554278158E-2</v>
      </c>
      <c r="AK583" s="22"/>
      <c r="AL583" s="22"/>
      <c r="AN583" s="13">
        <v>69595897</v>
      </c>
      <c r="AO583" s="13">
        <v>21653</v>
      </c>
      <c r="AP583" s="12" t="s">
        <v>447</v>
      </c>
      <c r="AQ583" s="13">
        <v>9303</v>
      </c>
      <c r="AR583" s="20">
        <v>1.19</v>
      </c>
      <c r="AS583" s="20">
        <v>79.16</v>
      </c>
      <c r="AT583" s="20">
        <v>73.33</v>
      </c>
    </row>
    <row r="584" spans="3:46" x14ac:dyDescent="0.15">
      <c r="C584" s="12">
        <v>1</v>
      </c>
      <c r="D584" s="12">
        <v>1301</v>
      </c>
      <c r="F584" s="50" t="s">
        <v>2035</v>
      </c>
      <c r="G584" s="17">
        <v>8</v>
      </c>
      <c r="H584" s="17">
        <v>447</v>
      </c>
      <c r="I584" s="17"/>
      <c r="J584" s="12">
        <v>8447</v>
      </c>
      <c r="K584" s="22">
        <v>84</v>
      </c>
      <c r="L584" s="22">
        <v>2</v>
      </c>
      <c r="M584" s="47" t="s">
        <v>2472</v>
      </c>
      <c r="N584" s="22" t="s">
        <v>416</v>
      </c>
      <c r="O584" s="22" t="s">
        <v>456</v>
      </c>
      <c r="P584" s="22"/>
      <c r="Q584" s="23">
        <v>9168</v>
      </c>
      <c r="R584" s="23">
        <v>7110</v>
      </c>
      <c r="S584" s="23">
        <v>4678</v>
      </c>
      <c r="T584" s="23">
        <v>1697</v>
      </c>
      <c r="U584" s="23">
        <v>2990</v>
      </c>
      <c r="V584" s="23">
        <v>1697</v>
      </c>
      <c r="W584" s="55">
        <f t="shared" si="116"/>
        <v>0.77552356020942403</v>
      </c>
      <c r="X584" s="55">
        <f t="shared" si="117"/>
        <v>0.63916203505771696</v>
      </c>
      <c r="Y584" s="26">
        <f t="shared" si="118"/>
        <v>0.63723813595553658</v>
      </c>
      <c r="Z584" s="26">
        <f t="shared" si="121"/>
        <v>0.43244147157190638</v>
      </c>
      <c r="AA584" s="26"/>
      <c r="AB584" s="22" t="s">
        <v>423</v>
      </c>
      <c r="AC584" s="32">
        <v>693</v>
      </c>
      <c r="AD584" s="26">
        <f t="shared" si="119"/>
        <v>0.14814023086789227</v>
      </c>
      <c r="AE584" s="22" t="s">
        <v>2339</v>
      </c>
      <c r="AF584" s="24">
        <v>503</v>
      </c>
      <c r="AG584" s="26">
        <f t="shared" si="120"/>
        <v>0.10752458315519453</v>
      </c>
      <c r="AH584" s="22" t="s">
        <v>441</v>
      </c>
      <c r="AI584" s="23">
        <v>383</v>
      </c>
      <c r="AJ584" s="26">
        <f t="shared" si="115"/>
        <v>8.1872595126122272E-2</v>
      </c>
      <c r="AK584" s="22"/>
      <c r="AL584" s="22"/>
      <c r="AN584" s="13">
        <v>9884486</v>
      </c>
      <c r="AO584" s="13">
        <v>3790</v>
      </c>
      <c r="AP584" s="12" t="s">
        <v>456</v>
      </c>
      <c r="AQ584" s="13">
        <v>0</v>
      </c>
      <c r="AR584" s="20">
        <v>0</v>
      </c>
      <c r="AS584" s="20">
        <v>44.3</v>
      </c>
      <c r="AT584" s="20">
        <v>44.3</v>
      </c>
    </row>
    <row r="585" spans="3:46" x14ac:dyDescent="0.15">
      <c r="C585" s="12">
        <v>1</v>
      </c>
      <c r="D585" s="12">
        <v>1301</v>
      </c>
      <c r="F585" s="50" t="s">
        <v>2035</v>
      </c>
      <c r="G585" s="17">
        <v>8</v>
      </c>
      <c r="H585" s="17">
        <v>564</v>
      </c>
      <c r="I585" s="17"/>
      <c r="J585" s="12">
        <v>8564</v>
      </c>
      <c r="K585" s="22">
        <v>84</v>
      </c>
      <c r="L585" s="22">
        <v>1</v>
      </c>
      <c r="M585" s="47" t="s">
        <v>2472</v>
      </c>
      <c r="N585" s="12" t="s">
        <v>416</v>
      </c>
      <c r="O585" s="22" t="s">
        <v>460</v>
      </c>
      <c r="Q585" s="13">
        <v>16313</v>
      </c>
      <c r="R585" s="13">
        <v>12173</v>
      </c>
      <c r="S585" s="13">
        <v>6773</v>
      </c>
      <c r="T585" s="13">
        <v>1791</v>
      </c>
      <c r="U585" s="13">
        <v>3068</v>
      </c>
      <c r="V585" s="13">
        <v>1791</v>
      </c>
      <c r="W585" s="18">
        <f t="shared" si="116"/>
        <v>0.74621467541224795</v>
      </c>
      <c r="X585" s="18">
        <f t="shared" si="117"/>
        <v>0.45297504798464494</v>
      </c>
      <c r="Y585" s="15">
        <f t="shared" si="118"/>
        <v>0.73556769526059351</v>
      </c>
      <c r="Z585" s="15">
        <f t="shared" si="121"/>
        <v>0.41623207301173404</v>
      </c>
      <c r="AA585" s="15"/>
      <c r="AB585" s="22" t="s">
        <v>1839</v>
      </c>
      <c r="AC585" s="32">
        <v>955</v>
      </c>
      <c r="AD585" s="26">
        <f t="shared" si="119"/>
        <v>0.14100103351542892</v>
      </c>
      <c r="AE585" s="22" t="s">
        <v>423</v>
      </c>
      <c r="AF585" s="24">
        <v>766</v>
      </c>
      <c r="AG585" s="26">
        <f t="shared" si="120"/>
        <v>0.11309611693488852</v>
      </c>
      <c r="AH585" s="22" t="s">
        <v>430</v>
      </c>
      <c r="AI585" s="23">
        <v>486</v>
      </c>
      <c r="AJ585" s="15">
        <f t="shared" si="115"/>
        <v>7.1755499778532406E-2</v>
      </c>
      <c r="AN585" s="13">
        <v>19291848</v>
      </c>
      <c r="AO585" s="13">
        <v>7137</v>
      </c>
      <c r="AP585" s="12" t="s">
        <v>460</v>
      </c>
      <c r="AQ585" s="13">
        <v>6437</v>
      </c>
      <c r="AR585" s="20">
        <v>1.67</v>
      </c>
      <c r="AS585" s="20">
        <v>24.9</v>
      </c>
      <c r="AT585" s="20">
        <v>24.32</v>
      </c>
    </row>
    <row r="586" spans="3:46" x14ac:dyDescent="0.15">
      <c r="C586" s="12">
        <v>1</v>
      </c>
      <c r="D586" s="12">
        <v>1301</v>
      </c>
      <c r="F586" s="50" t="s">
        <v>2035</v>
      </c>
      <c r="G586" s="17">
        <v>11</v>
      </c>
      <c r="H586" s="17">
        <v>100</v>
      </c>
      <c r="I586" s="17"/>
      <c r="J586" s="12">
        <v>11100</v>
      </c>
      <c r="K586" s="22">
        <v>84</v>
      </c>
      <c r="L586" s="22">
        <v>0</v>
      </c>
      <c r="M586" s="47" t="s">
        <v>2472</v>
      </c>
      <c r="N586" s="12" t="s">
        <v>522</v>
      </c>
      <c r="O586" s="22" t="s">
        <v>523</v>
      </c>
      <c r="Q586" s="13">
        <v>1263979</v>
      </c>
      <c r="R586" s="13">
        <v>1175579</v>
      </c>
      <c r="S586" s="13">
        <v>587220</v>
      </c>
      <c r="T586" s="13">
        <v>274749</v>
      </c>
      <c r="U586" s="13">
        <v>504565</v>
      </c>
      <c r="V586" s="13">
        <v>274749</v>
      </c>
      <c r="W586" s="18">
        <f t="shared" si="116"/>
        <v>0.93006212919676667</v>
      </c>
      <c r="X586" s="18">
        <f t="shared" si="117"/>
        <v>0.859243554374851</v>
      </c>
      <c r="Y586" s="15">
        <f t="shared" si="118"/>
        <v>0.53211913763155205</v>
      </c>
      <c r="Z586" s="15">
        <f t="shared" si="121"/>
        <v>0.45547352670121788</v>
      </c>
      <c r="AA586" s="15"/>
      <c r="AB586" s="22" t="s">
        <v>1850</v>
      </c>
      <c r="AC586" s="23">
        <v>158473</v>
      </c>
      <c r="AD586" s="26">
        <f t="shared" si="119"/>
        <v>0.26986989543952861</v>
      </c>
      <c r="AE586" s="22" t="s">
        <v>526</v>
      </c>
      <c r="AF586" s="23">
        <v>16542</v>
      </c>
      <c r="AG586" s="26">
        <f t="shared" si="120"/>
        <v>2.817002145703484E-2</v>
      </c>
      <c r="AH586" s="22" t="s">
        <v>543</v>
      </c>
      <c r="AI586" s="23">
        <v>10185</v>
      </c>
      <c r="AJ586" s="15">
        <f t="shared" si="115"/>
        <v>1.7344436497394502E-2</v>
      </c>
      <c r="AN586" s="13">
        <v>2244885483</v>
      </c>
      <c r="AO586" s="13">
        <v>589309</v>
      </c>
      <c r="AP586" s="12" t="s">
        <v>523</v>
      </c>
      <c r="AQ586" s="13">
        <v>1165497</v>
      </c>
      <c r="AR586" s="20">
        <v>117.22</v>
      </c>
      <c r="AS586" s="20">
        <v>217.43</v>
      </c>
      <c r="AT586" s="20">
        <v>212.78</v>
      </c>
    </row>
    <row r="587" spans="3:46" x14ac:dyDescent="0.15">
      <c r="C587" s="12">
        <v>1</v>
      </c>
      <c r="D587" s="12">
        <v>1301</v>
      </c>
      <c r="F587" s="50" t="s">
        <v>2035</v>
      </c>
      <c r="G587" s="17">
        <v>11</v>
      </c>
      <c r="H587" s="17">
        <v>201</v>
      </c>
      <c r="I587" s="17"/>
      <c r="J587" s="12">
        <v>11201</v>
      </c>
      <c r="K587" s="22">
        <v>84</v>
      </c>
      <c r="L587" s="22">
        <v>1</v>
      </c>
      <c r="M587" s="47" t="s">
        <v>2472</v>
      </c>
      <c r="N587" s="12" t="s">
        <v>522</v>
      </c>
      <c r="O587" s="22" t="s">
        <v>524</v>
      </c>
      <c r="Q587" s="13">
        <v>350745</v>
      </c>
      <c r="R587" s="13">
        <v>338663</v>
      </c>
      <c r="S587" s="13">
        <v>164496</v>
      </c>
      <c r="T587" s="13">
        <v>73536</v>
      </c>
      <c r="U587" s="13">
        <v>146911</v>
      </c>
      <c r="V587" s="13">
        <v>73536</v>
      </c>
      <c r="W587" s="18">
        <f t="shared" si="116"/>
        <v>0.96555332221414414</v>
      </c>
      <c r="X587" s="18">
        <f t="shared" si="117"/>
        <v>0.89309770450345294</v>
      </c>
      <c r="Y587" s="15">
        <f t="shared" si="118"/>
        <v>0.55296177414648384</v>
      </c>
      <c r="Z587" s="15">
        <f t="shared" si="121"/>
        <v>0.4994520491998557</v>
      </c>
      <c r="AA587" s="15"/>
      <c r="AB587" s="22" t="s">
        <v>1850</v>
      </c>
      <c r="AC587" s="23">
        <v>25867</v>
      </c>
      <c r="AD587" s="26">
        <f t="shared" si="119"/>
        <v>0.15725002431670071</v>
      </c>
      <c r="AE587" s="22" t="s">
        <v>523</v>
      </c>
      <c r="AF587" s="23">
        <v>6712</v>
      </c>
      <c r="AG587" s="26">
        <f t="shared" si="120"/>
        <v>4.0803423791459972E-2</v>
      </c>
      <c r="AH587" s="22" t="s">
        <v>535</v>
      </c>
      <c r="AI587" s="23">
        <v>5616</v>
      </c>
      <c r="AJ587" s="15">
        <f t="shared" ref="AJ587:AJ650" si="122">AI587/$S587</f>
        <v>3.4140647796906919E-2</v>
      </c>
      <c r="AN587" s="13">
        <v>520341673</v>
      </c>
      <c r="AO587" s="13">
        <v>159531</v>
      </c>
      <c r="AP587" s="12" t="s">
        <v>524</v>
      </c>
      <c r="AQ587" s="13">
        <v>280650</v>
      </c>
      <c r="AR587" s="20">
        <v>34.53</v>
      </c>
      <c r="AS587" s="20">
        <v>109.13</v>
      </c>
      <c r="AT587" s="20">
        <v>105.2</v>
      </c>
    </row>
    <row r="588" spans="3:46" x14ac:dyDescent="0.15">
      <c r="C588" s="12">
        <v>1</v>
      </c>
      <c r="D588" s="12">
        <v>1301</v>
      </c>
      <c r="F588" s="50" t="s">
        <v>2035</v>
      </c>
      <c r="G588" s="17">
        <v>11</v>
      </c>
      <c r="H588" s="17">
        <v>203</v>
      </c>
      <c r="I588" s="17"/>
      <c r="J588" s="12">
        <v>11203</v>
      </c>
      <c r="K588" s="22">
        <v>84</v>
      </c>
      <c r="L588" s="22">
        <v>1</v>
      </c>
      <c r="M588" s="47" t="s">
        <v>2472</v>
      </c>
      <c r="N588" s="12" t="s">
        <v>522</v>
      </c>
      <c r="O588" s="22" t="s">
        <v>526</v>
      </c>
      <c r="Q588" s="13">
        <v>578112</v>
      </c>
      <c r="R588" s="13">
        <v>473778</v>
      </c>
      <c r="S588" s="13">
        <v>285638</v>
      </c>
      <c r="T588" s="13">
        <v>115464</v>
      </c>
      <c r="U588" s="13">
        <v>197414</v>
      </c>
      <c r="V588" s="13">
        <v>115464</v>
      </c>
      <c r="W588" s="18">
        <f t="shared" si="116"/>
        <v>0.81952632015941551</v>
      </c>
      <c r="X588" s="18">
        <f t="shared" si="117"/>
        <v>0.69113353265321842</v>
      </c>
      <c r="Y588" s="15">
        <f t="shared" si="118"/>
        <v>0.59576807007471</v>
      </c>
      <c r="Z588" s="15">
        <f t="shared" si="121"/>
        <v>0.41511746887252171</v>
      </c>
      <c r="AA588" s="15"/>
      <c r="AB588" s="22" t="s">
        <v>1850</v>
      </c>
      <c r="AC588" s="23">
        <v>93486</v>
      </c>
      <c r="AD588" s="26">
        <f t="shared" si="119"/>
        <v>0.32728838599906174</v>
      </c>
      <c r="AE588" s="22" t="s">
        <v>1883</v>
      </c>
      <c r="AF588" s="23">
        <v>17757</v>
      </c>
      <c r="AG588" s="26">
        <f t="shared" si="120"/>
        <v>6.2166098348258987E-2</v>
      </c>
      <c r="AH588" s="22" t="s">
        <v>543</v>
      </c>
      <c r="AI588" s="23">
        <v>5396</v>
      </c>
      <c r="AJ588" s="15">
        <f t="shared" si="122"/>
        <v>1.8891043908723631E-2</v>
      </c>
      <c r="AN588" s="13">
        <v>916923185</v>
      </c>
      <c r="AO588" s="13">
        <v>273509</v>
      </c>
      <c r="AP588" s="12" t="s">
        <v>526</v>
      </c>
      <c r="AQ588" s="13">
        <v>565380</v>
      </c>
      <c r="AR588" s="20">
        <v>54.86</v>
      </c>
      <c r="AS588" s="20">
        <v>61.95</v>
      </c>
      <c r="AT588" s="20">
        <v>61.31</v>
      </c>
    </row>
    <row r="589" spans="3:46" x14ac:dyDescent="0.15">
      <c r="C589" s="12">
        <v>1</v>
      </c>
      <c r="D589" s="12">
        <v>1301</v>
      </c>
      <c r="F589" s="50" t="s">
        <v>2035</v>
      </c>
      <c r="G589" s="17">
        <v>11</v>
      </c>
      <c r="H589" s="17">
        <v>208</v>
      </c>
      <c r="I589" s="17"/>
      <c r="J589" s="12">
        <v>11208</v>
      </c>
      <c r="K589" s="22">
        <v>84</v>
      </c>
      <c r="L589" s="22">
        <v>1</v>
      </c>
      <c r="M589" s="47" t="s">
        <v>2472</v>
      </c>
      <c r="N589" s="12" t="s">
        <v>522</v>
      </c>
      <c r="O589" s="22" t="s">
        <v>529</v>
      </c>
      <c r="Q589" s="13">
        <v>340386</v>
      </c>
      <c r="R589" s="13">
        <v>293197</v>
      </c>
      <c r="S589" s="13">
        <v>159692</v>
      </c>
      <c r="T589" s="13">
        <v>62997</v>
      </c>
      <c r="U589" s="13">
        <v>117558</v>
      </c>
      <c r="V589" s="13">
        <v>62997</v>
      </c>
      <c r="W589" s="18">
        <f t="shared" si="116"/>
        <v>0.8613662136515603</v>
      </c>
      <c r="X589" s="18">
        <f t="shared" si="117"/>
        <v>0.73615459760038071</v>
      </c>
      <c r="Y589" s="15">
        <f t="shared" si="118"/>
        <v>0.60550935550935547</v>
      </c>
      <c r="Z589" s="15">
        <f t="shared" si="121"/>
        <v>0.46411983871790946</v>
      </c>
      <c r="AA589" s="15"/>
      <c r="AB589" s="22" t="s">
        <v>1850</v>
      </c>
      <c r="AC589" s="23">
        <v>39874</v>
      </c>
      <c r="AD589" s="26">
        <f t="shared" si="119"/>
        <v>0.24969315933171354</v>
      </c>
      <c r="AE589" s="22" t="s">
        <v>535</v>
      </c>
      <c r="AF589" s="23">
        <v>4459</v>
      </c>
      <c r="AG589" s="26">
        <f t="shared" si="120"/>
        <v>2.7922500814067081E-2</v>
      </c>
      <c r="AH589" s="22" t="s">
        <v>544</v>
      </c>
      <c r="AI589" s="23">
        <v>4420</v>
      </c>
      <c r="AJ589" s="15">
        <f t="shared" si="122"/>
        <v>2.7678280690328884E-2</v>
      </c>
      <c r="AN589" s="13">
        <v>558062153</v>
      </c>
      <c r="AO589" s="13">
        <v>161462</v>
      </c>
      <c r="AP589" s="12" t="s">
        <v>529</v>
      </c>
      <c r="AQ589" s="13">
        <v>302110</v>
      </c>
      <c r="AR589" s="20">
        <v>31.44</v>
      </c>
      <c r="AS589" s="20">
        <v>72.11</v>
      </c>
      <c r="AT589" s="20">
        <v>64.63</v>
      </c>
    </row>
    <row r="590" spans="3:46" x14ac:dyDescent="0.15">
      <c r="C590" s="12">
        <v>1</v>
      </c>
      <c r="D590" s="12">
        <v>1301</v>
      </c>
      <c r="F590" s="50" t="s">
        <v>2035</v>
      </c>
      <c r="G590" s="17">
        <v>11</v>
      </c>
      <c r="H590" s="17">
        <v>209</v>
      </c>
      <c r="I590" s="17"/>
      <c r="J590" s="12">
        <v>11209</v>
      </c>
      <c r="K590" s="22">
        <v>84</v>
      </c>
      <c r="L590" s="22">
        <v>1</v>
      </c>
      <c r="M590" s="47" t="s">
        <v>2472</v>
      </c>
      <c r="N590" s="12" t="s">
        <v>522</v>
      </c>
      <c r="O590" s="22" t="s">
        <v>530</v>
      </c>
      <c r="Q590" s="13">
        <v>80715</v>
      </c>
      <c r="R590" s="13">
        <v>72051</v>
      </c>
      <c r="S590" s="13">
        <v>38687</v>
      </c>
      <c r="T590" s="13">
        <v>16653</v>
      </c>
      <c r="U590" s="13">
        <v>29570</v>
      </c>
      <c r="V590" s="13">
        <v>16653</v>
      </c>
      <c r="W590" s="18">
        <f t="shared" si="116"/>
        <v>0.89265935699684074</v>
      </c>
      <c r="X590" s="18">
        <f t="shared" si="117"/>
        <v>0.76433944218988292</v>
      </c>
      <c r="Y590" s="15">
        <f t="shared" si="118"/>
        <v>0.56954532530307334</v>
      </c>
      <c r="Z590" s="15">
        <f t="shared" si="121"/>
        <v>0.43682786608048696</v>
      </c>
      <c r="AA590" s="15"/>
      <c r="AB590" s="22" t="s">
        <v>1850</v>
      </c>
      <c r="AC590" s="23">
        <v>4342</v>
      </c>
      <c r="AD590" s="26">
        <f t="shared" si="119"/>
        <v>0.11223408380075994</v>
      </c>
      <c r="AE590" s="22" t="s">
        <v>544</v>
      </c>
      <c r="AF590" s="23">
        <v>3683</v>
      </c>
      <c r="AG590" s="26">
        <f t="shared" si="120"/>
        <v>9.5199937963657041E-2</v>
      </c>
      <c r="AH590" s="22" t="s">
        <v>559</v>
      </c>
      <c r="AI590" s="23">
        <v>1987</v>
      </c>
      <c r="AJ590" s="15">
        <f t="shared" si="122"/>
        <v>5.1360922273631968E-2</v>
      </c>
      <c r="AN590" s="13">
        <v>113352251</v>
      </c>
      <c r="AO590" s="13">
        <v>36512</v>
      </c>
      <c r="AP590" s="12" t="s">
        <v>530</v>
      </c>
      <c r="AQ590" s="13">
        <v>53104</v>
      </c>
      <c r="AR590" s="20">
        <v>8.68</v>
      </c>
      <c r="AS590" s="20">
        <v>193.05</v>
      </c>
      <c r="AT590" s="20">
        <v>46.03</v>
      </c>
    </row>
    <row r="591" spans="3:46" x14ac:dyDescent="0.15">
      <c r="C591" s="12">
        <v>1</v>
      </c>
      <c r="D591" s="12">
        <v>1301</v>
      </c>
      <c r="F591" s="50" t="s">
        <v>2035</v>
      </c>
      <c r="G591" s="17">
        <v>11</v>
      </c>
      <c r="H591" s="17">
        <v>210</v>
      </c>
      <c r="I591" s="17"/>
      <c r="J591" s="12">
        <v>11210</v>
      </c>
      <c r="K591" s="22">
        <v>84</v>
      </c>
      <c r="L591" s="22">
        <v>1</v>
      </c>
      <c r="M591" s="47" t="s">
        <v>2472</v>
      </c>
      <c r="N591" s="12" t="s">
        <v>522</v>
      </c>
      <c r="O591" s="22" t="s">
        <v>531</v>
      </c>
      <c r="Q591" s="13">
        <v>112229</v>
      </c>
      <c r="R591" s="13">
        <v>103876</v>
      </c>
      <c r="S591" s="13">
        <v>57743</v>
      </c>
      <c r="T591" s="13">
        <v>27931</v>
      </c>
      <c r="U591" s="13">
        <v>50518</v>
      </c>
      <c r="V591" s="13">
        <v>27931</v>
      </c>
      <c r="W591" s="18">
        <f t="shared" si="116"/>
        <v>0.92557182189986542</v>
      </c>
      <c r="X591" s="18">
        <f t="shared" si="117"/>
        <v>0.8748766084200682</v>
      </c>
      <c r="Y591" s="15">
        <f t="shared" si="118"/>
        <v>0.51628768855099316</v>
      </c>
      <c r="Z591" s="15">
        <f t="shared" si="121"/>
        <v>0.44710796151866661</v>
      </c>
      <c r="AA591" s="15"/>
      <c r="AB591" s="22" t="s">
        <v>550</v>
      </c>
      <c r="AC591" s="23">
        <v>5481</v>
      </c>
      <c r="AD591" s="26">
        <f t="shared" si="119"/>
        <v>9.4920596435931634E-2</v>
      </c>
      <c r="AE591" s="22" t="s">
        <v>1850</v>
      </c>
      <c r="AF591" s="23">
        <v>4533</v>
      </c>
      <c r="AG591" s="26">
        <f t="shared" si="120"/>
        <v>7.8503022011326043E-2</v>
      </c>
      <c r="AH591" s="22" t="s">
        <v>523</v>
      </c>
      <c r="AI591" s="23">
        <v>2940</v>
      </c>
      <c r="AJ591" s="15">
        <f t="shared" si="122"/>
        <v>5.091526245605528E-2</v>
      </c>
      <c r="AN591" s="13">
        <v>147817459</v>
      </c>
      <c r="AO591" s="13">
        <v>50149</v>
      </c>
      <c r="AP591" s="12" t="s">
        <v>531</v>
      </c>
      <c r="AQ591" s="13">
        <v>42796</v>
      </c>
      <c r="AR591" s="20">
        <v>8.26</v>
      </c>
      <c r="AS591" s="20">
        <v>133.30000000000001</v>
      </c>
      <c r="AT591" s="20">
        <v>133.15</v>
      </c>
    </row>
    <row r="592" spans="3:46" x14ac:dyDescent="0.15">
      <c r="C592" s="12">
        <v>1</v>
      </c>
      <c r="D592" s="12">
        <v>1301</v>
      </c>
      <c r="F592" s="50" t="s">
        <v>2035</v>
      </c>
      <c r="G592" s="17">
        <v>11</v>
      </c>
      <c r="H592" s="17">
        <v>214</v>
      </c>
      <c r="I592" s="17"/>
      <c r="J592" s="12">
        <v>11214</v>
      </c>
      <c r="K592" s="22">
        <v>84</v>
      </c>
      <c r="L592" s="22">
        <v>1</v>
      </c>
      <c r="M592" s="47" t="s">
        <v>2472</v>
      </c>
      <c r="N592" s="12" t="s">
        <v>522</v>
      </c>
      <c r="O592" s="22" t="s">
        <v>534</v>
      </c>
      <c r="Q592" s="13">
        <v>232709</v>
      </c>
      <c r="R592" s="13">
        <v>192794</v>
      </c>
      <c r="S592" s="13">
        <v>112603</v>
      </c>
      <c r="T592" s="13">
        <v>43046</v>
      </c>
      <c r="U592" s="13">
        <v>75100</v>
      </c>
      <c r="V592" s="13">
        <v>43046</v>
      </c>
      <c r="W592" s="18">
        <f t="shared" si="116"/>
        <v>0.82847676712116847</v>
      </c>
      <c r="X592" s="18">
        <f t="shared" si="117"/>
        <v>0.66694493041926062</v>
      </c>
      <c r="Y592" s="15">
        <f t="shared" si="118"/>
        <v>0.61771888848432099</v>
      </c>
      <c r="Z592" s="15">
        <f t="shared" si="121"/>
        <v>0.42681757656458058</v>
      </c>
      <c r="AA592" s="15"/>
      <c r="AB592" s="22" t="s">
        <v>1850</v>
      </c>
      <c r="AC592" s="23">
        <v>21734</v>
      </c>
      <c r="AD592" s="26">
        <f t="shared" si="119"/>
        <v>0.1930143957088177</v>
      </c>
      <c r="AE592" s="22" t="s">
        <v>523</v>
      </c>
      <c r="AF592" s="23">
        <v>11758</v>
      </c>
      <c r="AG592" s="26">
        <f t="shared" si="120"/>
        <v>0.1044199532872126</v>
      </c>
      <c r="AH592" s="22" t="s">
        <v>541</v>
      </c>
      <c r="AI592" s="23">
        <v>7346</v>
      </c>
      <c r="AJ592" s="15">
        <f t="shared" si="122"/>
        <v>6.5238048719838723E-2</v>
      </c>
      <c r="AN592" s="13">
        <v>321133687</v>
      </c>
      <c r="AO592" s="13">
        <v>106117</v>
      </c>
      <c r="AP592" s="12" t="s">
        <v>534</v>
      </c>
      <c r="AQ592" s="13">
        <v>205554</v>
      </c>
      <c r="AR592" s="20">
        <v>24.06</v>
      </c>
      <c r="AS592" s="20">
        <v>66</v>
      </c>
      <c r="AT592" s="20">
        <v>65.38</v>
      </c>
    </row>
    <row r="593" spans="3:46" x14ac:dyDescent="0.15">
      <c r="C593" s="12">
        <v>1</v>
      </c>
      <c r="D593" s="12">
        <v>1301</v>
      </c>
      <c r="F593" s="50" t="s">
        <v>2035</v>
      </c>
      <c r="G593" s="17">
        <v>11</v>
      </c>
      <c r="H593" s="17">
        <v>215</v>
      </c>
      <c r="I593" s="17"/>
      <c r="J593" s="12">
        <v>11215</v>
      </c>
      <c r="K593" s="22">
        <v>84</v>
      </c>
      <c r="L593" s="22">
        <v>1</v>
      </c>
      <c r="M593" s="47" t="s">
        <v>2472</v>
      </c>
      <c r="N593" s="12" t="s">
        <v>522</v>
      </c>
      <c r="O593" s="22" t="s">
        <v>535</v>
      </c>
      <c r="Q593" s="13">
        <v>152405</v>
      </c>
      <c r="R593" s="13">
        <v>144617</v>
      </c>
      <c r="S593" s="13">
        <v>71414</v>
      </c>
      <c r="T593" s="13">
        <v>30375</v>
      </c>
      <c r="U593" s="13">
        <v>64163</v>
      </c>
      <c r="V593" s="13">
        <v>30375</v>
      </c>
      <c r="W593" s="18">
        <f t="shared" si="116"/>
        <v>0.94889931432695773</v>
      </c>
      <c r="X593" s="18">
        <f t="shared" si="117"/>
        <v>0.89846528691853134</v>
      </c>
      <c r="Y593" s="15">
        <f t="shared" si="118"/>
        <v>0.57466323129918506</v>
      </c>
      <c r="Z593" s="15">
        <f t="shared" si="121"/>
        <v>0.52659632498480435</v>
      </c>
      <c r="AA593" s="15"/>
      <c r="AB593" s="22" t="s">
        <v>1850</v>
      </c>
      <c r="AC593" s="23">
        <v>10637</v>
      </c>
      <c r="AD593" s="26">
        <f t="shared" si="119"/>
        <v>0.14894838547063602</v>
      </c>
      <c r="AE593" s="22" t="s">
        <v>529</v>
      </c>
      <c r="AF593" s="23">
        <v>5614</v>
      </c>
      <c r="AG593" s="26">
        <f t="shared" si="120"/>
        <v>7.8612036855518527E-2</v>
      </c>
      <c r="AH593" s="22" t="s">
        <v>524</v>
      </c>
      <c r="AI593" s="23">
        <v>4736</v>
      </c>
      <c r="AJ593" s="15">
        <f t="shared" si="122"/>
        <v>6.6317528775870271E-2</v>
      </c>
      <c r="AN593" s="13">
        <v>222208675</v>
      </c>
      <c r="AO593" s="13">
        <v>71930</v>
      </c>
      <c r="AP593" s="12" t="s">
        <v>535</v>
      </c>
      <c r="AQ593" s="13">
        <v>130086</v>
      </c>
      <c r="AR593" s="20">
        <v>22.01</v>
      </c>
      <c r="AS593" s="20">
        <v>48.99</v>
      </c>
      <c r="AT593" s="20">
        <v>43.92</v>
      </c>
    </row>
    <row r="594" spans="3:46" x14ac:dyDescent="0.15">
      <c r="C594" s="12">
        <v>1</v>
      </c>
      <c r="D594" s="12">
        <v>1301</v>
      </c>
      <c r="F594" s="50" t="s">
        <v>2035</v>
      </c>
      <c r="G594" s="17">
        <v>11</v>
      </c>
      <c r="H594" s="17">
        <v>216</v>
      </c>
      <c r="I594" s="17"/>
      <c r="J594" s="12">
        <v>11216</v>
      </c>
      <c r="K594" s="22">
        <v>84</v>
      </c>
      <c r="L594" s="22">
        <v>2</v>
      </c>
      <c r="M594" s="47" t="s">
        <v>2472</v>
      </c>
      <c r="N594" s="12" t="s">
        <v>522</v>
      </c>
      <c r="O594" s="22" t="s">
        <v>536</v>
      </c>
      <c r="Q594" s="13">
        <v>54874</v>
      </c>
      <c r="R594" s="13">
        <v>53249</v>
      </c>
      <c r="S594" s="13">
        <v>26855</v>
      </c>
      <c r="T594" s="13">
        <v>13359</v>
      </c>
      <c r="U594" s="13">
        <v>25710</v>
      </c>
      <c r="V594" s="13">
        <v>13359</v>
      </c>
      <c r="W594" s="18">
        <f t="shared" si="116"/>
        <v>0.97038670408572369</v>
      </c>
      <c r="X594" s="18">
        <f t="shared" si="117"/>
        <v>0.95736361943772108</v>
      </c>
      <c r="Y594" s="15">
        <f t="shared" si="118"/>
        <v>0.50255073543101847</v>
      </c>
      <c r="Z594" s="15">
        <f t="shared" si="121"/>
        <v>0.48039673278879813</v>
      </c>
      <c r="AA594" s="15"/>
      <c r="AB594" s="22" t="s">
        <v>531</v>
      </c>
      <c r="AC594" s="23">
        <v>3084</v>
      </c>
      <c r="AD594" s="26">
        <f t="shared" si="119"/>
        <v>0.11483894991621672</v>
      </c>
      <c r="AE594" s="22" t="s">
        <v>527</v>
      </c>
      <c r="AF594" s="23">
        <v>1552</v>
      </c>
      <c r="AG594" s="26">
        <f t="shared" si="120"/>
        <v>5.7791845094023457E-2</v>
      </c>
      <c r="AH594" s="22" t="s">
        <v>1850</v>
      </c>
      <c r="AI594" s="23">
        <v>1214</v>
      </c>
      <c r="AJ594" s="15">
        <f t="shared" si="122"/>
        <v>4.5205734500093089E-2</v>
      </c>
      <c r="AN594" s="13">
        <v>69564239</v>
      </c>
      <c r="AO594" s="13">
        <v>23708</v>
      </c>
      <c r="AP594" s="12" t="s">
        <v>536</v>
      </c>
      <c r="AQ594" s="13">
        <v>20399</v>
      </c>
      <c r="AR594" s="20">
        <v>4.17</v>
      </c>
      <c r="AS594" s="20">
        <v>58.64</v>
      </c>
      <c r="AT594" s="20">
        <v>58.51</v>
      </c>
    </row>
    <row r="595" spans="3:46" x14ac:dyDescent="0.15">
      <c r="C595" s="12">
        <v>1</v>
      </c>
      <c r="D595" s="12">
        <v>1301</v>
      </c>
      <c r="F595" s="50" t="s">
        <v>2035</v>
      </c>
      <c r="G595" s="17">
        <v>11</v>
      </c>
      <c r="H595" s="17">
        <v>217</v>
      </c>
      <c r="I595" s="17"/>
      <c r="J595" s="12">
        <v>11217</v>
      </c>
      <c r="K595" s="22">
        <v>84</v>
      </c>
      <c r="L595" s="22">
        <v>1</v>
      </c>
      <c r="M595" s="47" t="s">
        <v>2472</v>
      </c>
      <c r="N595" s="12" t="s">
        <v>522</v>
      </c>
      <c r="O595" s="22" t="s">
        <v>537</v>
      </c>
      <c r="Q595" s="13">
        <v>118072</v>
      </c>
      <c r="R595" s="13">
        <v>94392</v>
      </c>
      <c r="S595" s="13">
        <v>57049</v>
      </c>
      <c r="T595" s="13">
        <v>20809</v>
      </c>
      <c r="U595" s="13">
        <v>36953</v>
      </c>
      <c r="V595" s="13">
        <v>20809</v>
      </c>
      <c r="W595" s="18">
        <f t="shared" si="116"/>
        <v>0.79944440680262896</v>
      </c>
      <c r="X595" s="18">
        <f t="shared" si="117"/>
        <v>0.64774141527458851</v>
      </c>
      <c r="Y595" s="15">
        <f t="shared" si="118"/>
        <v>0.63524338726358043</v>
      </c>
      <c r="Z595" s="15">
        <f t="shared" si="121"/>
        <v>0.43687927908424212</v>
      </c>
      <c r="AA595" s="15"/>
      <c r="AB595" s="22" t="s">
        <v>1850</v>
      </c>
      <c r="AC595" s="23">
        <v>8011</v>
      </c>
      <c r="AD595" s="26">
        <f t="shared" si="119"/>
        <v>0.14042314501568826</v>
      </c>
      <c r="AE595" s="22" t="s">
        <v>523</v>
      </c>
      <c r="AF595" s="23">
        <v>4883</v>
      </c>
      <c r="AG595" s="26">
        <f t="shared" si="120"/>
        <v>8.5593086644814104E-2</v>
      </c>
      <c r="AH595" s="22" t="s">
        <v>527</v>
      </c>
      <c r="AI595" s="23">
        <v>2942</v>
      </c>
      <c r="AJ595" s="15">
        <f t="shared" si="122"/>
        <v>5.1569703237567703E-2</v>
      </c>
      <c r="AN595" s="13">
        <v>169440928</v>
      </c>
      <c r="AO595" s="13">
        <v>53695</v>
      </c>
      <c r="AP595" s="12" t="s">
        <v>537</v>
      </c>
      <c r="AQ595" s="13">
        <v>86048</v>
      </c>
      <c r="AR595" s="20">
        <v>13.02</v>
      </c>
      <c r="AS595" s="20">
        <v>67.44</v>
      </c>
      <c r="AT595" s="20">
        <v>67.16</v>
      </c>
    </row>
    <row r="596" spans="3:46" x14ac:dyDescent="0.15">
      <c r="C596" s="12">
        <v>1</v>
      </c>
      <c r="D596" s="12">
        <v>1301</v>
      </c>
      <c r="F596" s="50" t="s">
        <v>2035</v>
      </c>
      <c r="G596" s="17">
        <v>11</v>
      </c>
      <c r="H596" s="17">
        <v>219</v>
      </c>
      <c r="I596" s="17"/>
      <c r="J596" s="12">
        <v>11219</v>
      </c>
      <c r="K596" s="22">
        <v>84</v>
      </c>
      <c r="L596" s="22">
        <v>1</v>
      </c>
      <c r="M596" s="47" t="s">
        <v>2472</v>
      </c>
      <c r="N596" s="12" t="s">
        <v>522</v>
      </c>
      <c r="O596" s="22" t="s">
        <v>539</v>
      </c>
      <c r="Q596" s="13">
        <v>225196</v>
      </c>
      <c r="R596" s="13">
        <v>186208</v>
      </c>
      <c r="S596" s="13">
        <v>109113</v>
      </c>
      <c r="T596" s="13">
        <v>39648</v>
      </c>
      <c r="U596" s="13">
        <v>74901</v>
      </c>
      <c r="V596" s="13">
        <v>39648</v>
      </c>
      <c r="W596" s="18">
        <f t="shared" si="116"/>
        <v>0.82687081475692281</v>
      </c>
      <c r="X596" s="18">
        <f t="shared" si="117"/>
        <v>0.6864534931676336</v>
      </c>
      <c r="Y596" s="15">
        <f t="shared" si="118"/>
        <v>0.63663358169970585</v>
      </c>
      <c r="Z596" s="15">
        <f t="shared" si="121"/>
        <v>0.47066127288020188</v>
      </c>
      <c r="AA596" s="15"/>
      <c r="AB596" s="22" t="s">
        <v>523</v>
      </c>
      <c r="AC596" s="23">
        <v>20491</v>
      </c>
      <c r="AD596" s="26">
        <f t="shared" si="119"/>
        <v>0.18779613794873204</v>
      </c>
      <c r="AE596" s="22" t="s">
        <v>1850</v>
      </c>
      <c r="AF596" s="23">
        <v>20411</v>
      </c>
      <c r="AG596" s="26">
        <f t="shared" si="120"/>
        <v>0.18706295308533355</v>
      </c>
      <c r="AH596" s="22" t="s">
        <v>549</v>
      </c>
      <c r="AI596" s="23">
        <v>3567</v>
      </c>
      <c r="AJ596" s="15">
        <f t="shared" si="122"/>
        <v>3.2690880096780402E-2</v>
      </c>
      <c r="AN596" s="13">
        <v>336817722</v>
      </c>
      <c r="AO596" s="13">
        <v>103865</v>
      </c>
      <c r="AP596" s="12" t="s">
        <v>539</v>
      </c>
      <c r="AQ596" s="13">
        <v>202848</v>
      </c>
      <c r="AR596" s="20">
        <v>25.44</v>
      </c>
      <c r="AS596" s="20">
        <v>45.51</v>
      </c>
      <c r="AT596" s="20">
        <v>43.36</v>
      </c>
    </row>
    <row r="597" spans="3:46" x14ac:dyDescent="0.15">
      <c r="C597" s="12">
        <v>1</v>
      </c>
      <c r="D597" s="12">
        <v>1301</v>
      </c>
      <c r="F597" s="50" t="s">
        <v>2035</v>
      </c>
      <c r="G597" s="17">
        <v>11</v>
      </c>
      <c r="H597" s="17">
        <v>221</v>
      </c>
      <c r="I597" s="17"/>
      <c r="J597" s="12">
        <v>11221</v>
      </c>
      <c r="K597" s="22">
        <v>84</v>
      </c>
      <c r="L597" s="22">
        <v>1</v>
      </c>
      <c r="M597" s="47" t="s">
        <v>2472</v>
      </c>
      <c r="N597" s="12" t="s">
        <v>522</v>
      </c>
      <c r="O597" s="22" t="s">
        <v>540</v>
      </c>
      <c r="Q597" s="13">
        <v>247034</v>
      </c>
      <c r="R597" s="13">
        <v>207551</v>
      </c>
      <c r="S597" s="13">
        <v>118058</v>
      </c>
      <c r="T597" s="13">
        <v>40106</v>
      </c>
      <c r="U597" s="13">
        <v>81685</v>
      </c>
      <c r="V597" s="13">
        <v>40106</v>
      </c>
      <c r="W597" s="18">
        <f t="shared" si="116"/>
        <v>0.840171798214011</v>
      </c>
      <c r="X597" s="18">
        <f t="shared" si="117"/>
        <v>0.69190567348252552</v>
      </c>
      <c r="Y597" s="15">
        <f t="shared" si="118"/>
        <v>0.66028562232123189</v>
      </c>
      <c r="Z597" s="15">
        <f t="shared" si="121"/>
        <v>0.50901634326987821</v>
      </c>
      <c r="AA597" s="15"/>
      <c r="AB597" s="12" t="s">
        <v>1850</v>
      </c>
      <c r="AC597" s="13">
        <v>42626</v>
      </c>
      <c r="AD597" s="15">
        <f t="shared" si="119"/>
        <v>0.361059818055532</v>
      </c>
      <c r="AE597" s="12" t="s">
        <v>541</v>
      </c>
      <c r="AF597" s="13">
        <v>4975</v>
      </c>
      <c r="AG597" s="15">
        <f t="shared" si="120"/>
        <v>4.2140303918412982E-2</v>
      </c>
      <c r="AH597" s="12" t="s">
        <v>526</v>
      </c>
      <c r="AI597" s="13">
        <v>4596</v>
      </c>
      <c r="AJ597" s="15">
        <f t="shared" si="122"/>
        <v>3.8930017449050468E-2</v>
      </c>
      <c r="AN597" s="13">
        <v>369710996</v>
      </c>
      <c r="AO597" s="13">
        <v>114623</v>
      </c>
      <c r="AP597" s="12" t="s">
        <v>540</v>
      </c>
      <c r="AQ597" s="13">
        <v>244784</v>
      </c>
      <c r="AR597" s="20">
        <v>25.07</v>
      </c>
      <c r="AS597" s="20">
        <v>27.46</v>
      </c>
      <c r="AT597" s="20">
        <v>27.46</v>
      </c>
    </row>
    <row r="598" spans="3:46" x14ac:dyDescent="0.15">
      <c r="C598" s="12">
        <v>1</v>
      </c>
      <c r="D598" s="12">
        <v>1301</v>
      </c>
      <c r="F598" s="50" t="s">
        <v>2035</v>
      </c>
      <c r="G598" s="17">
        <v>11</v>
      </c>
      <c r="H598" s="17">
        <v>222</v>
      </c>
      <c r="I598" s="17"/>
      <c r="J598" s="12">
        <v>11222</v>
      </c>
      <c r="K598" s="22">
        <v>84</v>
      </c>
      <c r="L598" s="22">
        <v>1</v>
      </c>
      <c r="M598" s="47" t="s">
        <v>2472</v>
      </c>
      <c r="N598" s="12" t="s">
        <v>522</v>
      </c>
      <c r="O598" s="22" t="s">
        <v>541</v>
      </c>
      <c r="Q598" s="13">
        <v>337498</v>
      </c>
      <c r="R598" s="13">
        <v>294715</v>
      </c>
      <c r="S598" s="13">
        <v>160205</v>
      </c>
      <c r="T598" s="13">
        <v>61549</v>
      </c>
      <c r="U598" s="13">
        <v>119151</v>
      </c>
      <c r="V598" s="13">
        <v>61549</v>
      </c>
      <c r="W598" s="18">
        <f t="shared" si="116"/>
        <v>0.87323480435439615</v>
      </c>
      <c r="X598" s="18">
        <f t="shared" si="117"/>
        <v>0.74374083205892449</v>
      </c>
      <c r="Y598" s="15">
        <f t="shared" si="118"/>
        <v>0.61581099216628699</v>
      </c>
      <c r="Z598" s="15">
        <f t="shared" si="121"/>
        <v>0.48343698332368173</v>
      </c>
      <c r="AA598" s="15"/>
      <c r="AB598" s="12" t="s">
        <v>1850</v>
      </c>
      <c r="AC598" s="13">
        <v>43842</v>
      </c>
      <c r="AD598" s="15">
        <f t="shared" si="119"/>
        <v>0.27366187072812959</v>
      </c>
      <c r="AE598" s="12" t="s">
        <v>523</v>
      </c>
      <c r="AF598" s="13">
        <v>7713</v>
      </c>
      <c r="AG598" s="15">
        <f t="shared" si="120"/>
        <v>4.8144564776380259E-2</v>
      </c>
      <c r="AH598" s="12" t="s">
        <v>540</v>
      </c>
      <c r="AI598" s="13">
        <v>6765</v>
      </c>
      <c r="AJ598" s="15">
        <f t="shared" si="122"/>
        <v>4.2227146468587121E-2</v>
      </c>
      <c r="AN598" s="13">
        <v>510661642</v>
      </c>
      <c r="AO598" s="13">
        <v>153477</v>
      </c>
      <c r="AP598" s="12" t="s">
        <v>541</v>
      </c>
      <c r="AQ598" s="13">
        <v>304711</v>
      </c>
      <c r="AR598" s="20">
        <v>32.619999999999997</v>
      </c>
      <c r="AS598" s="20">
        <v>60.24</v>
      </c>
      <c r="AT598" s="20">
        <v>60.15</v>
      </c>
    </row>
    <row r="599" spans="3:46" x14ac:dyDescent="0.15">
      <c r="C599" s="12">
        <v>1</v>
      </c>
      <c r="D599" s="12">
        <v>1301</v>
      </c>
      <c r="F599" s="50" t="s">
        <v>2035</v>
      </c>
      <c r="G599" s="17">
        <v>11</v>
      </c>
      <c r="H599" s="17">
        <v>223</v>
      </c>
      <c r="I599" s="17"/>
      <c r="J599" s="12">
        <v>11223</v>
      </c>
      <c r="K599" s="22">
        <v>84</v>
      </c>
      <c r="L599" s="22">
        <v>1</v>
      </c>
      <c r="M599" s="47" t="s">
        <v>2472</v>
      </c>
      <c r="N599" s="12" t="s">
        <v>522</v>
      </c>
      <c r="O599" s="22" t="s">
        <v>542</v>
      </c>
      <c r="Q599" s="13">
        <v>72260</v>
      </c>
      <c r="R599" s="13">
        <v>60126</v>
      </c>
      <c r="S599" s="13">
        <v>36053</v>
      </c>
      <c r="T599" s="13">
        <v>8003</v>
      </c>
      <c r="U599" s="13">
        <v>24677</v>
      </c>
      <c r="V599" s="13">
        <v>8003</v>
      </c>
      <c r="W599" s="18">
        <f t="shared" si="116"/>
        <v>0.83207860503736508</v>
      </c>
      <c r="X599" s="18">
        <f t="shared" si="117"/>
        <v>0.68446453831858656</v>
      </c>
      <c r="Y599" s="15">
        <f t="shared" si="118"/>
        <v>0.77802124649821092</v>
      </c>
      <c r="Z599" s="15">
        <f t="shared" si="121"/>
        <v>0.67568991368480769</v>
      </c>
      <c r="AA599" s="15"/>
      <c r="AB599" s="12" t="s">
        <v>1850</v>
      </c>
      <c r="AC599" s="13">
        <v>13175</v>
      </c>
      <c r="AD599" s="15">
        <f t="shared" si="119"/>
        <v>0.3654342218400688</v>
      </c>
      <c r="AE599" s="12" t="s">
        <v>526</v>
      </c>
      <c r="AF599" s="13">
        <v>3187</v>
      </c>
      <c r="AG599" s="15">
        <f t="shared" si="120"/>
        <v>8.8397636812470523E-2</v>
      </c>
      <c r="AH599" s="12" t="s">
        <v>523</v>
      </c>
      <c r="AI599" s="13">
        <v>2704</v>
      </c>
      <c r="AJ599" s="15">
        <f t="shared" si="122"/>
        <v>7.5000693423570852E-2</v>
      </c>
      <c r="AN599" s="13">
        <v>116283149</v>
      </c>
      <c r="AO599" s="13">
        <v>35409</v>
      </c>
      <c r="AP599" s="12" t="s">
        <v>542</v>
      </c>
      <c r="AQ599" s="13">
        <v>72260</v>
      </c>
      <c r="AR599" s="20">
        <v>5.1100000000000003</v>
      </c>
      <c r="AS599" s="20">
        <v>5.1100000000000003</v>
      </c>
      <c r="AT599" s="20">
        <v>5.1100000000000003</v>
      </c>
    </row>
    <row r="600" spans="3:46" x14ac:dyDescent="0.15">
      <c r="C600" s="12">
        <v>1</v>
      </c>
      <c r="D600" s="12">
        <v>1301</v>
      </c>
      <c r="F600" s="50" t="s">
        <v>2035</v>
      </c>
      <c r="G600" s="17">
        <v>11</v>
      </c>
      <c r="H600" s="17">
        <v>224</v>
      </c>
      <c r="I600" s="17"/>
      <c r="J600" s="12">
        <v>11224</v>
      </c>
      <c r="K600" s="22">
        <v>84</v>
      </c>
      <c r="L600" s="22">
        <v>1</v>
      </c>
      <c r="M600" s="47" t="s">
        <v>2472</v>
      </c>
      <c r="N600" s="12" t="s">
        <v>522</v>
      </c>
      <c r="O600" s="22" t="s">
        <v>543</v>
      </c>
      <c r="Q600" s="13">
        <v>136150</v>
      </c>
      <c r="R600" s="13">
        <v>124326</v>
      </c>
      <c r="S600" s="13">
        <v>66972</v>
      </c>
      <c r="T600" s="13">
        <v>22492</v>
      </c>
      <c r="U600" s="13">
        <v>59853</v>
      </c>
      <c r="V600" s="13">
        <v>22492</v>
      </c>
      <c r="W600" s="18">
        <f t="shared" si="116"/>
        <v>0.91315460888725675</v>
      </c>
      <c r="X600" s="18">
        <f t="shared" si="117"/>
        <v>0.89370184554739296</v>
      </c>
      <c r="Y600" s="15">
        <f t="shared" si="118"/>
        <v>0.66415815564713609</v>
      </c>
      <c r="Z600" s="15">
        <f t="shared" si="121"/>
        <v>0.62421265433645767</v>
      </c>
      <c r="AA600" s="15"/>
      <c r="AB600" s="12" t="s">
        <v>1850</v>
      </c>
      <c r="AC600" s="13">
        <v>25448</v>
      </c>
      <c r="AD600" s="15">
        <f t="shared" si="119"/>
        <v>0.37997969300603235</v>
      </c>
      <c r="AE600" s="12" t="s">
        <v>523</v>
      </c>
      <c r="AF600" s="13">
        <v>4479</v>
      </c>
      <c r="AG600" s="15">
        <f t="shared" si="120"/>
        <v>6.6878695574269842E-2</v>
      </c>
      <c r="AH600" s="12" t="s">
        <v>526</v>
      </c>
      <c r="AI600" s="13">
        <v>2843</v>
      </c>
      <c r="AJ600" s="15">
        <f t="shared" si="122"/>
        <v>4.2450576360269963E-2</v>
      </c>
      <c r="AN600" s="13">
        <v>232858427</v>
      </c>
      <c r="AO600" s="13">
        <v>65446</v>
      </c>
      <c r="AP600" s="12" t="s">
        <v>543</v>
      </c>
      <c r="AQ600" s="13">
        <v>136109</v>
      </c>
      <c r="AR600" s="20">
        <v>13.33</v>
      </c>
      <c r="AS600" s="20">
        <v>18.190000000000001</v>
      </c>
      <c r="AT600" s="20">
        <v>18.190000000000001</v>
      </c>
    </row>
    <row r="601" spans="3:46" x14ac:dyDescent="0.15">
      <c r="C601" s="12">
        <v>1</v>
      </c>
      <c r="D601" s="12">
        <v>1301</v>
      </c>
      <c r="F601" s="50" t="s">
        <v>2035</v>
      </c>
      <c r="G601" s="17">
        <v>11</v>
      </c>
      <c r="H601" s="17">
        <v>225</v>
      </c>
      <c r="I601" s="17"/>
      <c r="J601" s="12">
        <v>11225</v>
      </c>
      <c r="K601" s="22">
        <v>84</v>
      </c>
      <c r="L601" s="22">
        <v>1</v>
      </c>
      <c r="M601" s="47" t="s">
        <v>2472</v>
      </c>
      <c r="N601" s="12" t="s">
        <v>522</v>
      </c>
      <c r="O601" s="22" t="s">
        <v>544</v>
      </c>
      <c r="Q601" s="13">
        <v>148390</v>
      </c>
      <c r="R601" s="13">
        <v>128313</v>
      </c>
      <c r="S601" s="13">
        <v>71508</v>
      </c>
      <c r="T601" s="13">
        <v>28761</v>
      </c>
      <c r="U601" s="13">
        <v>53892</v>
      </c>
      <c r="V601" s="13">
        <v>28761</v>
      </c>
      <c r="W601" s="18">
        <f t="shared" ref="W601:W664" si="123">R601/Q601</f>
        <v>0.86470112541276367</v>
      </c>
      <c r="X601" s="18">
        <f t="shared" ref="X601:X664" si="124">U601/S601</f>
        <v>0.75364994126531293</v>
      </c>
      <c r="Y601" s="15">
        <f t="shared" ref="Y601:Y664" si="125">(S601-T601)/S601</f>
        <v>0.59779325390166138</v>
      </c>
      <c r="Z601" s="15">
        <f t="shared" si="121"/>
        <v>0.46632153195279447</v>
      </c>
      <c r="AA601" s="15"/>
      <c r="AB601" s="12" t="s">
        <v>1850</v>
      </c>
      <c r="AC601" s="13">
        <v>11058</v>
      </c>
      <c r="AD601" s="15">
        <f t="shared" ref="AD601:AD664" si="126">AC601/$S601</f>
        <v>0.15464004027521397</v>
      </c>
      <c r="AE601" s="12" t="s">
        <v>529</v>
      </c>
      <c r="AF601" s="13">
        <v>6065</v>
      </c>
      <c r="AG601" s="15">
        <f t="shared" ref="AG601:AG664" si="127">AF601/$S601</f>
        <v>8.4815684958326337E-2</v>
      </c>
      <c r="AH601" s="12" t="s">
        <v>535</v>
      </c>
      <c r="AI601" s="13">
        <v>5443</v>
      </c>
      <c r="AJ601" s="15">
        <f t="shared" si="122"/>
        <v>7.6117357498461713E-2</v>
      </c>
      <c r="AN601" s="13">
        <v>215838646</v>
      </c>
      <c r="AO601" s="13">
        <v>68255</v>
      </c>
      <c r="AP601" s="12" t="s">
        <v>544</v>
      </c>
      <c r="AQ601" s="13">
        <v>124151</v>
      </c>
      <c r="AR601" s="20">
        <v>15.62</v>
      </c>
      <c r="AS601" s="20">
        <v>44.69</v>
      </c>
      <c r="AT601" s="20">
        <v>37.49</v>
      </c>
    </row>
    <row r="602" spans="3:46" x14ac:dyDescent="0.15">
      <c r="C602" s="12">
        <v>1</v>
      </c>
      <c r="D602" s="12">
        <v>1301</v>
      </c>
      <c r="F602" s="50" t="s">
        <v>2035</v>
      </c>
      <c r="G602" s="17">
        <v>11</v>
      </c>
      <c r="H602" s="17">
        <v>227</v>
      </c>
      <c r="I602" s="17"/>
      <c r="J602" s="22">
        <v>11227</v>
      </c>
      <c r="K602" s="22">
        <v>84</v>
      </c>
      <c r="L602" s="22">
        <v>1</v>
      </c>
      <c r="M602" s="47" t="s">
        <v>2472</v>
      </c>
      <c r="N602" s="22" t="s">
        <v>522</v>
      </c>
      <c r="O602" s="22" t="s">
        <v>545</v>
      </c>
      <c r="P602" s="22"/>
      <c r="Q602" s="23">
        <v>136299</v>
      </c>
      <c r="R602" s="23">
        <v>112517</v>
      </c>
      <c r="S602" s="23">
        <v>67135</v>
      </c>
      <c r="T602" s="23">
        <v>18311</v>
      </c>
      <c r="U602" s="23">
        <v>46637</v>
      </c>
      <c r="V602" s="23">
        <v>18311</v>
      </c>
      <c r="W602" s="55">
        <f t="shared" si="123"/>
        <v>0.82551596123229076</v>
      </c>
      <c r="X602" s="55">
        <f t="shared" si="124"/>
        <v>0.69467490876591942</v>
      </c>
      <c r="Y602" s="26">
        <f t="shared" si="125"/>
        <v>0.72725106129440675</v>
      </c>
      <c r="Z602" s="26">
        <f t="shared" si="121"/>
        <v>0.607371829234299</v>
      </c>
      <c r="AA602" s="26"/>
      <c r="AB602" s="22" t="s">
        <v>1850</v>
      </c>
      <c r="AC602" s="23">
        <v>25167</v>
      </c>
      <c r="AD602" s="26">
        <f t="shared" si="126"/>
        <v>0.37487152751917779</v>
      </c>
      <c r="AE602" s="22" t="s">
        <v>548</v>
      </c>
      <c r="AF602" s="23">
        <v>2958</v>
      </c>
      <c r="AG602" s="26">
        <f t="shared" si="127"/>
        <v>4.4060475161987044E-2</v>
      </c>
      <c r="AH602" s="22" t="s">
        <v>547</v>
      </c>
      <c r="AI602" s="23">
        <v>2457</v>
      </c>
      <c r="AJ602" s="26">
        <f t="shared" si="122"/>
        <v>3.6597899754226559E-2</v>
      </c>
      <c r="AK602" s="22"/>
      <c r="AL602" s="22"/>
      <c r="AM602" s="22"/>
      <c r="AN602" s="23">
        <v>233497045</v>
      </c>
      <c r="AO602" s="23">
        <v>65626</v>
      </c>
      <c r="AP602" s="22" t="s">
        <v>545</v>
      </c>
      <c r="AQ602" s="13">
        <v>133556</v>
      </c>
      <c r="AR602" s="20">
        <v>12</v>
      </c>
      <c r="AS602" s="20">
        <v>18.34</v>
      </c>
      <c r="AT602" s="20">
        <v>18.170000000000002</v>
      </c>
    </row>
    <row r="603" spans="3:46" x14ac:dyDescent="0.15">
      <c r="C603" s="12">
        <v>1</v>
      </c>
      <c r="D603" s="12">
        <v>1301</v>
      </c>
      <c r="F603" s="50" t="s">
        <v>2035</v>
      </c>
      <c r="G603" s="17">
        <v>11</v>
      </c>
      <c r="H603" s="17">
        <v>228</v>
      </c>
      <c r="I603" s="17"/>
      <c r="J603" s="22">
        <v>11228</v>
      </c>
      <c r="K603" s="22">
        <v>84</v>
      </c>
      <c r="L603" s="22">
        <v>1</v>
      </c>
      <c r="M603" s="47" t="s">
        <v>2472</v>
      </c>
      <c r="N603" s="22" t="s">
        <v>522</v>
      </c>
      <c r="O603" s="22" t="s">
        <v>546</v>
      </c>
      <c r="P603" s="22"/>
      <c r="Q603" s="23">
        <v>72676</v>
      </c>
      <c r="R603" s="23">
        <v>57485</v>
      </c>
      <c r="S603" s="23">
        <v>34326</v>
      </c>
      <c r="T603" s="23">
        <v>8113</v>
      </c>
      <c r="U603" s="23">
        <v>20295</v>
      </c>
      <c r="V603" s="23">
        <v>8113</v>
      </c>
      <c r="W603" s="55">
        <f t="shared" si="123"/>
        <v>0.79097638835378947</v>
      </c>
      <c r="X603" s="55">
        <f t="shared" si="124"/>
        <v>0.59124278972207656</v>
      </c>
      <c r="Y603" s="26">
        <f t="shared" si="125"/>
        <v>0.76364854629144086</v>
      </c>
      <c r="Z603" s="26">
        <f t="shared" si="121"/>
        <v>0.60024636610002469</v>
      </c>
      <c r="AA603" s="26"/>
      <c r="AB603" s="22" t="s">
        <v>1850</v>
      </c>
      <c r="AC603" s="23">
        <v>11824</v>
      </c>
      <c r="AD603" s="26">
        <f t="shared" si="126"/>
        <v>0.34446192390607705</v>
      </c>
      <c r="AE603" s="22" t="s">
        <v>548</v>
      </c>
      <c r="AF603" s="23">
        <v>2013</v>
      </c>
      <c r="AG603" s="26">
        <f t="shared" si="127"/>
        <v>5.864359377731166E-2</v>
      </c>
      <c r="AH603" s="22" t="s">
        <v>545</v>
      </c>
      <c r="AI603" s="23">
        <v>1931</v>
      </c>
      <c r="AJ603" s="26">
        <f t="shared" si="122"/>
        <v>5.6254734020858822E-2</v>
      </c>
      <c r="AK603" s="22"/>
      <c r="AL603" s="22"/>
      <c r="AM603" s="22"/>
      <c r="AN603" s="23">
        <v>124277439</v>
      </c>
      <c r="AO603" s="23">
        <v>34570</v>
      </c>
      <c r="AP603" s="22" t="s">
        <v>546</v>
      </c>
      <c r="AQ603" s="13">
        <v>72233</v>
      </c>
      <c r="AR603" s="20">
        <v>6.62</v>
      </c>
      <c r="AS603" s="20">
        <v>9.0500000000000007</v>
      </c>
      <c r="AT603" s="20">
        <v>9.0500000000000007</v>
      </c>
    </row>
    <row r="604" spans="3:46" x14ac:dyDescent="0.15">
      <c r="C604" s="12">
        <v>1</v>
      </c>
      <c r="D604" s="12">
        <v>1301</v>
      </c>
      <c r="F604" s="50" t="s">
        <v>2035</v>
      </c>
      <c r="G604" s="17">
        <v>11</v>
      </c>
      <c r="H604" s="17">
        <v>229</v>
      </c>
      <c r="I604" s="17"/>
      <c r="J604" s="22">
        <v>11229</v>
      </c>
      <c r="K604" s="22">
        <v>84</v>
      </c>
      <c r="L604" s="22">
        <v>1</v>
      </c>
      <c r="M604" s="47" t="s">
        <v>2472</v>
      </c>
      <c r="N604" s="22" t="s">
        <v>522</v>
      </c>
      <c r="O604" s="22" t="s">
        <v>547</v>
      </c>
      <c r="P604" s="22"/>
      <c r="Q604" s="23">
        <v>80826</v>
      </c>
      <c r="R604" s="23">
        <v>70569</v>
      </c>
      <c r="S604" s="23">
        <v>40963</v>
      </c>
      <c r="T604" s="23">
        <v>10599</v>
      </c>
      <c r="U604" s="23">
        <v>32413</v>
      </c>
      <c r="V604" s="23">
        <v>10599</v>
      </c>
      <c r="W604" s="55">
        <f t="shared" si="123"/>
        <v>0.8730977655704848</v>
      </c>
      <c r="X604" s="55">
        <f t="shared" si="124"/>
        <v>0.79127505309669699</v>
      </c>
      <c r="Y604" s="26">
        <f t="shared" si="125"/>
        <v>0.74125430266337911</v>
      </c>
      <c r="Z604" s="26">
        <f t="shared" si="121"/>
        <v>0.67300157344275446</v>
      </c>
      <c r="AA604" s="26"/>
      <c r="AB604" s="22" t="s">
        <v>1850</v>
      </c>
      <c r="AC604" s="23">
        <v>20387</v>
      </c>
      <c r="AD604" s="26">
        <f t="shared" si="126"/>
        <v>0.49769304006054244</v>
      </c>
      <c r="AE604" s="22" t="s">
        <v>545</v>
      </c>
      <c r="AF604" s="23">
        <v>1150</v>
      </c>
      <c r="AG604" s="26">
        <f t="shared" si="127"/>
        <v>2.8074115665356541E-2</v>
      </c>
      <c r="AH604" s="22" t="s">
        <v>523</v>
      </c>
      <c r="AI604" s="23">
        <v>537</v>
      </c>
      <c r="AJ604" s="26">
        <f t="shared" si="122"/>
        <v>1.3109391401996923E-2</v>
      </c>
      <c r="AK604" s="22"/>
      <c r="AL604" s="22"/>
      <c r="AM604" s="22"/>
      <c r="AN604" s="23">
        <v>153246192</v>
      </c>
      <c r="AO604" s="23">
        <v>41581</v>
      </c>
      <c r="AP604" s="22" t="s">
        <v>547</v>
      </c>
      <c r="AQ604" s="13">
        <v>80130</v>
      </c>
      <c r="AR604" s="20">
        <v>7.88</v>
      </c>
      <c r="AS604" s="20">
        <v>11.04</v>
      </c>
      <c r="AT604" s="20">
        <v>11</v>
      </c>
    </row>
    <row r="605" spans="3:46" x14ac:dyDescent="0.15">
      <c r="C605" s="12">
        <v>1</v>
      </c>
      <c r="D605" s="12">
        <v>1301</v>
      </c>
      <c r="F605" s="50" t="s">
        <v>2035</v>
      </c>
      <c r="G605" s="17">
        <v>11</v>
      </c>
      <c r="H605" s="17">
        <v>230</v>
      </c>
      <c r="I605" s="17"/>
      <c r="J605" s="22">
        <v>11230</v>
      </c>
      <c r="K605" s="22">
        <v>84</v>
      </c>
      <c r="L605" s="22">
        <v>1</v>
      </c>
      <c r="M605" s="47" t="s">
        <v>2472</v>
      </c>
      <c r="N605" s="22" t="s">
        <v>522</v>
      </c>
      <c r="O605" s="22" t="s">
        <v>548</v>
      </c>
      <c r="P605" s="22"/>
      <c r="Q605" s="23">
        <v>162122</v>
      </c>
      <c r="R605" s="23">
        <v>138995</v>
      </c>
      <c r="S605" s="23">
        <v>79125</v>
      </c>
      <c r="T605" s="23">
        <v>24190</v>
      </c>
      <c r="U605" s="23">
        <v>54587</v>
      </c>
      <c r="V605" s="23">
        <v>24190</v>
      </c>
      <c r="W605" s="55">
        <f t="shared" si="123"/>
        <v>0.85734816989674445</v>
      </c>
      <c r="X605" s="55">
        <f t="shared" si="124"/>
        <v>0.68988309636650869</v>
      </c>
      <c r="Y605" s="26">
        <f t="shared" si="125"/>
        <v>0.69428120063191157</v>
      </c>
      <c r="Z605" s="26">
        <f t="shared" si="121"/>
        <v>0.55685419605400555</v>
      </c>
      <c r="AA605" s="26"/>
      <c r="AB605" s="22" t="s">
        <v>1850</v>
      </c>
      <c r="AC605" s="23">
        <v>25926</v>
      </c>
      <c r="AD605" s="26">
        <f t="shared" si="126"/>
        <v>0.32765876777251185</v>
      </c>
      <c r="AE605" s="22" t="s">
        <v>545</v>
      </c>
      <c r="AF605" s="23">
        <v>3347</v>
      </c>
      <c r="AG605" s="26">
        <f t="shared" si="127"/>
        <v>4.2300157977883099E-2</v>
      </c>
      <c r="AH605" s="22" t="s">
        <v>523</v>
      </c>
      <c r="AI605" s="23">
        <v>1658</v>
      </c>
      <c r="AJ605" s="26">
        <f t="shared" si="122"/>
        <v>2.0954186413902055E-2</v>
      </c>
      <c r="AK605" s="22"/>
      <c r="AL605" s="22"/>
      <c r="AM605" s="22"/>
      <c r="AN605" s="23">
        <v>248921338</v>
      </c>
      <c r="AO605" s="23">
        <v>74636</v>
      </c>
      <c r="AP605" s="22" t="s">
        <v>548</v>
      </c>
      <c r="AQ605" s="13">
        <v>152219</v>
      </c>
      <c r="AR605" s="20">
        <v>15.37</v>
      </c>
      <c r="AS605" s="20">
        <v>22.78</v>
      </c>
      <c r="AT605" s="20">
        <v>21.38</v>
      </c>
    </row>
    <row r="606" spans="3:46" x14ac:dyDescent="0.15">
      <c r="C606" s="12">
        <v>1</v>
      </c>
      <c r="D606" s="12">
        <v>1301</v>
      </c>
      <c r="F606" s="50" t="s">
        <v>2035</v>
      </c>
      <c r="G606" s="17">
        <v>11</v>
      </c>
      <c r="H606" s="17">
        <v>231</v>
      </c>
      <c r="I606" s="17"/>
      <c r="J606" s="22">
        <v>11231</v>
      </c>
      <c r="K606" s="22">
        <v>84</v>
      </c>
      <c r="L606" s="22">
        <v>1</v>
      </c>
      <c r="M606" s="47" t="s">
        <v>2472</v>
      </c>
      <c r="N606" s="22" t="s">
        <v>522</v>
      </c>
      <c r="O606" s="22" t="s">
        <v>549</v>
      </c>
      <c r="P606" s="22"/>
      <c r="Q606" s="23">
        <v>73936</v>
      </c>
      <c r="R606" s="23">
        <v>62367</v>
      </c>
      <c r="S606" s="23">
        <v>35521</v>
      </c>
      <c r="T606" s="23">
        <v>11169</v>
      </c>
      <c r="U606" s="23">
        <v>26051</v>
      </c>
      <c r="V606" s="23">
        <v>11169</v>
      </c>
      <c r="W606" s="55">
        <f t="shared" si="123"/>
        <v>0.84352683401861073</v>
      </c>
      <c r="X606" s="55">
        <f t="shared" si="124"/>
        <v>0.7333971453506376</v>
      </c>
      <c r="Y606" s="26">
        <f t="shared" si="125"/>
        <v>0.68556628473297487</v>
      </c>
      <c r="Z606" s="26">
        <f t="shared" si="121"/>
        <v>0.57126405896126831</v>
      </c>
      <c r="AA606" s="26"/>
      <c r="AB606" s="22" t="s">
        <v>1850</v>
      </c>
      <c r="AC606" s="23">
        <v>6180</v>
      </c>
      <c r="AD606" s="26">
        <f t="shared" si="126"/>
        <v>0.17398158835618366</v>
      </c>
      <c r="AE606" s="22" t="s">
        <v>523</v>
      </c>
      <c r="AF606" s="23">
        <v>4359</v>
      </c>
      <c r="AG606" s="26">
        <f t="shared" si="127"/>
        <v>0.1227161397483179</v>
      </c>
      <c r="AH606" s="22" t="s">
        <v>539</v>
      </c>
      <c r="AI606" s="23">
        <v>3803</v>
      </c>
      <c r="AJ606" s="26">
        <f t="shared" si="122"/>
        <v>0.10706342726837645</v>
      </c>
      <c r="AK606" s="22"/>
      <c r="AL606" s="22"/>
      <c r="AM606" s="22"/>
      <c r="AN606" s="23">
        <v>109446779</v>
      </c>
      <c r="AO606" s="23">
        <v>34005</v>
      </c>
      <c r="AP606" s="22" t="s">
        <v>549</v>
      </c>
      <c r="AQ606" s="13">
        <v>60352</v>
      </c>
      <c r="AR606" s="20">
        <v>7.72</v>
      </c>
      <c r="AS606" s="20">
        <v>25.35</v>
      </c>
      <c r="AT606" s="20">
        <v>24.51</v>
      </c>
    </row>
    <row r="607" spans="3:46" x14ac:dyDescent="0.15">
      <c r="C607" s="12">
        <v>1</v>
      </c>
      <c r="D607" s="12">
        <v>1301</v>
      </c>
      <c r="F607" s="50" t="s">
        <v>2035</v>
      </c>
      <c r="G607" s="17">
        <v>11</v>
      </c>
      <c r="H607" s="17">
        <v>232</v>
      </c>
      <c r="I607" s="17"/>
      <c r="J607" s="22">
        <v>11232</v>
      </c>
      <c r="K607" s="22">
        <v>84</v>
      </c>
      <c r="L607" s="22">
        <v>1</v>
      </c>
      <c r="M607" s="47" t="s">
        <v>2472</v>
      </c>
      <c r="N607" s="22" t="s">
        <v>522</v>
      </c>
      <c r="O607" s="22" t="s">
        <v>550</v>
      </c>
      <c r="P607" s="22"/>
      <c r="Q607" s="23">
        <v>152311</v>
      </c>
      <c r="R607" s="23">
        <v>137812</v>
      </c>
      <c r="S607" s="23">
        <v>74872</v>
      </c>
      <c r="T607" s="23">
        <v>29683</v>
      </c>
      <c r="U607" s="23">
        <v>62787</v>
      </c>
      <c r="V607" s="23">
        <v>29683</v>
      </c>
      <c r="W607" s="55">
        <f t="shared" si="123"/>
        <v>0.90480661278568197</v>
      </c>
      <c r="X607" s="55">
        <f t="shared" si="124"/>
        <v>0.83859119564055984</v>
      </c>
      <c r="Y607" s="26">
        <f t="shared" si="125"/>
        <v>0.60355005876696233</v>
      </c>
      <c r="Z607" s="26">
        <f t="shared" si="121"/>
        <v>0.52724290060044277</v>
      </c>
      <c r="AA607" s="26"/>
      <c r="AB607" s="22" t="s">
        <v>1850</v>
      </c>
      <c r="AC607" s="23">
        <v>11134</v>
      </c>
      <c r="AD607" s="26">
        <f t="shared" si="126"/>
        <v>0.14870712682978951</v>
      </c>
      <c r="AE607" s="22" t="s">
        <v>523</v>
      </c>
      <c r="AF607" s="23">
        <v>6128</v>
      </c>
      <c r="AG607" s="26">
        <f t="shared" si="127"/>
        <v>8.184635110588738E-2</v>
      </c>
      <c r="AH607" s="22" t="s">
        <v>531</v>
      </c>
      <c r="AI607" s="23">
        <v>4867</v>
      </c>
      <c r="AJ607" s="26">
        <f t="shared" si="122"/>
        <v>6.5004273960893255E-2</v>
      </c>
      <c r="AK607" s="22"/>
      <c r="AL607" s="22"/>
      <c r="AM607" s="22"/>
      <c r="AN607" s="23">
        <v>220586951</v>
      </c>
      <c r="AO607" s="23">
        <v>69697</v>
      </c>
      <c r="AP607" s="22" t="s">
        <v>550</v>
      </c>
      <c r="AQ607" s="13">
        <v>98436</v>
      </c>
      <c r="AR607" s="20">
        <v>13.28</v>
      </c>
      <c r="AS607" s="20">
        <v>82.41</v>
      </c>
      <c r="AT607" s="20">
        <v>82.18</v>
      </c>
    </row>
    <row r="608" spans="3:46" x14ac:dyDescent="0.15">
      <c r="C608" s="12">
        <v>1</v>
      </c>
      <c r="D608" s="12">
        <v>1301</v>
      </c>
      <c r="F608" s="50" t="s">
        <v>2035</v>
      </c>
      <c r="G608" s="17">
        <v>11</v>
      </c>
      <c r="H608" s="17">
        <v>233</v>
      </c>
      <c r="I608" s="17"/>
      <c r="J608" s="22">
        <v>11233</v>
      </c>
      <c r="K608" s="22">
        <v>84</v>
      </c>
      <c r="L608" s="22">
        <v>1</v>
      </c>
      <c r="M608" s="47" t="s">
        <v>2472</v>
      </c>
      <c r="N608" s="22" t="s">
        <v>522</v>
      </c>
      <c r="O608" s="22" t="s">
        <v>551</v>
      </c>
      <c r="P608" s="22"/>
      <c r="Q608" s="23">
        <v>67409</v>
      </c>
      <c r="R608" s="23">
        <v>53969</v>
      </c>
      <c r="S608" s="23">
        <v>32857</v>
      </c>
      <c r="T608" s="23">
        <v>10314</v>
      </c>
      <c r="U608" s="23">
        <v>21867</v>
      </c>
      <c r="V608" s="23">
        <v>10314</v>
      </c>
      <c r="W608" s="55">
        <f t="shared" si="123"/>
        <v>0.80062009523950806</v>
      </c>
      <c r="X608" s="55">
        <f t="shared" si="124"/>
        <v>0.66552028487080384</v>
      </c>
      <c r="Y608" s="26">
        <f t="shared" si="125"/>
        <v>0.68609428736646683</v>
      </c>
      <c r="Z608" s="26">
        <f t="shared" si="121"/>
        <v>0.52833036081767049</v>
      </c>
      <c r="AA608" s="26"/>
      <c r="AB608" s="22" t="s">
        <v>1850</v>
      </c>
      <c r="AC608" s="23">
        <v>5266</v>
      </c>
      <c r="AD608" s="26">
        <f t="shared" si="126"/>
        <v>0.16027026204461758</v>
      </c>
      <c r="AE608" s="22" t="s">
        <v>523</v>
      </c>
      <c r="AF608" s="23">
        <v>3427</v>
      </c>
      <c r="AG608" s="26">
        <f t="shared" si="127"/>
        <v>0.10430045348023252</v>
      </c>
      <c r="AH608" s="22" t="s">
        <v>549</v>
      </c>
      <c r="AI608" s="23">
        <v>2625</v>
      </c>
      <c r="AJ608" s="26">
        <f t="shared" si="122"/>
        <v>7.9891651702833494E-2</v>
      </c>
      <c r="AK608" s="22"/>
      <c r="AL608" s="22"/>
      <c r="AM608" s="22"/>
      <c r="AN608" s="23">
        <v>97111727</v>
      </c>
      <c r="AO608" s="23">
        <v>31278</v>
      </c>
      <c r="AP608" s="22" t="s">
        <v>551</v>
      </c>
      <c r="AQ608" s="13">
        <v>53497</v>
      </c>
      <c r="AR608" s="20">
        <v>7.76</v>
      </c>
      <c r="AS608" s="20">
        <v>19.82</v>
      </c>
      <c r="AT608" s="20">
        <v>19.05</v>
      </c>
    </row>
    <row r="609" spans="3:46" x14ac:dyDescent="0.15">
      <c r="C609" s="12">
        <v>1</v>
      </c>
      <c r="D609" s="12">
        <v>1301</v>
      </c>
      <c r="F609" s="50" t="s">
        <v>2035</v>
      </c>
      <c r="G609" s="17">
        <v>11</v>
      </c>
      <c r="H609" s="17">
        <v>234</v>
      </c>
      <c r="I609" s="17"/>
      <c r="J609" s="22">
        <v>11234</v>
      </c>
      <c r="K609" s="22">
        <v>84</v>
      </c>
      <c r="L609" s="22">
        <v>1</v>
      </c>
      <c r="M609" s="47" t="s">
        <v>2472</v>
      </c>
      <c r="N609" s="22" t="s">
        <v>522</v>
      </c>
      <c r="O609" s="22" t="s">
        <v>552</v>
      </c>
      <c r="P609" s="22"/>
      <c r="Q609" s="23">
        <v>86717</v>
      </c>
      <c r="R609" s="23">
        <v>83432</v>
      </c>
      <c r="S609" s="23">
        <v>43767</v>
      </c>
      <c r="T609" s="23">
        <v>18191</v>
      </c>
      <c r="U609" s="23">
        <v>42581</v>
      </c>
      <c r="V609" s="23">
        <v>18191</v>
      </c>
      <c r="W609" s="55">
        <f t="shared" si="123"/>
        <v>0.96211815445645033</v>
      </c>
      <c r="X609" s="55">
        <f t="shared" si="124"/>
        <v>0.97290195809628255</v>
      </c>
      <c r="Y609" s="26">
        <f t="shared" si="125"/>
        <v>0.58436721730984531</v>
      </c>
      <c r="Z609" s="26">
        <f t="shared" si="121"/>
        <v>0.57279068128977717</v>
      </c>
      <c r="AA609" s="26"/>
      <c r="AB609" s="22" t="s">
        <v>1850</v>
      </c>
      <c r="AC609" s="23">
        <v>12934</v>
      </c>
      <c r="AD609" s="26">
        <f t="shared" si="126"/>
        <v>0.29551945529737017</v>
      </c>
      <c r="AE609" s="22" t="s">
        <v>540</v>
      </c>
      <c r="AF609" s="23">
        <v>2815</v>
      </c>
      <c r="AG609" s="26">
        <f t="shared" si="127"/>
        <v>6.4317865058148835E-2</v>
      </c>
      <c r="AH609" s="22" t="s">
        <v>554</v>
      </c>
      <c r="AI609" s="23">
        <v>1582</v>
      </c>
      <c r="AJ609" s="26">
        <f t="shared" si="122"/>
        <v>3.6145954714739414E-2</v>
      </c>
      <c r="AK609" s="22"/>
      <c r="AL609" s="22"/>
      <c r="AM609" s="22"/>
      <c r="AN609" s="23">
        <v>127078230</v>
      </c>
      <c r="AO609" s="23">
        <v>40105</v>
      </c>
      <c r="AP609" s="22" t="s">
        <v>552</v>
      </c>
      <c r="AQ609" s="13">
        <v>82668</v>
      </c>
      <c r="AR609" s="20">
        <v>14.25</v>
      </c>
      <c r="AS609" s="20">
        <v>18.02</v>
      </c>
      <c r="AT609" s="20">
        <v>18.02</v>
      </c>
    </row>
    <row r="610" spans="3:46" x14ac:dyDescent="0.15">
      <c r="C610" s="12">
        <v>1</v>
      </c>
      <c r="D610" s="12">
        <v>1301</v>
      </c>
      <c r="F610" s="50" t="s">
        <v>2035</v>
      </c>
      <c r="G610" s="17">
        <v>11</v>
      </c>
      <c r="H610" s="17">
        <v>235</v>
      </c>
      <c r="I610" s="17"/>
      <c r="J610" s="22">
        <v>11235</v>
      </c>
      <c r="K610" s="22">
        <v>84</v>
      </c>
      <c r="L610" s="22">
        <v>1</v>
      </c>
      <c r="M610" s="47" t="s">
        <v>2472</v>
      </c>
      <c r="N610" s="22" t="s">
        <v>522</v>
      </c>
      <c r="O610" s="22" t="s">
        <v>553</v>
      </c>
      <c r="P610" s="22"/>
      <c r="Q610" s="23">
        <v>108102</v>
      </c>
      <c r="R610" s="23">
        <v>79986</v>
      </c>
      <c r="S610" s="23">
        <v>52330</v>
      </c>
      <c r="T610" s="23">
        <v>13107</v>
      </c>
      <c r="U610" s="23">
        <v>28260</v>
      </c>
      <c r="V610" s="23">
        <v>13107</v>
      </c>
      <c r="W610" s="55">
        <f t="shared" si="123"/>
        <v>0.73991230504523509</v>
      </c>
      <c r="X610" s="55">
        <f t="shared" si="124"/>
        <v>0.54003439709535639</v>
      </c>
      <c r="Y610" s="26">
        <f t="shared" si="125"/>
        <v>0.74953181731320462</v>
      </c>
      <c r="Z610" s="26">
        <f t="shared" si="121"/>
        <v>0.53619957537154994</v>
      </c>
      <c r="AA610" s="26"/>
      <c r="AB610" s="22" t="s">
        <v>1850</v>
      </c>
      <c r="AC610" s="23">
        <v>15300</v>
      </c>
      <c r="AD610" s="26">
        <f t="shared" si="126"/>
        <v>0.29237531052933308</v>
      </c>
      <c r="AE610" s="22" t="s">
        <v>564</v>
      </c>
      <c r="AF610" s="23">
        <v>3622</v>
      </c>
      <c r="AG610" s="26">
        <f t="shared" si="127"/>
        <v>6.9214599656029052E-2</v>
      </c>
      <c r="AH610" s="22" t="s">
        <v>524</v>
      </c>
      <c r="AI610" s="23">
        <v>2307</v>
      </c>
      <c r="AJ610" s="26">
        <f t="shared" si="122"/>
        <v>4.4085610548442573E-2</v>
      </c>
      <c r="AK610" s="22"/>
      <c r="AL610" s="22"/>
      <c r="AM610" s="22"/>
      <c r="AN610" s="23">
        <v>167376105</v>
      </c>
      <c r="AO610" s="23">
        <v>50208</v>
      </c>
      <c r="AP610" s="22" t="s">
        <v>553</v>
      </c>
      <c r="AQ610" s="13">
        <v>100262</v>
      </c>
      <c r="AR610" s="20">
        <v>8.4499999999999993</v>
      </c>
      <c r="AS610" s="20">
        <v>19.77</v>
      </c>
      <c r="AT610" s="20">
        <v>19.690000000000001</v>
      </c>
    </row>
    <row r="611" spans="3:46" x14ac:dyDescent="0.15">
      <c r="C611" s="12">
        <v>1</v>
      </c>
      <c r="D611" s="12">
        <v>1301</v>
      </c>
      <c r="F611" s="50" t="s">
        <v>2035</v>
      </c>
      <c r="G611" s="17">
        <v>11</v>
      </c>
      <c r="H611" s="17">
        <v>237</v>
      </c>
      <c r="I611" s="17"/>
      <c r="J611" s="22">
        <v>11237</v>
      </c>
      <c r="K611" s="22">
        <v>84</v>
      </c>
      <c r="L611" s="22">
        <v>1</v>
      </c>
      <c r="M611" s="47" t="s">
        <v>2472</v>
      </c>
      <c r="N611" s="22" t="s">
        <v>522</v>
      </c>
      <c r="O611" s="22" t="s">
        <v>554</v>
      </c>
      <c r="P611" s="22"/>
      <c r="Q611" s="23">
        <v>136521</v>
      </c>
      <c r="R611" s="23">
        <v>120735</v>
      </c>
      <c r="S611" s="23">
        <v>67102</v>
      </c>
      <c r="T611" s="23">
        <v>27700</v>
      </c>
      <c r="U611" s="23">
        <v>54454</v>
      </c>
      <c r="V611" s="23">
        <v>27700</v>
      </c>
      <c r="W611" s="55">
        <f t="shared" si="123"/>
        <v>0.88436943766893006</v>
      </c>
      <c r="X611" s="55">
        <f t="shared" si="124"/>
        <v>0.81151083425233228</v>
      </c>
      <c r="Y611" s="26">
        <f t="shared" si="125"/>
        <v>0.58719561264939946</v>
      </c>
      <c r="Z611" s="26">
        <f t="shared" si="121"/>
        <v>0.49131376942006094</v>
      </c>
      <c r="AA611" s="26"/>
      <c r="AB611" s="22" t="s">
        <v>1850</v>
      </c>
      <c r="AC611" s="23">
        <v>18976</v>
      </c>
      <c r="AD611" s="26">
        <f t="shared" si="126"/>
        <v>0.28279335936335726</v>
      </c>
      <c r="AE611" s="22" t="s">
        <v>552</v>
      </c>
      <c r="AF611" s="23">
        <v>2515</v>
      </c>
      <c r="AG611" s="26">
        <f t="shared" si="127"/>
        <v>3.7480253941760307E-2</v>
      </c>
      <c r="AH611" s="22" t="s">
        <v>541</v>
      </c>
      <c r="AI611" s="23">
        <v>1655</v>
      </c>
      <c r="AJ611" s="26">
        <f t="shared" si="122"/>
        <v>2.4663944442788591E-2</v>
      </c>
      <c r="AK611" s="22"/>
      <c r="AL611" s="22"/>
      <c r="AM611" s="22"/>
      <c r="AN611" s="23">
        <v>198872514</v>
      </c>
      <c r="AO611" s="23">
        <v>62926</v>
      </c>
      <c r="AP611" s="22" t="s">
        <v>554</v>
      </c>
      <c r="AQ611" s="13">
        <v>123097</v>
      </c>
      <c r="AR611" s="20">
        <v>18.510000000000002</v>
      </c>
      <c r="AS611" s="20">
        <v>30.13</v>
      </c>
      <c r="AT611" s="20">
        <v>30.13</v>
      </c>
    </row>
    <row r="612" spans="3:46" x14ac:dyDescent="0.15">
      <c r="C612" s="12">
        <v>1</v>
      </c>
      <c r="D612" s="12">
        <v>1301</v>
      </c>
      <c r="F612" s="50" t="s">
        <v>2035</v>
      </c>
      <c r="G612" s="17">
        <v>11</v>
      </c>
      <c r="H612" s="17">
        <v>238</v>
      </c>
      <c r="I612" s="17"/>
      <c r="J612" s="22">
        <v>11238</v>
      </c>
      <c r="K612" s="22">
        <v>84</v>
      </c>
      <c r="L612" s="22">
        <v>1</v>
      </c>
      <c r="M612" s="47" t="s">
        <v>2472</v>
      </c>
      <c r="N612" s="22" t="s">
        <v>522</v>
      </c>
      <c r="O612" s="22" t="s">
        <v>555</v>
      </c>
      <c r="P612" s="22"/>
      <c r="Q612" s="23">
        <v>62380</v>
      </c>
      <c r="R612" s="23">
        <v>51703</v>
      </c>
      <c r="S612" s="23">
        <v>28750</v>
      </c>
      <c r="T612" s="23">
        <v>8940</v>
      </c>
      <c r="U612" s="23">
        <v>20137</v>
      </c>
      <c r="V612" s="23">
        <v>8940</v>
      </c>
      <c r="W612" s="55">
        <f t="shared" si="123"/>
        <v>0.82883937159345944</v>
      </c>
      <c r="X612" s="55">
        <f t="shared" si="124"/>
        <v>0.70041739130434788</v>
      </c>
      <c r="Y612" s="26">
        <f t="shared" si="125"/>
        <v>0.68904347826086954</v>
      </c>
      <c r="Z612" s="26">
        <f t="shared" si="121"/>
        <v>0.55604111833937531</v>
      </c>
      <c r="AA612" s="26"/>
      <c r="AB612" s="22" t="s">
        <v>1850</v>
      </c>
      <c r="AC612" s="23">
        <v>5863</v>
      </c>
      <c r="AD612" s="26">
        <f t="shared" si="126"/>
        <v>0.20393043478260869</v>
      </c>
      <c r="AE612" s="22" t="s">
        <v>523</v>
      </c>
      <c r="AF612" s="23">
        <v>5131</v>
      </c>
      <c r="AG612" s="26">
        <f t="shared" si="127"/>
        <v>0.1784695652173913</v>
      </c>
      <c r="AH612" s="22" t="s">
        <v>550</v>
      </c>
      <c r="AI612" s="23">
        <v>1144</v>
      </c>
      <c r="AJ612" s="26">
        <f t="shared" si="122"/>
        <v>3.9791304347826087E-2</v>
      </c>
      <c r="AK612" s="22"/>
      <c r="AL612" s="22"/>
      <c r="AM612" s="22"/>
      <c r="AN612" s="23">
        <v>94010062</v>
      </c>
      <c r="AO612" s="23">
        <v>28782</v>
      </c>
      <c r="AP612" s="22" t="s">
        <v>555</v>
      </c>
      <c r="AQ612" s="13">
        <v>41802</v>
      </c>
      <c r="AR612" s="20">
        <v>6.24</v>
      </c>
      <c r="AS612" s="20">
        <v>27.28</v>
      </c>
      <c r="AT612" s="20">
        <v>26</v>
      </c>
    </row>
    <row r="613" spans="3:46" x14ac:dyDescent="0.15">
      <c r="C613" s="12">
        <v>1</v>
      </c>
      <c r="D613" s="12">
        <v>1301</v>
      </c>
      <c r="F613" s="50" t="s">
        <v>2035</v>
      </c>
      <c r="G613" s="17">
        <v>11</v>
      </c>
      <c r="H613" s="17">
        <v>239</v>
      </c>
      <c r="I613" s="17"/>
      <c r="J613" s="22">
        <v>11239</v>
      </c>
      <c r="K613" s="22">
        <v>84</v>
      </c>
      <c r="L613" s="22">
        <v>1</v>
      </c>
      <c r="M613" s="47" t="s">
        <v>2472</v>
      </c>
      <c r="N613" s="22" t="s">
        <v>522</v>
      </c>
      <c r="O613" s="22" t="s">
        <v>556</v>
      </c>
      <c r="P613" s="22"/>
      <c r="Q613" s="23">
        <v>101679</v>
      </c>
      <c r="R613" s="23">
        <v>93960</v>
      </c>
      <c r="S613" s="23">
        <v>46614</v>
      </c>
      <c r="T613" s="23">
        <v>15982</v>
      </c>
      <c r="U613" s="23">
        <v>34772</v>
      </c>
      <c r="V613" s="23">
        <v>15982</v>
      </c>
      <c r="W613" s="55">
        <f t="shared" si="123"/>
        <v>0.92408461924291152</v>
      </c>
      <c r="X613" s="55">
        <f t="shared" si="124"/>
        <v>0.74595615051272146</v>
      </c>
      <c r="Y613" s="26">
        <f t="shared" si="125"/>
        <v>0.6571416312695757</v>
      </c>
      <c r="Z613" s="26">
        <f t="shared" si="121"/>
        <v>0.54037731508109976</v>
      </c>
      <c r="AA613" s="26"/>
      <c r="AB613" s="22" t="s">
        <v>1850</v>
      </c>
      <c r="AC613" s="23">
        <v>5711</v>
      </c>
      <c r="AD613" s="26">
        <f t="shared" si="126"/>
        <v>0.12251684043420431</v>
      </c>
      <c r="AE613" s="22" t="s">
        <v>524</v>
      </c>
      <c r="AF613" s="23">
        <v>5203</v>
      </c>
      <c r="AG613" s="26">
        <f t="shared" si="127"/>
        <v>0.11161882696185696</v>
      </c>
      <c r="AH613" s="22" t="s">
        <v>558</v>
      </c>
      <c r="AI613" s="23">
        <v>3221</v>
      </c>
      <c r="AJ613" s="26">
        <f t="shared" si="122"/>
        <v>6.9099412193761534E-2</v>
      </c>
      <c r="AK613" s="22"/>
      <c r="AL613" s="22"/>
      <c r="AM613" s="22"/>
      <c r="AN613" s="23">
        <v>141246300</v>
      </c>
      <c r="AO613" s="23">
        <v>45023</v>
      </c>
      <c r="AP613" s="22" t="s">
        <v>556</v>
      </c>
      <c r="AQ613" s="13">
        <v>68579</v>
      </c>
      <c r="AR613" s="20">
        <v>8.49</v>
      </c>
      <c r="AS613" s="20">
        <v>41.02</v>
      </c>
      <c r="AT613" s="20">
        <v>40.049999999999997</v>
      </c>
    </row>
    <row r="614" spans="3:46" x14ac:dyDescent="0.15">
      <c r="C614" s="12">
        <v>1</v>
      </c>
      <c r="D614" s="12">
        <v>1301</v>
      </c>
      <c r="F614" s="50" t="s">
        <v>2035</v>
      </c>
      <c r="G614" s="17">
        <v>11</v>
      </c>
      <c r="H614" s="17">
        <v>240</v>
      </c>
      <c r="I614" s="17"/>
      <c r="J614" s="22">
        <v>11240</v>
      </c>
      <c r="K614" s="22">
        <v>84</v>
      </c>
      <c r="L614" s="22">
        <v>1</v>
      </c>
      <c r="M614" s="47" t="s">
        <v>2472</v>
      </c>
      <c r="N614" s="22" t="s">
        <v>522</v>
      </c>
      <c r="O614" s="22" t="s">
        <v>557</v>
      </c>
      <c r="P614" s="22"/>
      <c r="Q614" s="23">
        <v>52524</v>
      </c>
      <c r="R614" s="23">
        <v>45333</v>
      </c>
      <c r="S614" s="23">
        <v>24950</v>
      </c>
      <c r="T614" s="23">
        <v>8791</v>
      </c>
      <c r="U614" s="23">
        <v>18851</v>
      </c>
      <c r="V614" s="23">
        <v>8791</v>
      </c>
      <c r="W614" s="55">
        <f t="shared" si="123"/>
        <v>0.86309115832762162</v>
      </c>
      <c r="X614" s="55">
        <f t="shared" si="124"/>
        <v>0.7555511022044088</v>
      </c>
      <c r="Y614" s="26">
        <f t="shared" si="125"/>
        <v>0.64765531062124249</v>
      </c>
      <c r="Z614" s="26">
        <f t="shared" si="121"/>
        <v>0.53365869184658643</v>
      </c>
      <c r="AA614" s="26"/>
      <c r="AB614" s="22" t="s">
        <v>1850</v>
      </c>
      <c r="AC614" s="23">
        <v>3228</v>
      </c>
      <c r="AD614" s="26">
        <f t="shared" si="126"/>
        <v>0.12937875751503006</v>
      </c>
      <c r="AE614" s="22" t="s">
        <v>550</v>
      </c>
      <c r="AF614" s="23">
        <v>2472</v>
      </c>
      <c r="AG614" s="26">
        <f t="shared" si="127"/>
        <v>9.9078156312625246E-2</v>
      </c>
      <c r="AH614" s="22" t="s">
        <v>523</v>
      </c>
      <c r="AI614" s="23">
        <v>1308</v>
      </c>
      <c r="AJ614" s="26">
        <f t="shared" si="122"/>
        <v>5.2424849699398798E-2</v>
      </c>
      <c r="AK614" s="22"/>
      <c r="AL614" s="22"/>
      <c r="AM614" s="22"/>
      <c r="AN614" s="23">
        <v>67655935</v>
      </c>
      <c r="AO614" s="23">
        <v>22943</v>
      </c>
      <c r="AP614" s="22" t="s">
        <v>557</v>
      </c>
      <c r="AQ614" s="13">
        <v>26907</v>
      </c>
      <c r="AR614" s="20">
        <v>3.96</v>
      </c>
      <c r="AS614" s="20">
        <v>33.93</v>
      </c>
      <c r="AT614" s="20">
        <v>33.92</v>
      </c>
    </row>
    <row r="615" spans="3:46" x14ac:dyDescent="0.15">
      <c r="C615" s="12">
        <v>1</v>
      </c>
      <c r="D615" s="12">
        <v>1301</v>
      </c>
      <c r="F615" s="50" t="s">
        <v>2035</v>
      </c>
      <c r="G615" s="17">
        <v>11</v>
      </c>
      <c r="H615" s="17">
        <v>241</v>
      </c>
      <c r="I615" s="17"/>
      <c r="J615" s="22">
        <v>11241</v>
      </c>
      <c r="K615" s="22">
        <v>84</v>
      </c>
      <c r="L615" s="22">
        <v>1</v>
      </c>
      <c r="M615" s="47" t="s">
        <v>2472</v>
      </c>
      <c r="N615" s="22" t="s">
        <v>522</v>
      </c>
      <c r="O615" s="22" t="s">
        <v>558</v>
      </c>
      <c r="P615" s="22"/>
      <c r="Q615" s="23">
        <v>70255</v>
      </c>
      <c r="R615" s="23">
        <v>56715</v>
      </c>
      <c r="S615" s="23">
        <v>33699</v>
      </c>
      <c r="T615" s="23">
        <v>9577</v>
      </c>
      <c r="U615" s="23">
        <v>22849</v>
      </c>
      <c r="V615" s="23">
        <v>9577</v>
      </c>
      <c r="W615" s="55">
        <f t="shared" si="123"/>
        <v>0.80727350366521955</v>
      </c>
      <c r="X615" s="55">
        <f t="shared" si="124"/>
        <v>0.67803198907979467</v>
      </c>
      <c r="Y615" s="26">
        <f t="shared" si="125"/>
        <v>0.71580759072969524</v>
      </c>
      <c r="Z615" s="26">
        <f t="shared" si="121"/>
        <v>0.58085693028141272</v>
      </c>
      <c r="AA615" s="26"/>
      <c r="AB615" s="22" t="s">
        <v>524</v>
      </c>
      <c r="AC615" s="23">
        <v>5118</v>
      </c>
      <c r="AD615" s="26">
        <f t="shared" si="126"/>
        <v>0.15187394284696876</v>
      </c>
      <c r="AE615" s="22" t="s">
        <v>1850</v>
      </c>
      <c r="AF615" s="23">
        <v>5033</v>
      </c>
      <c r="AG615" s="26">
        <f t="shared" si="127"/>
        <v>0.1493516128075017</v>
      </c>
      <c r="AH615" s="22" t="s">
        <v>556</v>
      </c>
      <c r="AI615" s="23">
        <v>3115</v>
      </c>
      <c r="AJ615" s="26">
        <f t="shared" si="122"/>
        <v>9.2435977328704122E-2</v>
      </c>
      <c r="AK615" s="22"/>
      <c r="AL615" s="22"/>
      <c r="AM615" s="22"/>
      <c r="AN615" s="23">
        <v>103384408</v>
      </c>
      <c r="AO615" s="23">
        <v>32078</v>
      </c>
      <c r="AP615" s="22" t="s">
        <v>558</v>
      </c>
      <c r="AQ615" s="13">
        <v>60981</v>
      </c>
      <c r="AR615" s="20">
        <v>6.93</v>
      </c>
      <c r="AS615" s="20">
        <v>17.649999999999999</v>
      </c>
      <c r="AT615" s="20">
        <v>16.75</v>
      </c>
    </row>
    <row r="616" spans="3:46" x14ac:dyDescent="0.15">
      <c r="C616" s="12">
        <v>1</v>
      </c>
      <c r="D616" s="12">
        <v>1301</v>
      </c>
      <c r="F616" s="50" t="s">
        <v>2035</v>
      </c>
      <c r="G616" s="17">
        <v>11</v>
      </c>
      <c r="H616" s="17">
        <v>242</v>
      </c>
      <c r="I616" s="17"/>
      <c r="J616" s="22">
        <v>11242</v>
      </c>
      <c r="K616" s="22">
        <v>80</v>
      </c>
      <c r="L616" s="22">
        <v>0</v>
      </c>
      <c r="M616" s="47" t="s">
        <v>2486</v>
      </c>
      <c r="N616" s="22" t="s">
        <v>522</v>
      </c>
      <c r="O616" s="22" t="s">
        <v>559</v>
      </c>
      <c r="P616" s="22"/>
      <c r="Q616" s="23">
        <v>56520</v>
      </c>
      <c r="R616" s="23">
        <v>53911</v>
      </c>
      <c r="S616" s="23">
        <v>26297</v>
      </c>
      <c r="T616" s="23">
        <v>10743</v>
      </c>
      <c r="U616" s="23">
        <v>24721</v>
      </c>
      <c r="V616" s="23">
        <v>10743</v>
      </c>
      <c r="W616" s="55">
        <f t="shared" si="123"/>
        <v>0.95383934890304312</v>
      </c>
      <c r="X616" s="55">
        <f t="shared" si="124"/>
        <v>0.94006920941552263</v>
      </c>
      <c r="Y616" s="26">
        <f t="shared" si="125"/>
        <v>0.59147431265923867</v>
      </c>
      <c r="Z616" s="26">
        <f t="shared" si="121"/>
        <v>0.56543020104364705</v>
      </c>
      <c r="AA616" s="26"/>
      <c r="AB616" s="22" t="s">
        <v>1884</v>
      </c>
      <c r="AC616" s="23">
        <v>2141</v>
      </c>
      <c r="AD616" s="26">
        <f t="shared" si="126"/>
        <v>8.1416131117617974E-2</v>
      </c>
      <c r="AE616" s="22" t="s">
        <v>524</v>
      </c>
      <c r="AF616" s="24">
        <v>1916</v>
      </c>
      <c r="AG616" s="26">
        <f t="shared" si="127"/>
        <v>7.2860022055747806E-2</v>
      </c>
      <c r="AH616" s="22" t="s">
        <v>1850</v>
      </c>
      <c r="AI616" s="23">
        <v>1893</v>
      </c>
      <c r="AJ616" s="26">
        <f t="shared" si="122"/>
        <v>7.1985397573867738E-2</v>
      </c>
      <c r="AK616" s="22"/>
      <c r="AL616" s="22"/>
      <c r="AM616" s="22"/>
      <c r="AN616" s="23">
        <v>76120432</v>
      </c>
      <c r="AO616" s="23">
        <v>25432</v>
      </c>
      <c r="AP616" s="22" t="s">
        <v>559</v>
      </c>
      <c r="AQ616" s="13">
        <v>30590</v>
      </c>
      <c r="AR616" s="20">
        <v>4.75</v>
      </c>
      <c r="AS616" s="20">
        <v>47.48</v>
      </c>
      <c r="AT616" s="20">
        <v>35.08</v>
      </c>
    </row>
    <row r="617" spans="3:46" x14ac:dyDescent="0.15">
      <c r="C617" s="12">
        <v>1</v>
      </c>
      <c r="D617" s="12">
        <v>1301</v>
      </c>
      <c r="F617" s="50" t="s">
        <v>2035</v>
      </c>
      <c r="G617" s="17">
        <v>11</v>
      </c>
      <c r="H617" s="17">
        <v>243</v>
      </c>
      <c r="I617" s="17"/>
      <c r="J617" s="22">
        <v>11243</v>
      </c>
      <c r="K617" s="22">
        <v>84</v>
      </c>
      <c r="L617" s="22">
        <v>1</v>
      </c>
      <c r="M617" s="47" t="s">
        <v>2472</v>
      </c>
      <c r="N617" s="22" t="s">
        <v>522</v>
      </c>
      <c r="O617" s="22" t="s">
        <v>560</v>
      </c>
      <c r="P617" s="22"/>
      <c r="Q617" s="23">
        <v>69738</v>
      </c>
      <c r="R617" s="23">
        <v>55857</v>
      </c>
      <c r="S617" s="23">
        <v>35201</v>
      </c>
      <c r="T617" s="23">
        <v>11449</v>
      </c>
      <c r="U617" s="23">
        <v>23850</v>
      </c>
      <c r="V617" s="23">
        <v>11449</v>
      </c>
      <c r="W617" s="55">
        <f t="shared" si="123"/>
        <v>0.80095500301127076</v>
      </c>
      <c r="X617" s="55">
        <f t="shared" si="124"/>
        <v>0.67753756995539904</v>
      </c>
      <c r="Y617" s="26">
        <f t="shared" si="125"/>
        <v>0.67475355813755289</v>
      </c>
      <c r="Z617" s="26">
        <f t="shared" si="121"/>
        <v>0.51995807127882598</v>
      </c>
      <c r="AA617" s="26"/>
      <c r="AB617" s="22" t="s">
        <v>1850</v>
      </c>
      <c r="AC617" s="23">
        <v>6795</v>
      </c>
      <c r="AD617" s="26">
        <f t="shared" si="126"/>
        <v>0.19303428879861367</v>
      </c>
      <c r="AE617" s="22" t="s">
        <v>554</v>
      </c>
      <c r="AF617" s="23">
        <v>3095</v>
      </c>
      <c r="AG617" s="26">
        <f t="shared" si="127"/>
        <v>8.7923638532996215E-2</v>
      </c>
      <c r="AH617" s="22" t="s">
        <v>541</v>
      </c>
      <c r="AI617" s="23">
        <v>3013</v>
      </c>
      <c r="AJ617" s="26">
        <f t="shared" si="122"/>
        <v>8.5594159256839289E-2</v>
      </c>
      <c r="AK617" s="22"/>
      <c r="AL617" s="22"/>
      <c r="AM617" s="22"/>
      <c r="AN617" s="23">
        <v>102524487</v>
      </c>
      <c r="AO617" s="23">
        <v>31671</v>
      </c>
      <c r="AP617" s="22" t="s">
        <v>560</v>
      </c>
      <c r="AQ617" s="13">
        <v>55641</v>
      </c>
      <c r="AR617" s="20">
        <v>6.22</v>
      </c>
      <c r="AS617" s="20">
        <v>31.66</v>
      </c>
      <c r="AT617" s="20">
        <v>31.64</v>
      </c>
    </row>
    <row r="618" spans="3:46" x14ac:dyDescent="0.15">
      <c r="C618" s="12">
        <v>1</v>
      </c>
      <c r="D618" s="12">
        <v>1301</v>
      </c>
      <c r="F618" s="50" t="s">
        <v>2035</v>
      </c>
      <c r="G618" s="17">
        <v>11</v>
      </c>
      <c r="H618" s="17">
        <v>245</v>
      </c>
      <c r="I618" s="17"/>
      <c r="J618" s="22">
        <v>11245</v>
      </c>
      <c r="K618" s="22">
        <v>84</v>
      </c>
      <c r="L618" s="22">
        <v>1</v>
      </c>
      <c r="M618" s="47" t="s">
        <v>2472</v>
      </c>
      <c r="N618" s="22" t="s">
        <v>522</v>
      </c>
      <c r="O618" s="22" t="s">
        <v>561</v>
      </c>
      <c r="P618" s="22"/>
      <c r="Q618" s="23">
        <v>110970</v>
      </c>
      <c r="R618" s="23">
        <v>91413</v>
      </c>
      <c r="S618" s="23">
        <v>51346</v>
      </c>
      <c r="T618" s="23">
        <v>14850</v>
      </c>
      <c r="U618" s="23">
        <v>34778</v>
      </c>
      <c r="V618" s="23">
        <v>14850</v>
      </c>
      <c r="W618" s="55">
        <f t="shared" si="123"/>
        <v>0.82376317923763176</v>
      </c>
      <c r="X618" s="55">
        <f t="shared" si="124"/>
        <v>0.67732637401160756</v>
      </c>
      <c r="Y618" s="26">
        <f t="shared" si="125"/>
        <v>0.71078565029408325</v>
      </c>
      <c r="Z618" s="26">
        <f t="shared" si="121"/>
        <v>0.57300592328483524</v>
      </c>
      <c r="AA618" s="26"/>
      <c r="AB618" s="22" t="s">
        <v>1850</v>
      </c>
      <c r="AC618" s="23">
        <v>13295</v>
      </c>
      <c r="AD618" s="26">
        <f t="shared" si="126"/>
        <v>0.25892961477038134</v>
      </c>
      <c r="AE618" s="23" t="s">
        <v>524</v>
      </c>
      <c r="AF618" s="24">
        <v>4390</v>
      </c>
      <c r="AG618" s="26">
        <f t="shared" si="127"/>
        <v>8.5498383515755852E-2</v>
      </c>
      <c r="AH618" s="22" t="s">
        <v>564</v>
      </c>
      <c r="AI618" s="23">
        <v>2557</v>
      </c>
      <c r="AJ618" s="26">
        <f t="shared" si="122"/>
        <v>4.9799400148015427E-2</v>
      </c>
      <c r="AK618" s="22"/>
      <c r="AL618" s="22"/>
      <c r="AM618" s="22"/>
      <c r="AN618" s="23">
        <v>170045183</v>
      </c>
      <c r="AO618" s="23">
        <v>50332</v>
      </c>
      <c r="AP618" s="22" t="s">
        <v>561</v>
      </c>
      <c r="AQ618" s="13">
        <v>103978</v>
      </c>
      <c r="AR618" s="20">
        <v>9.33</v>
      </c>
      <c r="AS618" s="20">
        <v>14.64</v>
      </c>
      <c r="AT618" s="20">
        <v>14.32</v>
      </c>
    </row>
    <row r="619" spans="3:46" x14ac:dyDescent="0.15">
      <c r="C619" s="12">
        <v>1</v>
      </c>
      <c r="D619" s="12">
        <v>1301</v>
      </c>
      <c r="F619" s="50" t="s">
        <v>2035</v>
      </c>
      <c r="G619" s="17">
        <v>11</v>
      </c>
      <c r="H619" s="17">
        <v>246</v>
      </c>
      <c r="I619" s="17"/>
      <c r="J619" s="22">
        <v>11246</v>
      </c>
      <c r="K619" s="22">
        <v>84</v>
      </c>
      <c r="L619" s="22">
        <v>1</v>
      </c>
      <c r="M619" s="47" t="s">
        <v>2472</v>
      </c>
      <c r="N619" s="22" t="s">
        <v>522</v>
      </c>
      <c r="O619" s="22" t="s">
        <v>562</v>
      </c>
      <c r="P619" s="22"/>
      <c r="Q619" s="23">
        <v>51535</v>
      </c>
      <c r="R619" s="23">
        <v>39819</v>
      </c>
      <c r="S619" s="23">
        <v>25160</v>
      </c>
      <c r="T619" s="23">
        <v>6899</v>
      </c>
      <c r="U619" s="23">
        <v>15397</v>
      </c>
      <c r="V619" s="23">
        <v>6899</v>
      </c>
      <c r="W619" s="55">
        <f t="shared" si="123"/>
        <v>0.77265935771805572</v>
      </c>
      <c r="X619" s="55">
        <f t="shared" si="124"/>
        <v>0.6119634340222575</v>
      </c>
      <c r="Y619" s="26">
        <f t="shared" si="125"/>
        <v>0.72579491255961848</v>
      </c>
      <c r="Z619" s="26">
        <f t="shared" si="121"/>
        <v>0.55192569981165163</v>
      </c>
      <c r="AA619" s="26"/>
      <c r="AB619" s="22" t="s">
        <v>1850</v>
      </c>
      <c r="AC619" s="23">
        <v>5128</v>
      </c>
      <c r="AD619" s="26">
        <f t="shared" si="126"/>
        <v>0.20381558028616853</v>
      </c>
      <c r="AE619" s="22" t="s">
        <v>523</v>
      </c>
      <c r="AF619" s="23">
        <v>3524</v>
      </c>
      <c r="AG619" s="26">
        <f t="shared" si="127"/>
        <v>0.14006359300476948</v>
      </c>
      <c r="AH619" s="22" t="s">
        <v>550</v>
      </c>
      <c r="AI619" s="23">
        <v>2135</v>
      </c>
      <c r="AJ619" s="26">
        <f t="shared" si="122"/>
        <v>8.4856915739268679E-2</v>
      </c>
      <c r="AK619" s="22"/>
      <c r="AL619" s="22"/>
      <c r="AM619" s="22"/>
      <c r="AN619" s="23">
        <v>79261946</v>
      </c>
      <c r="AO619" s="23">
        <v>23319</v>
      </c>
      <c r="AP619" s="22" t="s">
        <v>562</v>
      </c>
      <c r="AQ619" s="13">
        <v>36203</v>
      </c>
      <c r="AR619" s="20">
        <v>5.52</v>
      </c>
      <c r="AS619" s="20">
        <v>24.92</v>
      </c>
      <c r="AT619" s="20">
        <v>24.56</v>
      </c>
    </row>
    <row r="620" spans="3:46" x14ac:dyDescent="0.15">
      <c r="C620" s="12">
        <v>1</v>
      </c>
      <c r="D620" s="12">
        <v>1301</v>
      </c>
      <c r="F620" s="50" t="s">
        <v>2035</v>
      </c>
      <c r="G620" s="17">
        <v>11</v>
      </c>
      <c r="H620" s="17">
        <v>301</v>
      </c>
      <c r="I620" s="17"/>
      <c r="J620" s="22">
        <v>11301</v>
      </c>
      <c r="K620" s="22">
        <v>84</v>
      </c>
      <c r="L620" s="22">
        <v>1</v>
      </c>
      <c r="M620" s="47" t="s">
        <v>2472</v>
      </c>
      <c r="N620" s="22" t="s">
        <v>522</v>
      </c>
      <c r="O620" s="22" t="s">
        <v>563</v>
      </c>
      <c r="P620" s="22"/>
      <c r="Q620" s="23">
        <v>44442</v>
      </c>
      <c r="R620" s="23">
        <v>43935</v>
      </c>
      <c r="S620" s="23">
        <v>20711</v>
      </c>
      <c r="T620" s="23">
        <v>6421</v>
      </c>
      <c r="U620" s="23">
        <v>17199</v>
      </c>
      <c r="V620" s="23">
        <v>6421</v>
      </c>
      <c r="W620" s="55">
        <f t="shared" si="123"/>
        <v>0.98859187255299041</v>
      </c>
      <c r="X620" s="55">
        <f t="shared" si="124"/>
        <v>0.83042827482980064</v>
      </c>
      <c r="Y620" s="26">
        <f t="shared" si="125"/>
        <v>0.68997151272270774</v>
      </c>
      <c r="Z620" s="26">
        <f t="shared" si="121"/>
        <v>0.62666434095005519</v>
      </c>
      <c r="AA620" s="26"/>
      <c r="AB620" s="22" t="s">
        <v>523</v>
      </c>
      <c r="AC620" s="23">
        <v>3772</v>
      </c>
      <c r="AD620" s="26">
        <f t="shared" si="126"/>
        <v>0.18212544058712762</v>
      </c>
      <c r="AE620" s="22" t="s">
        <v>1850</v>
      </c>
      <c r="AF620" s="23">
        <v>2540</v>
      </c>
      <c r="AG620" s="26">
        <f t="shared" si="127"/>
        <v>0.12264014291922166</v>
      </c>
      <c r="AH620" s="22" t="s">
        <v>539</v>
      </c>
      <c r="AI620" s="23">
        <v>2124</v>
      </c>
      <c r="AJ620" s="26">
        <f t="shared" si="122"/>
        <v>0.10255419825213655</v>
      </c>
      <c r="AK620" s="22"/>
      <c r="AL620" s="22"/>
      <c r="AM620" s="22"/>
      <c r="AN620" s="23">
        <v>62697829</v>
      </c>
      <c r="AO620" s="23">
        <v>19459</v>
      </c>
      <c r="AP620" s="22" t="s">
        <v>563</v>
      </c>
      <c r="AQ620" s="13">
        <v>34879</v>
      </c>
      <c r="AR620" s="20">
        <v>5.67</v>
      </c>
      <c r="AS620" s="20">
        <v>14.79</v>
      </c>
      <c r="AT620" s="20">
        <v>14.04</v>
      </c>
    </row>
    <row r="621" spans="3:46" x14ac:dyDescent="0.15">
      <c r="C621" s="12">
        <v>1</v>
      </c>
      <c r="D621" s="12">
        <v>1301</v>
      </c>
      <c r="F621" s="50" t="s">
        <v>2035</v>
      </c>
      <c r="G621" s="17">
        <v>11</v>
      </c>
      <c r="H621" s="17">
        <v>324</v>
      </c>
      <c r="I621" s="17"/>
      <c r="J621" s="22">
        <v>11324</v>
      </c>
      <c r="K621" s="22">
        <v>84</v>
      </c>
      <c r="L621" s="22">
        <v>1</v>
      </c>
      <c r="M621" s="47" t="s">
        <v>2472</v>
      </c>
      <c r="N621" s="22" t="s">
        <v>522</v>
      </c>
      <c r="O621" s="22" t="s">
        <v>564</v>
      </c>
      <c r="P621" s="22"/>
      <c r="Q621" s="23">
        <v>38456</v>
      </c>
      <c r="R621" s="23">
        <v>45060</v>
      </c>
      <c r="S621" s="23">
        <v>17934</v>
      </c>
      <c r="T621" s="23">
        <v>6251</v>
      </c>
      <c r="U621" s="23">
        <v>25553</v>
      </c>
      <c r="V621" s="23">
        <v>6251</v>
      </c>
      <c r="W621" s="55">
        <f t="shared" si="123"/>
        <v>1.1717287289369669</v>
      </c>
      <c r="X621" s="55">
        <f t="shared" si="124"/>
        <v>1.4248355079736812</v>
      </c>
      <c r="Y621" s="26">
        <f t="shared" si="125"/>
        <v>0.65144418423106942</v>
      </c>
      <c r="Z621" s="26">
        <f t="shared" si="121"/>
        <v>0.7553711892928423</v>
      </c>
      <c r="AA621" s="26"/>
      <c r="AB621" s="22" t="s">
        <v>1850</v>
      </c>
      <c r="AC621" s="23">
        <v>4058</v>
      </c>
      <c r="AD621" s="26">
        <f t="shared" si="126"/>
        <v>0.22627411620385859</v>
      </c>
      <c r="AE621" s="22" t="s">
        <v>553</v>
      </c>
      <c r="AF621" s="23">
        <v>959</v>
      </c>
      <c r="AG621" s="26">
        <f t="shared" si="127"/>
        <v>5.3473848555815766E-2</v>
      </c>
      <c r="AH621" s="22" t="s">
        <v>529</v>
      </c>
      <c r="AI621" s="23">
        <v>743</v>
      </c>
      <c r="AJ621" s="26">
        <f t="shared" si="122"/>
        <v>4.1429686628749858E-2</v>
      </c>
      <c r="AK621" s="22"/>
      <c r="AL621" s="22"/>
      <c r="AM621" s="22"/>
      <c r="AN621" s="23">
        <v>56296659</v>
      </c>
      <c r="AO621" s="23">
        <v>17044</v>
      </c>
      <c r="AP621" s="22" t="s">
        <v>564</v>
      </c>
      <c r="AQ621" s="13">
        <v>28868</v>
      </c>
      <c r="AR621" s="20">
        <v>2.35</v>
      </c>
      <c r="AS621" s="20">
        <v>15.33</v>
      </c>
      <c r="AT621" s="20">
        <v>13.34</v>
      </c>
    </row>
    <row r="622" spans="3:46" x14ac:dyDescent="0.15">
      <c r="C622" s="12">
        <v>1</v>
      </c>
      <c r="D622" s="12">
        <v>1301</v>
      </c>
      <c r="F622" s="50" t="s">
        <v>2035</v>
      </c>
      <c r="G622" s="17">
        <v>11</v>
      </c>
      <c r="H622" s="17">
        <v>326</v>
      </c>
      <c r="I622" s="17"/>
      <c r="J622" s="22">
        <v>11326</v>
      </c>
      <c r="K622" s="22">
        <v>81</v>
      </c>
      <c r="L622" s="22">
        <v>0</v>
      </c>
      <c r="M622" s="47" t="s">
        <v>2487</v>
      </c>
      <c r="N622" s="22" t="s">
        <v>522</v>
      </c>
      <c r="O622" s="22" t="s">
        <v>565</v>
      </c>
      <c r="P622" s="22"/>
      <c r="Q622" s="23">
        <v>37275</v>
      </c>
      <c r="R622" s="23">
        <v>34604</v>
      </c>
      <c r="S622" s="23">
        <v>16181</v>
      </c>
      <c r="T622" s="23">
        <v>6261</v>
      </c>
      <c r="U622" s="23">
        <v>12674</v>
      </c>
      <c r="V622" s="23">
        <v>6261</v>
      </c>
      <c r="W622" s="55">
        <f t="shared" si="123"/>
        <v>0.92834339369550634</v>
      </c>
      <c r="X622" s="55">
        <f t="shared" si="124"/>
        <v>0.7832643223533774</v>
      </c>
      <c r="Y622" s="26">
        <f t="shared" si="125"/>
        <v>0.61306470551881842</v>
      </c>
      <c r="Z622" s="26">
        <f t="shared" si="121"/>
        <v>0.50599652832570619</v>
      </c>
      <c r="AA622" s="26"/>
      <c r="AB622" s="22" t="s">
        <v>556</v>
      </c>
      <c r="AC622" s="23">
        <v>1278</v>
      </c>
      <c r="AD622" s="26">
        <f t="shared" si="126"/>
        <v>7.8981521537605834E-2</v>
      </c>
      <c r="AE622" s="22" t="s">
        <v>559</v>
      </c>
      <c r="AF622" s="23">
        <v>1134</v>
      </c>
      <c r="AG622" s="26">
        <f t="shared" si="127"/>
        <v>7.0082195167171374E-2</v>
      </c>
      <c r="AH622" s="22" t="s">
        <v>1850</v>
      </c>
      <c r="AI622" s="23">
        <v>1074</v>
      </c>
      <c r="AJ622" s="26">
        <f t="shared" si="122"/>
        <v>6.6374142512823683E-2</v>
      </c>
      <c r="AK622" s="22"/>
      <c r="AL622" s="22"/>
      <c r="AM622" s="22"/>
      <c r="AN622" s="23">
        <v>42689987</v>
      </c>
      <c r="AO622" s="23">
        <v>15131</v>
      </c>
      <c r="AP622" s="22" t="s">
        <v>565</v>
      </c>
      <c r="AQ622" s="13">
        <v>20755</v>
      </c>
      <c r="AR622" s="20">
        <v>3.19</v>
      </c>
      <c r="AS622" s="20">
        <v>34.07</v>
      </c>
      <c r="AT622" s="20">
        <v>19.350000000000001</v>
      </c>
    </row>
    <row r="623" spans="3:46" x14ac:dyDescent="0.15">
      <c r="C623" s="12">
        <v>1</v>
      </c>
      <c r="D623" s="12">
        <v>1301</v>
      </c>
      <c r="F623" s="50" t="s">
        <v>2035</v>
      </c>
      <c r="G623" s="17">
        <v>11</v>
      </c>
      <c r="H623" s="17">
        <v>327</v>
      </c>
      <c r="I623" s="17"/>
      <c r="J623" s="22">
        <v>11327</v>
      </c>
      <c r="K623" s="22">
        <v>81</v>
      </c>
      <c r="L623" s="22">
        <v>1</v>
      </c>
      <c r="M623" s="47" t="s">
        <v>2487</v>
      </c>
      <c r="N623" s="22" t="s">
        <v>522</v>
      </c>
      <c r="O623" s="22" t="s">
        <v>566</v>
      </c>
      <c r="P623" s="22"/>
      <c r="Q623" s="23">
        <v>11716</v>
      </c>
      <c r="R623" s="23">
        <v>10373</v>
      </c>
      <c r="S623" s="23">
        <v>5896</v>
      </c>
      <c r="T623" s="23">
        <v>1845</v>
      </c>
      <c r="U623" s="23">
        <v>3760</v>
      </c>
      <c r="V623" s="23">
        <v>1845</v>
      </c>
      <c r="W623" s="55">
        <f t="shared" si="123"/>
        <v>0.88537043359508361</v>
      </c>
      <c r="X623" s="55">
        <f t="shared" si="124"/>
        <v>0.63772048846675711</v>
      </c>
      <c r="Y623" s="26">
        <f t="shared" si="125"/>
        <v>0.68707598371777479</v>
      </c>
      <c r="Z623" s="26">
        <f t="shared" si="121"/>
        <v>0.50930851063829785</v>
      </c>
      <c r="AA623" s="26"/>
      <c r="AB623" s="22" t="s">
        <v>565</v>
      </c>
      <c r="AC623" s="23">
        <v>708</v>
      </c>
      <c r="AD623" s="26">
        <f t="shared" si="126"/>
        <v>0.12008141112618724</v>
      </c>
      <c r="AE623" s="22" t="s">
        <v>556</v>
      </c>
      <c r="AF623" s="23">
        <v>415</v>
      </c>
      <c r="AG623" s="26">
        <f t="shared" si="127"/>
        <v>7.0386702849389415E-2</v>
      </c>
      <c r="AH623" s="22" t="s">
        <v>524</v>
      </c>
      <c r="AI623" s="23">
        <v>363</v>
      </c>
      <c r="AJ623" s="26">
        <f t="shared" si="122"/>
        <v>6.1567164179104475E-2</v>
      </c>
      <c r="AK623" s="22"/>
      <c r="AL623" s="22"/>
      <c r="AM623" s="22"/>
      <c r="AN623" s="23">
        <v>15106540</v>
      </c>
      <c r="AO623" s="23">
        <v>5453</v>
      </c>
      <c r="AP623" s="22" t="s">
        <v>566</v>
      </c>
      <c r="AQ623" s="13">
        <v>0</v>
      </c>
      <c r="AR623" s="20">
        <v>0</v>
      </c>
      <c r="AS623" s="20">
        <v>40.39</v>
      </c>
      <c r="AT623" s="20">
        <v>12.73</v>
      </c>
    </row>
    <row r="624" spans="3:46" x14ac:dyDescent="0.15">
      <c r="C624" s="12">
        <v>1</v>
      </c>
      <c r="D624" s="12">
        <v>1301</v>
      </c>
      <c r="F624" s="50" t="s">
        <v>2035</v>
      </c>
      <c r="G624" s="17">
        <v>11</v>
      </c>
      <c r="H624" s="17">
        <v>346</v>
      </c>
      <c r="I624" s="17"/>
      <c r="J624" s="22">
        <v>11346</v>
      </c>
      <c r="K624" s="22">
        <v>84</v>
      </c>
      <c r="L624" s="22">
        <v>2</v>
      </c>
      <c r="M624" s="47" t="s">
        <v>2472</v>
      </c>
      <c r="N624" s="22" t="s">
        <v>522</v>
      </c>
      <c r="O624" s="22" t="s">
        <v>570</v>
      </c>
      <c r="P624" s="22"/>
      <c r="Q624" s="23">
        <v>20788</v>
      </c>
      <c r="R624" s="23">
        <v>21424</v>
      </c>
      <c r="S624" s="23">
        <v>10519</v>
      </c>
      <c r="T624" s="23">
        <v>4149</v>
      </c>
      <c r="U624" s="23">
        <v>11850</v>
      </c>
      <c r="V624" s="23">
        <v>4149</v>
      </c>
      <c r="W624" s="55">
        <f t="shared" si="123"/>
        <v>1.0305945737925726</v>
      </c>
      <c r="X624" s="55">
        <f t="shared" si="124"/>
        <v>1.1265329403935735</v>
      </c>
      <c r="Y624" s="26">
        <f t="shared" si="125"/>
        <v>0.60557087175587032</v>
      </c>
      <c r="Z624" s="26">
        <f t="shared" si="121"/>
        <v>0.64987341772151896</v>
      </c>
      <c r="AA624" s="26"/>
      <c r="AB624" s="22" t="s">
        <v>524</v>
      </c>
      <c r="AC624" s="23">
        <v>1769</v>
      </c>
      <c r="AD624" s="26">
        <f t="shared" si="126"/>
        <v>0.16817187945622208</v>
      </c>
      <c r="AE624" s="22" t="s">
        <v>1850</v>
      </c>
      <c r="AF624" s="23">
        <v>590</v>
      </c>
      <c r="AG624" s="26">
        <f t="shared" si="127"/>
        <v>5.6088981842380453E-2</v>
      </c>
      <c r="AH624" s="22" t="s">
        <v>533</v>
      </c>
      <c r="AI624" s="23">
        <v>467</v>
      </c>
      <c r="AJ624" s="26">
        <f t="shared" si="122"/>
        <v>4.4395855119307916E-2</v>
      </c>
      <c r="AK624" s="22"/>
      <c r="AL624" s="22"/>
      <c r="AM624" s="22"/>
      <c r="AN624" s="23">
        <v>26647465</v>
      </c>
      <c r="AO624" s="23">
        <v>9383</v>
      </c>
      <c r="AP624" s="22" t="s">
        <v>570</v>
      </c>
      <c r="AQ624" s="13">
        <v>0</v>
      </c>
      <c r="AR624" s="20">
        <v>0</v>
      </c>
      <c r="AS624" s="20">
        <v>41.63</v>
      </c>
      <c r="AT624" s="20">
        <v>41.63</v>
      </c>
    </row>
    <row r="625" spans="3:46" x14ac:dyDescent="0.15">
      <c r="C625" s="12">
        <v>1</v>
      </c>
      <c r="D625" s="12">
        <v>1301</v>
      </c>
      <c r="F625" s="50" t="s">
        <v>2035</v>
      </c>
      <c r="G625" s="17">
        <v>11</v>
      </c>
      <c r="H625" s="17">
        <v>347</v>
      </c>
      <c r="I625" s="17"/>
      <c r="J625" s="22">
        <v>11347</v>
      </c>
      <c r="K625" s="22">
        <v>84</v>
      </c>
      <c r="L625" s="22">
        <v>2</v>
      </c>
      <c r="M625" s="47" t="s">
        <v>2472</v>
      </c>
      <c r="N625" s="22" t="s">
        <v>522</v>
      </c>
      <c r="O625" s="22" t="s">
        <v>571</v>
      </c>
      <c r="P625" s="22"/>
      <c r="Q625" s="23">
        <v>19631</v>
      </c>
      <c r="R625" s="23">
        <v>17230</v>
      </c>
      <c r="S625" s="23">
        <v>10451</v>
      </c>
      <c r="T625" s="23">
        <v>3530</v>
      </c>
      <c r="U625" s="23">
        <v>8914</v>
      </c>
      <c r="V625" s="23">
        <v>3530</v>
      </c>
      <c r="W625" s="55">
        <f t="shared" si="123"/>
        <v>0.87769344404258576</v>
      </c>
      <c r="X625" s="55">
        <f t="shared" si="124"/>
        <v>0.8529327337096928</v>
      </c>
      <c r="Y625" s="26">
        <f t="shared" si="125"/>
        <v>0.66223327911204666</v>
      </c>
      <c r="Z625" s="26">
        <f t="shared" si="121"/>
        <v>0.60399371774736366</v>
      </c>
      <c r="AA625" s="26"/>
      <c r="AB625" s="22" t="s">
        <v>533</v>
      </c>
      <c r="AC625" s="23">
        <v>1614</v>
      </c>
      <c r="AD625" s="26">
        <f t="shared" si="126"/>
        <v>0.15443498229834465</v>
      </c>
      <c r="AE625" s="22" t="s">
        <v>1850</v>
      </c>
      <c r="AF625" s="23">
        <v>581</v>
      </c>
      <c r="AG625" s="26">
        <f t="shared" si="127"/>
        <v>5.5592766242464835E-2</v>
      </c>
      <c r="AH625" s="22" t="s">
        <v>524</v>
      </c>
      <c r="AI625" s="23">
        <v>467</v>
      </c>
      <c r="AJ625" s="26">
        <f t="shared" si="122"/>
        <v>4.4684719165630084E-2</v>
      </c>
      <c r="AK625" s="22"/>
      <c r="AL625" s="22"/>
      <c r="AM625" s="22"/>
      <c r="AN625" s="23">
        <v>25439599</v>
      </c>
      <c r="AO625" s="23">
        <v>9028</v>
      </c>
      <c r="AP625" s="22" t="s">
        <v>571</v>
      </c>
      <c r="AQ625" s="13">
        <v>0</v>
      </c>
      <c r="AR625" s="20">
        <v>0</v>
      </c>
      <c r="AS625" s="20">
        <v>38.64</v>
      </c>
      <c r="AT625" s="20">
        <v>36.28</v>
      </c>
    </row>
    <row r="626" spans="3:46" x14ac:dyDescent="0.15">
      <c r="C626" s="12">
        <v>1</v>
      </c>
      <c r="D626" s="12">
        <v>1301</v>
      </c>
      <c r="F626" s="50" t="s">
        <v>2035</v>
      </c>
      <c r="G626" s="17">
        <v>11</v>
      </c>
      <c r="H626" s="17">
        <v>348</v>
      </c>
      <c r="I626" s="17"/>
      <c r="J626" s="22">
        <v>11348</v>
      </c>
      <c r="K626" s="22">
        <v>84</v>
      </c>
      <c r="L626" s="22">
        <v>1</v>
      </c>
      <c r="M626" s="47" t="s">
        <v>2472</v>
      </c>
      <c r="N626" s="22" t="s">
        <v>522</v>
      </c>
      <c r="O626" s="22" t="s">
        <v>572</v>
      </c>
      <c r="P626" s="22"/>
      <c r="Q626" s="23">
        <v>14338</v>
      </c>
      <c r="R626" s="23">
        <v>13702</v>
      </c>
      <c r="S626" s="23">
        <v>6418</v>
      </c>
      <c r="T626" s="23">
        <v>1794</v>
      </c>
      <c r="U626" s="23">
        <v>4560</v>
      </c>
      <c r="V626" s="23">
        <v>1794</v>
      </c>
      <c r="W626" s="55">
        <f t="shared" si="123"/>
        <v>0.95564234900265033</v>
      </c>
      <c r="X626" s="55">
        <f t="shared" si="124"/>
        <v>0.71050171392957306</v>
      </c>
      <c r="Y626" s="26">
        <f t="shared" si="125"/>
        <v>0.72047366780928634</v>
      </c>
      <c r="Z626" s="26">
        <f t="shared" si="121"/>
        <v>0.60657894736842111</v>
      </c>
      <c r="AA626" s="26"/>
      <c r="AB626" s="22" t="s">
        <v>1850</v>
      </c>
      <c r="AC626" s="23">
        <v>722</v>
      </c>
      <c r="AD626" s="26">
        <f t="shared" si="126"/>
        <v>0.11249610470551574</v>
      </c>
      <c r="AE626" s="22" t="s">
        <v>556</v>
      </c>
      <c r="AF626" s="23">
        <v>665</v>
      </c>
      <c r="AG626" s="26">
        <f t="shared" si="127"/>
        <v>0.10361483328139608</v>
      </c>
      <c r="AH626" s="22" t="s">
        <v>533</v>
      </c>
      <c r="AI626" s="23">
        <v>606</v>
      </c>
      <c r="AJ626" s="26">
        <f t="shared" si="122"/>
        <v>9.4421938298535374E-2</v>
      </c>
      <c r="AK626" s="22"/>
      <c r="AL626" s="22"/>
      <c r="AM626" s="22"/>
      <c r="AN626" s="23">
        <v>19482468</v>
      </c>
      <c r="AO626" s="23">
        <v>6547</v>
      </c>
      <c r="AP626" s="22" t="s">
        <v>572</v>
      </c>
      <c r="AQ626" s="13">
        <v>7364</v>
      </c>
      <c r="AR626" s="20">
        <v>1.19</v>
      </c>
      <c r="AS626" s="20">
        <v>25.73</v>
      </c>
      <c r="AT626" s="20">
        <v>16.36</v>
      </c>
    </row>
    <row r="627" spans="3:46" x14ac:dyDescent="0.15">
      <c r="C627" s="12">
        <v>1</v>
      </c>
      <c r="D627" s="12">
        <v>1301</v>
      </c>
      <c r="F627" s="50" t="s">
        <v>2035</v>
      </c>
      <c r="G627" s="17">
        <v>11</v>
      </c>
      <c r="H627" s="17">
        <v>349</v>
      </c>
      <c r="I627" s="17"/>
      <c r="J627" s="22">
        <v>11349</v>
      </c>
      <c r="K627" s="22">
        <v>84</v>
      </c>
      <c r="L627" s="22">
        <v>2</v>
      </c>
      <c r="M627" s="47" t="s">
        <v>2472</v>
      </c>
      <c r="N627" s="22" t="s">
        <v>522</v>
      </c>
      <c r="O627" s="22" t="s">
        <v>573</v>
      </c>
      <c r="P627" s="22"/>
      <c r="Q627" s="23">
        <v>11492</v>
      </c>
      <c r="R627" s="23">
        <v>10316</v>
      </c>
      <c r="S627" s="23">
        <v>5898</v>
      </c>
      <c r="T627" s="23">
        <v>2356</v>
      </c>
      <c r="U627" s="23">
        <v>5199</v>
      </c>
      <c r="V627" s="23">
        <v>2356</v>
      </c>
      <c r="W627" s="55">
        <f t="shared" si="123"/>
        <v>0.89766794291681173</v>
      </c>
      <c r="X627" s="55">
        <f t="shared" si="124"/>
        <v>0.88148524923702953</v>
      </c>
      <c r="Y627" s="26">
        <f t="shared" si="125"/>
        <v>0.60054255679891488</v>
      </c>
      <c r="Z627" s="26">
        <f t="shared" si="121"/>
        <v>0.54683592998653585</v>
      </c>
      <c r="AA627" s="26"/>
      <c r="AB627" s="22" t="s">
        <v>533</v>
      </c>
      <c r="AC627" s="23">
        <v>611</v>
      </c>
      <c r="AD627" s="26">
        <f t="shared" si="126"/>
        <v>0.10359443879281112</v>
      </c>
      <c r="AE627" s="22" t="s">
        <v>568</v>
      </c>
      <c r="AF627" s="23">
        <v>340</v>
      </c>
      <c r="AG627" s="26">
        <f t="shared" si="127"/>
        <v>5.7646659884706679E-2</v>
      </c>
      <c r="AH627" s="22" t="s">
        <v>569</v>
      </c>
      <c r="AI627" s="23">
        <v>313</v>
      </c>
      <c r="AJ627" s="26">
        <f t="shared" si="122"/>
        <v>5.3068836893862326E-2</v>
      </c>
      <c r="AK627" s="22"/>
      <c r="AL627" s="22"/>
      <c r="AM627" s="22"/>
      <c r="AN627" s="23">
        <v>13767979</v>
      </c>
      <c r="AO627" s="23">
        <v>5201</v>
      </c>
      <c r="AP627" s="22" t="s">
        <v>573</v>
      </c>
      <c r="AQ627" s="13">
        <v>0</v>
      </c>
      <c r="AR627" s="20">
        <v>0</v>
      </c>
      <c r="AS627" s="20">
        <v>55.9</v>
      </c>
      <c r="AT627" s="20">
        <v>16.7</v>
      </c>
    </row>
    <row r="628" spans="3:46" x14ac:dyDescent="0.15">
      <c r="C628" s="12">
        <v>1</v>
      </c>
      <c r="D628" s="12">
        <v>1301</v>
      </c>
      <c r="F628" s="50" t="s">
        <v>2035</v>
      </c>
      <c r="G628" s="17">
        <v>11</v>
      </c>
      <c r="H628" s="17">
        <v>442</v>
      </c>
      <c r="I628" s="17"/>
      <c r="J628" s="12">
        <v>11442</v>
      </c>
      <c r="K628" s="22">
        <v>84</v>
      </c>
      <c r="L628" s="22">
        <v>1</v>
      </c>
      <c r="M628" s="47" t="s">
        <v>2472</v>
      </c>
      <c r="N628" s="12" t="s">
        <v>522</v>
      </c>
      <c r="O628" s="22" t="s">
        <v>582</v>
      </c>
      <c r="Q628" s="13">
        <v>33705</v>
      </c>
      <c r="R628" s="13">
        <v>27681</v>
      </c>
      <c r="S628" s="13">
        <v>15581</v>
      </c>
      <c r="T628" s="13">
        <v>3803</v>
      </c>
      <c r="U628" s="13">
        <v>8220</v>
      </c>
      <c r="V628" s="13">
        <v>3803</v>
      </c>
      <c r="W628" s="18">
        <f t="shared" si="123"/>
        <v>0.82127280818869608</v>
      </c>
      <c r="X628" s="18">
        <f t="shared" si="124"/>
        <v>0.52756562479943525</v>
      </c>
      <c r="Y628" s="15">
        <f t="shared" si="125"/>
        <v>0.75592067261408125</v>
      </c>
      <c r="Z628" s="15">
        <f t="shared" si="121"/>
        <v>0.53734793187347929</v>
      </c>
      <c r="AA628" s="15"/>
      <c r="AB628" s="12" t="s">
        <v>1850</v>
      </c>
      <c r="AC628" s="13">
        <v>2764</v>
      </c>
      <c r="AD628" s="15">
        <f t="shared" si="126"/>
        <v>0.17739554585713369</v>
      </c>
      <c r="AE628" s="12" t="s">
        <v>534</v>
      </c>
      <c r="AF628" s="13">
        <v>1469</v>
      </c>
      <c r="AG628" s="15">
        <f t="shared" si="127"/>
        <v>9.4281496694692254E-2</v>
      </c>
      <c r="AH628" s="12" t="s">
        <v>523</v>
      </c>
      <c r="AI628" s="13">
        <v>1165</v>
      </c>
      <c r="AJ628" s="15">
        <f t="shared" si="122"/>
        <v>7.477055387972531E-2</v>
      </c>
      <c r="AN628" s="13">
        <v>45569864</v>
      </c>
      <c r="AO628" s="13">
        <v>14995</v>
      </c>
      <c r="AP628" s="12" t="s">
        <v>582</v>
      </c>
      <c r="AQ628" s="13">
        <v>17185</v>
      </c>
      <c r="AR628" s="20">
        <v>3.11</v>
      </c>
      <c r="AS628" s="20">
        <v>15.95</v>
      </c>
      <c r="AT628" s="20">
        <v>15.67</v>
      </c>
    </row>
    <row r="629" spans="3:46" x14ac:dyDescent="0.15">
      <c r="C629" s="12">
        <v>1</v>
      </c>
      <c r="D629" s="12">
        <v>1301</v>
      </c>
      <c r="F629" s="50" t="s">
        <v>2035</v>
      </c>
      <c r="G629" s="17">
        <v>11</v>
      </c>
      <c r="H629" s="17">
        <v>464</v>
      </c>
      <c r="I629" s="17"/>
      <c r="J629" s="12">
        <v>11464</v>
      </c>
      <c r="K629" s="22">
        <v>84</v>
      </c>
      <c r="L629" s="22">
        <v>1</v>
      </c>
      <c r="M629" s="47" t="s">
        <v>2472</v>
      </c>
      <c r="N629" s="12" t="s">
        <v>522</v>
      </c>
      <c r="O629" s="22" t="s">
        <v>583</v>
      </c>
      <c r="Q629" s="13">
        <v>45495</v>
      </c>
      <c r="R629" s="13">
        <v>40507</v>
      </c>
      <c r="S629" s="13">
        <v>21606</v>
      </c>
      <c r="T629" s="13">
        <v>6810</v>
      </c>
      <c r="U629" s="13">
        <v>15935</v>
      </c>
      <c r="V629" s="13">
        <v>6810</v>
      </c>
      <c r="W629" s="18">
        <f t="shared" si="123"/>
        <v>0.89036157819540607</v>
      </c>
      <c r="X629" s="18">
        <f t="shared" si="124"/>
        <v>0.73752661297787647</v>
      </c>
      <c r="Y629" s="15">
        <f t="shared" si="125"/>
        <v>0.68480977506248264</v>
      </c>
      <c r="Z629" s="15">
        <f t="shared" si="121"/>
        <v>0.57263884530906806</v>
      </c>
      <c r="AA629" s="15"/>
      <c r="AB629" s="12" t="s">
        <v>1850</v>
      </c>
      <c r="AC629" s="13">
        <v>3135</v>
      </c>
      <c r="AD629" s="15">
        <f t="shared" si="126"/>
        <v>0.14509858372674256</v>
      </c>
      <c r="AE629" s="12" t="s">
        <v>534</v>
      </c>
      <c r="AF629" s="13">
        <v>1924</v>
      </c>
      <c r="AG629" s="15">
        <f t="shared" si="127"/>
        <v>8.9049338146811069E-2</v>
      </c>
      <c r="AH629" s="12" t="s">
        <v>557</v>
      </c>
      <c r="AI629" s="13">
        <v>1418</v>
      </c>
      <c r="AJ629" s="15">
        <f t="shared" si="122"/>
        <v>6.5629917615477179E-2</v>
      </c>
      <c r="AN629" s="13">
        <v>61581558</v>
      </c>
      <c r="AO629" s="13">
        <v>20206</v>
      </c>
      <c r="AP629" s="12" t="s">
        <v>583</v>
      </c>
      <c r="AQ629" s="13">
        <v>24817</v>
      </c>
      <c r="AR629" s="20">
        <v>3.38</v>
      </c>
      <c r="AS629" s="20">
        <v>30.03</v>
      </c>
      <c r="AT629" s="20">
        <v>29.99</v>
      </c>
    </row>
    <row r="630" spans="3:46" x14ac:dyDescent="0.15">
      <c r="C630" s="12">
        <v>1</v>
      </c>
      <c r="D630" s="12">
        <v>1301</v>
      </c>
      <c r="F630" s="50" t="s">
        <v>2035</v>
      </c>
      <c r="G630" s="17">
        <v>11</v>
      </c>
      <c r="H630" s="17">
        <v>465</v>
      </c>
      <c r="I630" s="17"/>
      <c r="J630" s="12">
        <v>11465</v>
      </c>
      <c r="K630" s="22">
        <v>84</v>
      </c>
      <c r="L630" s="22">
        <v>1</v>
      </c>
      <c r="M630" s="47" t="s">
        <v>2472</v>
      </c>
      <c r="N630" s="12" t="s">
        <v>522</v>
      </c>
      <c r="O630" s="22" t="s">
        <v>584</v>
      </c>
      <c r="Q630" s="13">
        <v>30061</v>
      </c>
      <c r="R630" s="13">
        <v>23406</v>
      </c>
      <c r="S630" s="13">
        <v>14709</v>
      </c>
      <c r="T630" s="13">
        <v>4258</v>
      </c>
      <c r="U630" s="13">
        <v>8970</v>
      </c>
      <c r="V630" s="13">
        <v>4258</v>
      </c>
      <c r="W630" s="18">
        <f t="shared" si="123"/>
        <v>0.778616812481288</v>
      </c>
      <c r="X630" s="18">
        <f t="shared" si="124"/>
        <v>0.60983071588823168</v>
      </c>
      <c r="Y630" s="15">
        <f t="shared" si="125"/>
        <v>0.71051737031749274</v>
      </c>
      <c r="Z630" s="15">
        <f t="shared" si="121"/>
        <v>0.52530657748049048</v>
      </c>
      <c r="AA630" s="15"/>
      <c r="AB630" s="12" t="s">
        <v>541</v>
      </c>
      <c r="AC630" s="13">
        <v>2612</v>
      </c>
      <c r="AD630" s="15">
        <f t="shared" si="126"/>
        <v>0.17757835338908151</v>
      </c>
      <c r="AE630" s="12" t="s">
        <v>1850</v>
      </c>
      <c r="AF630" s="16">
        <v>2022</v>
      </c>
      <c r="AG630" s="15">
        <f t="shared" si="127"/>
        <v>0.13746685702631042</v>
      </c>
      <c r="AH630" s="12" t="s">
        <v>560</v>
      </c>
      <c r="AI630" s="13">
        <v>1150</v>
      </c>
      <c r="AJ630" s="15">
        <f t="shared" si="122"/>
        <v>7.8183425113875854E-2</v>
      </c>
      <c r="AN630" s="13">
        <v>38745509</v>
      </c>
      <c r="AO630" s="13">
        <v>13376</v>
      </c>
      <c r="AP630" s="12" t="s">
        <v>584</v>
      </c>
      <c r="AQ630" s="13">
        <v>20574</v>
      </c>
      <c r="AR630" s="20">
        <v>2.81</v>
      </c>
      <c r="AS630" s="20">
        <v>16.2</v>
      </c>
      <c r="AT630" s="20">
        <v>16.18</v>
      </c>
    </row>
    <row r="631" spans="3:46" x14ac:dyDescent="0.15">
      <c r="C631" s="22">
        <v>1</v>
      </c>
      <c r="D631" s="22">
        <v>1301</v>
      </c>
      <c r="E631" s="22"/>
      <c r="F631" s="50" t="s">
        <v>2035</v>
      </c>
      <c r="G631" s="17">
        <v>12</v>
      </c>
      <c r="H631" s="17">
        <v>100</v>
      </c>
      <c r="I631" s="17"/>
      <c r="J631" s="12">
        <v>12100</v>
      </c>
      <c r="K631" s="22">
        <v>84</v>
      </c>
      <c r="L631" s="22">
        <v>0</v>
      </c>
      <c r="M631" s="47" t="s">
        <v>2472</v>
      </c>
      <c r="N631" s="22" t="s">
        <v>585</v>
      </c>
      <c r="O631" s="22" t="s">
        <v>586</v>
      </c>
      <c r="P631" s="13">
        <v>884360</v>
      </c>
      <c r="Q631" s="13">
        <v>971882</v>
      </c>
      <c r="R631" s="13">
        <v>951528</v>
      </c>
      <c r="S631" s="13">
        <v>430638</v>
      </c>
      <c r="T631" s="13">
        <v>237192</v>
      </c>
      <c r="U631" s="13">
        <v>407179</v>
      </c>
      <c r="V631" s="13">
        <v>237192</v>
      </c>
      <c r="W631" s="18">
        <f t="shared" si="123"/>
        <v>0.97905712833450975</v>
      </c>
      <c r="X631" s="18">
        <f t="shared" si="124"/>
        <v>0.94552501172678671</v>
      </c>
      <c r="Y631" s="15">
        <f t="shared" si="125"/>
        <v>0.44920791941259247</v>
      </c>
      <c r="Z631" s="15">
        <f t="shared" si="121"/>
        <v>0.41747486977471826</v>
      </c>
      <c r="AA631" s="15"/>
      <c r="AB631" s="12" t="s">
        <v>1850</v>
      </c>
      <c r="AC631" s="13">
        <v>85955</v>
      </c>
      <c r="AD631" s="15">
        <f t="shared" si="126"/>
        <v>0.19959919932750941</v>
      </c>
      <c r="AE631" s="12" t="s">
        <v>589</v>
      </c>
      <c r="AF631" s="13">
        <v>13814</v>
      </c>
      <c r="AG631" s="15">
        <f t="shared" si="127"/>
        <v>3.207798661520813E-2</v>
      </c>
      <c r="AH631" s="12" t="s">
        <v>602</v>
      </c>
      <c r="AI631" s="13">
        <v>10921</v>
      </c>
      <c r="AJ631" s="15">
        <f t="shared" si="122"/>
        <v>2.536004718580339E-2</v>
      </c>
      <c r="AN631" s="13">
        <v>1602581314</v>
      </c>
      <c r="AO631" s="13">
        <v>442864</v>
      </c>
      <c r="AP631" s="12" t="s">
        <v>586</v>
      </c>
      <c r="AQ631" s="13">
        <v>884360</v>
      </c>
      <c r="AR631" s="20">
        <v>121.83</v>
      </c>
      <c r="AS631" s="20">
        <v>271.76</v>
      </c>
      <c r="AT631" s="20">
        <v>220.87</v>
      </c>
    </row>
    <row r="632" spans="3:46" x14ac:dyDescent="0.15">
      <c r="C632" s="12">
        <v>1</v>
      </c>
      <c r="D632" s="12">
        <v>1301</v>
      </c>
      <c r="F632" s="50" t="s">
        <v>2035</v>
      </c>
      <c r="G632" s="17">
        <v>12</v>
      </c>
      <c r="H632" s="17">
        <v>203</v>
      </c>
      <c r="I632" s="17"/>
      <c r="J632" s="12">
        <v>12203</v>
      </c>
      <c r="K632" s="22">
        <v>84</v>
      </c>
      <c r="L632" s="22">
        <v>1</v>
      </c>
      <c r="M632" s="47" t="s">
        <v>2472</v>
      </c>
      <c r="N632" s="12" t="s">
        <v>585</v>
      </c>
      <c r="O632" s="22" t="s">
        <v>588</v>
      </c>
      <c r="P632" s="13">
        <v>471013</v>
      </c>
      <c r="Q632" s="13">
        <v>481732</v>
      </c>
      <c r="R632" s="13">
        <v>395940</v>
      </c>
      <c r="S632" s="13">
        <v>217193</v>
      </c>
      <c r="T632" s="13">
        <v>63722</v>
      </c>
      <c r="U632" s="13">
        <v>132287</v>
      </c>
      <c r="V632" s="13">
        <v>63722</v>
      </c>
      <c r="W632" s="18">
        <f t="shared" si="123"/>
        <v>0.82190927735753494</v>
      </c>
      <c r="X632" s="18">
        <f t="shared" si="124"/>
        <v>0.60907579894379649</v>
      </c>
      <c r="Y632" s="15">
        <f t="shared" si="125"/>
        <v>0.70661117070992163</v>
      </c>
      <c r="Z632" s="15">
        <f t="shared" si="121"/>
        <v>0.51830489768457977</v>
      </c>
      <c r="AA632" s="15"/>
      <c r="AB632" s="12" t="s">
        <v>1850</v>
      </c>
      <c r="AC632" s="13">
        <v>102347</v>
      </c>
      <c r="AD632" s="15">
        <f t="shared" si="126"/>
        <v>0.47122605240500387</v>
      </c>
      <c r="AE632" s="12" t="s">
        <v>610</v>
      </c>
      <c r="AF632" s="13">
        <v>7616</v>
      </c>
      <c r="AG632" s="15">
        <f t="shared" si="127"/>
        <v>3.5065586828304782E-2</v>
      </c>
      <c r="AH632" s="12" t="s">
        <v>589</v>
      </c>
      <c r="AI632" s="13">
        <v>8447</v>
      </c>
      <c r="AJ632" s="15">
        <f t="shared" si="122"/>
        <v>3.8891676987748224E-2</v>
      </c>
      <c r="AN632" s="13">
        <v>899274138</v>
      </c>
      <c r="AO632" s="13">
        <v>238528</v>
      </c>
      <c r="AP632" s="12" t="s">
        <v>588</v>
      </c>
      <c r="AQ632" s="13">
        <v>471013</v>
      </c>
      <c r="AR632" s="20">
        <v>47.45</v>
      </c>
      <c r="AS632" s="20">
        <v>57.45</v>
      </c>
      <c r="AT632" s="20">
        <v>56.04</v>
      </c>
    </row>
    <row r="633" spans="3:46" x14ac:dyDescent="0.15">
      <c r="C633" s="12">
        <v>1</v>
      </c>
      <c r="D633" s="12">
        <v>1301</v>
      </c>
      <c r="F633" s="50" t="s">
        <v>2035</v>
      </c>
      <c r="G633" s="17">
        <v>12</v>
      </c>
      <c r="H633" s="17">
        <v>204</v>
      </c>
      <c r="I633" s="17"/>
      <c r="J633" s="12">
        <v>12204</v>
      </c>
      <c r="K633" s="22">
        <v>84</v>
      </c>
      <c r="L633" s="22">
        <v>1</v>
      </c>
      <c r="M633" s="47" t="s">
        <v>2472</v>
      </c>
      <c r="N633" s="12" t="s">
        <v>585</v>
      </c>
      <c r="O633" s="22" t="s">
        <v>589</v>
      </c>
      <c r="P633" s="13">
        <v>597300</v>
      </c>
      <c r="Q633" s="13">
        <v>622890</v>
      </c>
      <c r="R633" s="13">
        <v>524471</v>
      </c>
      <c r="S633" s="13">
        <v>286205</v>
      </c>
      <c r="T633" s="13">
        <v>98492</v>
      </c>
      <c r="U633" s="13">
        <v>194475</v>
      </c>
      <c r="V633" s="13">
        <v>98492</v>
      </c>
      <c r="W633" s="18">
        <f t="shared" si="123"/>
        <v>0.84199617910064373</v>
      </c>
      <c r="X633" s="18">
        <f t="shared" si="124"/>
        <v>0.67949546653622406</v>
      </c>
      <c r="Y633" s="15">
        <f t="shared" si="125"/>
        <v>0.65586904491535791</v>
      </c>
      <c r="Z633" s="15">
        <f t="shared" si="121"/>
        <v>0.49354929939580922</v>
      </c>
      <c r="AA633" s="15"/>
      <c r="AB633" s="12" t="s">
        <v>1850</v>
      </c>
      <c r="AC633" s="13">
        <v>98860</v>
      </c>
      <c r="AD633" s="15">
        <f t="shared" si="126"/>
        <v>0.34541674673747841</v>
      </c>
      <c r="AE633" s="12" t="s">
        <v>586</v>
      </c>
      <c r="AF633" s="13">
        <v>15594</v>
      </c>
      <c r="AG633" s="15">
        <f t="shared" si="127"/>
        <v>5.4485421288936249E-2</v>
      </c>
      <c r="AH633" s="12" t="s">
        <v>588</v>
      </c>
      <c r="AI633" s="13">
        <v>12016</v>
      </c>
      <c r="AJ633" s="15">
        <f t="shared" si="122"/>
        <v>4.198389266434898E-2</v>
      </c>
      <c r="AN633" s="13">
        <v>1060387024</v>
      </c>
      <c r="AO633" s="13">
        <v>295265</v>
      </c>
      <c r="AP633" s="12" t="s">
        <v>589</v>
      </c>
      <c r="AQ633" s="13">
        <v>597300</v>
      </c>
      <c r="AR633" s="20">
        <v>58.62</v>
      </c>
      <c r="AS633" s="20">
        <v>85.62</v>
      </c>
      <c r="AT633" s="20">
        <v>80.819999999999993</v>
      </c>
    </row>
    <row r="634" spans="3:46" x14ac:dyDescent="0.15">
      <c r="C634" s="12">
        <v>1</v>
      </c>
      <c r="D634" s="12">
        <v>1301</v>
      </c>
      <c r="F634" s="50" t="s">
        <v>2035</v>
      </c>
      <c r="G634" s="17">
        <v>12</v>
      </c>
      <c r="H634" s="17">
        <v>207</v>
      </c>
      <c r="I634" s="17"/>
      <c r="J634" s="12">
        <v>12207</v>
      </c>
      <c r="K634" s="22">
        <v>84</v>
      </c>
      <c r="L634" s="22">
        <v>1</v>
      </c>
      <c r="M634" s="47" t="s">
        <v>2472</v>
      </c>
      <c r="N634" s="12" t="s">
        <v>585</v>
      </c>
      <c r="O634" s="22" t="s">
        <v>592</v>
      </c>
      <c r="P634" s="13">
        <v>464974</v>
      </c>
      <c r="Q634" s="13">
        <v>483480</v>
      </c>
      <c r="R634" s="13">
        <v>396635</v>
      </c>
      <c r="S634" s="13">
        <v>222511</v>
      </c>
      <c r="T634" s="13">
        <v>79313</v>
      </c>
      <c r="U634" s="13">
        <v>141597</v>
      </c>
      <c r="V634" s="13">
        <v>79313</v>
      </c>
      <c r="W634" s="18">
        <f t="shared" si="123"/>
        <v>0.820375196492099</v>
      </c>
      <c r="X634" s="18">
        <f t="shared" si="124"/>
        <v>0.63635955076378248</v>
      </c>
      <c r="Y634" s="15">
        <f t="shared" si="125"/>
        <v>0.6435547006664839</v>
      </c>
      <c r="Z634" s="15">
        <f t="shared" si="121"/>
        <v>0.43986807630105157</v>
      </c>
      <c r="AA634" s="15"/>
      <c r="AB634" s="12" t="s">
        <v>1850</v>
      </c>
      <c r="AC634" s="13">
        <v>80360</v>
      </c>
      <c r="AD634" s="15">
        <f t="shared" si="126"/>
        <v>0.36115068468525152</v>
      </c>
      <c r="AE634" s="12" t="s">
        <v>600</v>
      </c>
      <c r="AF634" s="13">
        <v>9593</v>
      </c>
      <c r="AG634" s="15">
        <f t="shared" si="127"/>
        <v>4.311247533829788E-2</v>
      </c>
      <c r="AH634" s="12" t="s">
        <v>588</v>
      </c>
      <c r="AI634" s="13">
        <v>5622</v>
      </c>
      <c r="AJ634" s="15">
        <f t="shared" si="122"/>
        <v>2.5266166616481883E-2</v>
      </c>
      <c r="AN634" s="13">
        <v>791438524</v>
      </c>
      <c r="AO634" s="13">
        <v>227809</v>
      </c>
      <c r="AP634" s="12" t="s">
        <v>592</v>
      </c>
      <c r="AQ634" s="13">
        <v>464974</v>
      </c>
      <c r="AR634" s="20">
        <v>47.73</v>
      </c>
      <c r="AS634" s="20">
        <v>61.38</v>
      </c>
      <c r="AT634" s="20">
        <v>59.37</v>
      </c>
    </row>
    <row r="635" spans="3:46" x14ac:dyDescent="0.15">
      <c r="C635" s="12">
        <v>1</v>
      </c>
      <c r="D635" s="12">
        <v>1301</v>
      </c>
      <c r="F635" s="50" t="s">
        <v>2035</v>
      </c>
      <c r="G635" s="17">
        <v>12</v>
      </c>
      <c r="H635" s="17">
        <v>208</v>
      </c>
      <c r="I635" s="17"/>
      <c r="J635" s="12">
        <v>12208</v>
      </c>
      <c r="K635" s="22">
        <v>84</v>
      </c>
      <c r="L635" s="22">
        <v>1</v>
      </c>
      <c r="M635" s="47" t="s">
        <v>2472</v>
      </c>
      <c r="N635" s="12" t="s">
        <v>585</v>
      </c>
      <c r="O635" s="22" t="s">
        <v>593</v>
      </c>
      <c r="P635" s="13">
        <v>100127</v>
      </c>
      <c r="Q635" s="13">
        <v>153583</v>
      </c>
      <c r="R635" s="13">
        <v>144018</v>
      </c>
      <c r="S635" s="13">
        <v>72703</v>
      </c>
      <c r="T635" s="13">
        <v>39325</v>
      </c>
      <c r="U635" s="13">
        <v>62865</v>
      </c>
      <c r="V635" s="13">
        <v>39325</v>
      </c>
      <c r="W635" s="18">
        <f t="shared" si="123"/>
        <v>0.93772097172213076</v>
      </c>
      <c r="X635" s="18">
        <f t="shared" si="124"/>
        <v>0.86468233773021741</v>
      </c>
      <c r="Y635" s="15">
        <f t="shared" si="125"/>
        <v>0.45910072486692433</v>
      </c>
      <c r="Z635" s="15">
        <f t="shared" si="121"/>
        <v>0.37445319335083116</v>
      </c>
      <c r="AA635" s="15"/>
      <c r="AB635" s="12" t="s">
        <v>1850</v>
      </c>
      <c r="AC635" s="13">
        <v>8734</v>
      </c>
      <c r="AD635" s="15">
        <f t="shared" si="126"/>
        <v>0.12013259425333205</v>
      </c>
      <c r="AE635" s="12" t="s">
        <v>600</v>
      </c>
      <c r="AF635" s="16">
        <v>4838</v>
      </c>
      <c r="AG635" s="15">
        <f t="shared" si="127"/>
        <v>6.6544709296727789E-2</v>
      </c>
      <c r="AH635" s="12" t="s">
        <v>603</v>
      </c>
      <c r="AI635" s="13">
        <v>2461</v>
      </c>
      <c r="AJ635" s="15">
        <f t="shared" si="122"/>
        <v>3.3850047453337549E-2</v>
      </c>
      <c r="AN635" s="13">
        <v>213468332</v>
      </c>
      <c r="AO635" s="13">
        <v>68663</v>
      </c>
      <c r="AP635" s="12" t="s">
        <v>593</v>
      </c>
      <c r="AQ635" s="13">
        <v>100127</v>
      </c>
      <c r="AR635" s="20">
        <v>16.809999999999999</v>
      </c>
      <c r="AS635" s="20">
        <v>103.55</v>
      </c>
      <c r="AT635" s="20">
        <v>95.21</v>
      </c>
    </row>
    <row r="636" spans="3:46" x14ac:dyDescent="0.15">
      <c r="C636" s="12">
        <v>1</v>
      </c>
      <c r="D636" s="12">
        <v>1301</v>
      </c>
      <c r="F636" s="50" t="s">
        <v>2035</v>
      </c>
      <c r="G636" s="17">
        <v>12</v>
      </c>
      <c r="H636" s="17">
        <v>212</v>
      </c>
      <c r="I636" s="17"/>
      <c r="J636" s="12">
        <v>12212</v>
      </c>
      <c r="K636" s="22">
        <v>84</v>
      </c>
      <c r="L636" s="22">
        <v>1</v>
      </c>
      <c r="M636" s="47" t="s">
        <v>2472</v>
      </c>
      <c r="N636" s="12" t="s">
        <v>585</v>
      </c>
      <c r="O636" s="22" t="s">
        <v>596</v>
      </c>
      <c r="P636" s="13">
        <v>129237</v>
      </c>
      <c r="Q636" s="13">
        <v>172739</v>
      </c>
      <c r="R636" s="13">
        <v>143486</v>
      </c>
      <c r="S636" s="13">
        <v>78540</v>
      </c>
      <c r="T636" s="13">
        <v>29100</v>
      </c>
      <c r="U636" s="13">
        <v>53885</v>
      </c>
      <c r="V636" s="13">
        <v>29100</v>
      </c>
      <c r="W636" s="18">
        <f t="shared" si="123"/>
        <v>0.83065202415204442</v>
      </c>
      <c r="X636" s="18">
        <f t="shared" si="124"/>
        <v>0.68608352431881847</v>
      </c>
      <c r="Y636" s="15">
        <f t="shared" si="125"/>
        <v>0.6294881588999236</v>
      </c>
      <c r="Z636" s="15">
        <f t="shared" si="121"/>
        <v>0.45996102811543099</v>
      </c>
      <c r="AA636" s="15"/>
      <c r="AB636" s="12" t="s">
        <v>1850</v>
      </c>
      <c r="AC636" s="13">
        <v>14448</v>
      </c>
      <c r="AD636" s="15">
        <f t="shared" si="126"/>
        <v>0.1839572192513369</v>
      </c>
      <c r="AE636" s="12" t="s">
        <v>586</v>
      </c>
      <c r="AF636" s="13">
        <v>7333</v>
      </c>
      <c r="AG636" s="15">
        <f t="shared" si="127"/>
        <v>9.3366437484084547E-2</v>
      </c>
      <c r="AH636" s="12" t="s">
        <v>604</v>
      </c>
      <c r="AI636" s="13">
        <v>5586</v>
      </c>
      <c r="AJ636" s="15">
        <f t="shared" si="122"/>
        <v>7.1122994652406415E-2</v>
      </c>
      <c r="AN636" s="13">
        <v>279916640</v>
      </c>
      <c r="AO636" s="13">
        <v>80543</v>
      </c>
      <c r="AP636" s="12" t="s">
        <v>596</v>
      </c>
      <c r="AQ636" s="13">
        <v>129237</v>
      </c>
      <c r="AR636" s="20">
        <v>18.45</v>
      </c>
      <c r="AS636" s="20">
        <v>103.69</v>
      </c>
      <c r="AT636" s="20">
        <v>79.27</v>
      </c>
    </row>
    <row r="637" spans="3:46" x14ac:dyDescent="0.15">
      <c r="C637" s="12">
        <v>1</v>
      </c>
      <c r="D637" s="12">
        <v>1301</v>
      </c>
      <c r="F637" s="50" t="s">
        <v>2035</v>
      </c>
      <c r="G637" s="17">
        <v>12</v>
      </c>
      <c r="H637" s="17">
        <v>216</v>
      </c>
      <c r="I637" s="17"/>
      <c r="J637" s="12">
        <v>12216</v>
      </c>
      <c r="K637" s="22">
        <v>84</v>
      </c>
      <c r="L637" s="22">
        <v>1</v>
      </c>
      <c r="M637" s="47" t="s">
        <v>2472</v>
      </c>
      <c r="N637" s="12" t="s">
        <v>585</v>
      </c>
      <c r="O637" s="22" t="s">
        <v>599</v>
      </c>
      <c r="P637" s="13">
        <v>167291</v>
      </c>
      <c r="Q637" s="13">
        <v>167909</v>
      </c>
      <c r="R637" s="13">
        <v>153146</v>
      </c>
      <c r="S637" s="13">
        <v>78409</v>
      </c>
      <c r="T637" s="13">
        <v>21311</v>
      </c>
      <c r="U637" s="13">
        <v>56984</v>
      </c>
      <c r="V637" s="13">
        <v>21311</v>
      </c>
      <c r="W637" s="18">
        <f t="shared" si="123"/>
        <v>0.91207737524492438</v>
      </c>
      <c r="X637" s="18">
        <f t="shared" si="124"/>
        <v>0.72675330638064506</v>
      </c>
      <c r="Y637" s="15">
        <f t="shared" si="125"/>
        <v>0.72820722110982161</v>
      </c>
      <c r="Z637" s="15">
        <f t="shared" si="121"/>
        <v>0.62601782956619401</v>
      </c>
      <c r="AA637" s="15"/>
      <c r="AB637" s="12" t="s">
        <v>1850</v>
      </c>
      <c r="AC637" s="13">
        <v>25048</v>
      </c>
      <c r="AD637" s="15">
        <f t="shared" si="126"/>
        <v>0.31945312400362202</v>
      </c>
      <c r="AE637" s="12" t="s">
        <v>586</v>
      </c>
      <c r="AF637" s="13">
        <v>9100</v>
      </c>
      <c r="AG637" s="15">
        <f t="shared" si="127"/>
        <v>0.11605810557461516</v>
      </c>
      <c r="AH637" s="12" t="s">
        <v>589</v>
      </c>
      <c r="AI637" s="13">
        <v>9027</v>
      </c>
      <c r="AJ637" s="15">
        <f t="shared" si="122"/>
        <v>0.11512709000242319</v>
      </c>
      <c r="AN637" s="13">
        <v>292776077</v>
      </c>
      <c r="AO637" s="13">
        <v>79123</v>
      </c>
      <c r="AP637" s="12" t="s">
        <v>599</v>
      </c>
      <c r="AQ637" s="13">
        <v>167291</v>
      </c>
      <c r="AR637" s="20">
        <v>20.38</v>
      </c>
      <c r="AS637" s="20">
        <v>20.97</v>
      </c>
      <c r="AT637" s="20">
        <v>20.9</v>
      </c>
    </row>
    <row r="638" spans="3:46" x14ac:dyDescent="0.15">
      <c r="C638" s="12">
        <v>1</v>
      </c>
      <c r="D638" s="12">
        <v>1301</v>
      </c>
      <c r="F638" s="50" t="s">
        <v>2035</v>
      </c>
      <c r="G638" s="17">
        <v>12</v>
      </c>
      <c r="H638" s="17">
        <v>217</v>
      </c>
      <c r="I638" s="17"/>
      <c r="J638" s="12">
        <v>12217</v>
      </c>
      <c r="K638" s="22">
        <v>84</v>
      </c>
      <c r="L638" s="22">
        <v>1</v>
      </c>
      <c r="M638" s="47" t="s">
        <v>2472</v>
      </c>
      <c r="N638" s="12" t="s">
        <v>585</v>
      </c>
      <c r="O638" s="22" t="s">
        <v>600</v>
      </c>
      <c r="P638" s="13">
        <v>365667</v>
      </c>
      <c r="Q638" s="13">
        <v>413954</v>
      </c>
      <c r="R638" s="13">
        <v>374159</v>
      </c>
      <c r="S638" s="13">
        <v>189003</v>
      </c>
      <c r="T638" s="13">
        <v>77216</v>
      </c>
      <c r="U638" s="13">
        <v>149823</v>
      </c>
      <c r="V638" s="13">
        <v>77216</v>
      </c>
      <c r="W638" s="18">
        <f t="shared" si="123"/>
        <v>0.90386613005309768</v>
      </c>
      <c r="X638" s="18">
        <f t="shared" si="124"/>
        <v>0.79270170314756905</v>
      </c>
      <c r="Y638" s="15">
        <f t="shared" si="125"/>
        <v>0.59145622027163591</v>
      </c>
      <c r="Z638" s="15">
        <f t="shared" si="121"/>
        <v>0.48461851651615573</v>
      </c>
      <c r="AA638" s="15"/>
      <c r="AB638" s="12" t="s">
        <v>1850</v>
      </c>
      <c r="AC638" s="13">
        <v>54309</v>
      </c>
      <c r="AD638" s="15">
        <f t="shared" si="126"/>
        <v>0.28734464532309012</v>
      </c>
      <c r="AE638" s="12" t="s">
        <v>592</v>
      </c>
      <c r="AF638" s="13">
        <v>10510</v>
      </c>
      <c r="AG638" s="15">
        <f t="shared" si="127"/>
        <v>5.5607582948418811E-2</v>
      </c>
      <c r="AH638" s="12" t="s">
        <v>603</v>
      </c>
      <c r="AI638" s="13">
        <v>4843</v>
      </c>
      <c r="AJ638" s="15">
        <f t="shared" si="122"/>
        <v>2.562393189526092E-2</v>
      </c>
      <c r="AN638" s="13">
        <v>670317714</v>
      </c>
      <c r="AO638" s="13">
        <v>189114</v>
      </c>
      <c r="AP638" s="12" t="s">
        <v>600</v>
      </c>
      <c r="AQ638" s="13">
        <v>365667</v>
      </c>
      <c r="AR638" s="20">
        <v>39.99</v>
      </c>
      <c r="AS638" s="20">
        <v>114.74</v>
      </c>
      <c r="AT638" s="20">
        <v>101.33</v>
      </c>
    </row>
    <row r="639" spans="3:46" x14ac:dyDescent="0.15">
      <c r="C639" s="12">
        <v>1</v>
      </c>
      <c r="D639" s="12">
        <v>1301</v>
      </c>
      <c r="F639" s="50" t="s">
        <v>2035</v>
      </c>
      <c r="G639" s="17">
        <v>12</v>
      </c>
      <c r="H639" s="17">
        <v>220</v>
      </c>
      <c r="I639" s="17"/>
      <c r="J639" s="12">
        <v>12220</v>
      </c>
      <c r="K639" s="22">
        <v>84</v>
      </c>
      <c r="L639" s="22">
        <v>1</v>
      </c>
      <c r="M639" s="47" t="s">
        <v>2472</v>
      </c>
      <c r="N639" s="12" t="s">
        <v>585</v>
      </c>
      <c r="O639" s="22" t="s">
        <v>603</v>
      </c>
      <c r="P639" s="13">
        <v>153779</v>
      </c>
      <c r="Q639" s="13">
        <v>174373</v>
      </c>
      <c r="R639" s="13">
        <v>130524</v>
      </c>
      <c r="S639" s="13">
        <v>82097</v>
      </c>
      <c r="T639" s="13">
        <v>21891</v>
      </c>
      <c r="U639" s="13">
        <v>41914</v>
      </c>
      <c r="V639" s="13">
        <v>21891</v>
      </c>
      <c r="W639" s="18">
        <f t="shared" si="123"/>
        <v>0.74853331651115707</v>
      </c>
      <c r="X639" s="18">
        <f t="shared" si="124"/>
        <v>0.51054240715251475</v>
      </c>
      <c r="Y639" s="15">
        <f t="shared" si="125"/>
        <v>0.7333520104266904</v>
      </c>
      <c r="Z639" s="15">
        <f t="shared" si="121"/>
        <v>0.47771627618456841</v>
      </c>
      <c r="AA639" s="15"/>
      <c r="AB639" s="12" t="s">
        <v>1850</v>
      </c>
      <c r="AC639" s="13">
        <v>27533</v>
      </c>
      <c r="AD639" s="15">
        <f t="shared" si="126"/>
        <v>0.33537157265186301</v>
      </c>
      <c r="AE639" s="12" t="s">
        <v>600</v>
      </c>
      <c r="AF639" s="13">
        <v>10257</v>
      </c>
      <c r="AG639" s="15">
        <f t="shared" si="127"/>
        <v>0.12493757384557291</v>
      </c>
      <c r="AH639" s="12" t="s">
        <v>592</v>
      </c>
      <c r="AI639" s="13">
        <v>4463</v>
      </c>
      <c r="AJ639" s="15">
        <f t="shared" si="122"/>
        <v>5.4362522382060248E-2</v>
      </c>
      <c r="AN639" s="13">
        <v>295883288</v>
      </c>
      <c r="AO639" s="13">
        <v>81163</v>
      </c>
      <c r="AP639" s="12" t="s">
        <v>603</v>
      </c>
      <c r="AQ639" s="13">
        <v>153779</v>
      </c>
      <c r="AR639" s="20">
        <v>16.27</v>
      </c>
      <c r="AS639" s="20">
        <v>35.32</v>
      </c>
      <c r="AT639" s="20">
        <v>32.71</v>
      </c>
    </row>
    <row r="640" spans="3:46" x14ac:dyDescent="0.15">
      <c r="C640" s="12">
        <v>1</v>
      </c>
      <c r="D640" s="12">
        <v>1301</v>
      </c>
      <c r="F640" s="50" t="s">
        <v>2035</v>
      </c>
      <c r="G640" s="17">
        <v>12</v>
      </c>
      <c r="H640" s="17">
        <v>221</v>
      </c>
      <c r="I640" s="17"/>
      <c r="J640" s="12">
        <v>12221</v>
      </c>
      <c r="K640" s="22">
        <v>84</v>
      </c>
      <c r="L640" s="22">
        <v>1</v>
      </c>
      <c r="M640" s="47" t="s">
        <v>2472</v>
      </c>
      <c r="N640" s="12" t="s">
        <v>585</v>
      </c>
      <c r="O640" s="22" t="s">
        <v>604</v>
      </c>
      <c r="P640" s="13">
        <v>176042</v>
      </c>
      <c r="Q640" s="13">
        <v>193152</v>
      </c>
      <c r="R640" s="13">
        <v>167277</v>
      </c>
      <c r="S640" s="13">
        <v>85839</v>
      </c>
      <c r="T640" s="13">
        <v>30972</v>
      </c>
      <c r="U640" s="13">
        <v>60479</v>
      </c>
      <c r="V640" s="13">
        <v>30972</v>
      </c>
      <c r="W640" s="18">
        <f t="shared" si="123"/>
        <v>0.86603814612326047</v>
      </c>
      <c r="X640" s="18">
        <f t="shared" si="124"/>
        <v>0.7045631938862289</v>
      </c>
      <c r="Y640" s="15">
        <f t="shared" si="125"/>
        <v>0.63918498584559469</v>
      </c>
      <c r="Z640" s="15">
        <f t="shared" si="121"/>
        <v>0.4878883579424263</v>
      </c>
      <c r="AA640" s="15"/>
      <c r="AB640" s="12" t="s">
        <v>1850</v>
      </c>
      <c r="AC640" s="13">
        <v>21667</v>
      </c>
      <c r="AD640" s="15">
        <f t="shared" si="126"/>
        <v>0.25241440370926965</v>
      </c>
      <c r="AE640" s="12" t="s">
        <v>589</v>
      </c>
      <c r="AF640" s="13">
        <v>6665</v>
      </c>
      <c r="AG640" s="15">
        <f t="shared" si="127"/>
        <v>7.764535933550018E-2</v>
      </c>
      <c r="AH640" s="12" t="s">
        <v>586</v>
      </c>
      <c r="AI640" s="13">
        <v>6440</v>
      </c>
      <c r="AJ640" s="15">
        <f t="shared" si="122"/>
        <v>7.5024173161383517E-2</v>
      </c>
      <c r="AN640" s="13">
        <v>304500062</v>
      </c>
      <c r="AO640" s="13">
        <v>88176</v>
      </c>
      <c r="AP640" s="12" t="s">
        <v>604</v>
      </c>
      <c r="AQ640" s="13">
        <v>176042</v>
      </c>
      <c r="AR640" s="20">
        <v>19.13</v>
      </c>
      <c r="AS640" s="20">
        <v>51.39</v>
      </c>
      <c r="AT640" s="20">
        <v>45.48</v>
      </c>
    </row>
    <row r="641" spans="3:46" x14ac:dyDescent="0.15">
      <c r="C641" s="12">
        <v>1</v>
      </c>
      <c r="D641" s="12">
        <v>1301</v>
      </c>
      <c r="F641" s="50" t="s">
        <v>2035</v>
      </c>
      <c r="G641" s="17">
        <v>12</v>
      </c>
      <c r="H641" s="17">
        <v>222</v>
      </c>
      <c r="I641" s="17"/>
      <c r="J641" s="12">
        <v>12222</v>
      </c>
      <c r="K641" s="22">
        <v>84</v>
      </c>
      <c r="L641" s="22">
        <v>1</v>
      </c>
      <c r="M641" s="47" t="s">
        <v>2472</v>
      </c>
      <c r="N641" s="12" t="s">
        <v>585</v>
      </c>
      <c r="O641" s="22" t="s">
        <v>605</v>
      </c>
      <c r="P641" s="13">
        <v>113488</v>
      </c>
      <c r="Q641" s="13">
        <v>131606</v>
      </c>
      <c r="R641" s="13">
        <v>104090</v>
      </c>
      <c r="S641" s="13">
        <v>58794</v>
      </c>
      <c r="T641" s="13">
        <v>17947</v>
      </c>
      <c r="U641" s="13">
        <v>32823</v>
      </c>
      <c r="V641" s="13">
        <v>17947</v>
      </c>
      <c r="W641" s="18">
        <f t="shared" si="123"/>
        <v>0.79092138656292266</v>
      </c>
      <c r="X641" s="18">
        <f t="shared" si="124"/>
        <v>0.55827125216858864</v>
      </c>
      <c r="Y641" s="15">
        <f t="shared" si="125"/>
        <v>0.69474776337721533</v>
      </c>
      <c r="Z641" s="15">
        <f t="shared" si="121"/>
        <v>0.4532187795143649</v>
      </c>
      <c r="AA641" s="15"/>
      <c r="AB641" s="12" t="s">
        <v>1850</v>
      </c>
      <c r="AC641" s="13">
        <v>17251</v>
      </c>
      <c r="AD641" s="15">
        <f t="shared" si="126"/>
        <v>0.29341429397557572</v>
      </c>
      <c r="AE641" s="12" t="s">
        <v>600</v>
      </c>
      <c r="AF641" s="13">
        <v>7615</v>
      </c>
      <c r="AG641" s="15">
        <f t="shared" si="127"/>
        <v>0.12952001904956287</v>
      </c>
      <c r="AH641" s="12" t="s">
        <v>592</v>
      </c>
      <c r="AI641" s="13">
        <v>1994</v>
      </c>
      <c r="AJ641" s="15">
        <f t="shared" si="122"/>
        <v>3.3915025342722047E-2</v>
      </c>
      <c r="AN641" s="13">
        <v>214978884</v>
      </c>
      <c r="AO641" s="13">
        <v>60840</v>
      </c>
      <c r="AP641" s="12" t="s">
        <v>605</v>
      </c>
      <c r="AQ641" s="13">
        <v>113488</v>
      </c>
      <c r="AR641" s="20">
        <v>13.94</v>
      </c>
      <c r="AS641" s="20">
        <v>43.15</v>
      </c>
      <c r="AT641" s="20">
        <v>39.93</v>
      </c>
    </row>
    <row r="642" spans="3:46" x14ac:dyDescent="0.15">
      <c r="C642" s="12">
        <v>1</v>
      </c>
      <c r="D642" s="12">
        <v>1301</v>
      </c>
      <c r="F642" s="50" t="s">
        <v>2035</v>
      </c>
      <c r="G642" s="17">
        <v>12</v>
      </c>
      <c r="H642" s="17">
        <v>224</v>
      </c>
      <c r="I642" s="17"/>
      <c r="J642" s="12">
        <v>12224</v>
      </c>
      <c r="K642" s="22">
        <v>84</v>
      </c>
      <c r="L642" s="22">
        <v>1</v>
      </c>
      <c r="M642" s="47" t="s">
        <v>2472</v>
      </c>
      <c r="N642" s="12" t="s">
        <v>585</v>
      </c>
      <c r="O642" s="22" t="s">
        <v>607</v>
      </c>
      <c r="P642" s="13">
        <v>94244</v>
      </c>
      <c r="Q642" s="13">
        <v>108917</v>
      </c>
      <c r="R642" s="13">
        <v>84731</v>
      </c>
      <c r="S642" s="13">
        <v>50116</v>
      </c>
      <c r="T642" s="13">
        <v>14091</v>
      </c>
      <c r="U642" s="13">
        <v>28682</v>
      </c>
      <c r="V642" s="13">
        <v>14091</v>
      </c>
      <c r="W642" s="18">
        <f t="shared" si="123"/>
        <v>0.7779410009456742</v>
      </c>
      <c r="X642" s="18">
        <f t="shared" si="124"/>
        <v>0.57231223561337696</v>
      </c>
      <c r="Y642" s="15">
        <f t="shared" si="125"/>
        <v>0.7188323090430202</v>
      </c>
      <c r="Z642" s="15">
        <f t="shared" si="121"/>
        <v>0.50871626804267489</v>
      </c>
      <c r="AA642" s="15"/>
      <c r="AB642" s="12" t="s">
        <v>1850</v>
      </c>
      <c r="AC642" s="13">
        <v>12617</v>
      </c>
      <c r="AD642" s="15">
        <f t="shared" si="126"/>
        <v>0.25175592625109744</v>
      </c>
      <c r="AE642" s="12" t="s">
        <v>589</v>
      </c>
      <c r="AF642" s="13">
        <v>5978</v>
      </c>
      <c r="AG642" s="15">
        <f t="shared" si="127"/>
        <v>0.11928326283023385</v>
      </c>
      <c r="AH642" s="12" t="s">
        <v>592</v>
      </c>
      <c r="AI642" s="13">
        <v>3273</v>
      </c>
      <c r="AJ642" s="15">
        <f t="shared" si="122"/>
        <v>6.5308484316385987E-2</v>
      </c>
      <c r="AN642" s="13">
        <v>159633576</v>
      </c>
      <c r="AO642" s="13">
        <v>49590</v>
      </c>
      <c r="AP642" s="12" t="s">
        <v>607</v>
      </c>
      <c r="AQ642" s="13">
        <v>94244</v>
      </c>
      <c r="AR642" s="20">
        <v>9.94</v>
      </c>
      <c r="AS642" s="20">
        <v>21.08</v>
      </c>
      <c r="AT642" s="20">
        <v>19.71</v>
      </c>
    </row>
    <row r="643" spans="3:46" x14ac:dyDescent="0.15">
      <c r="C643" s="12">
        <v>1</v>
      </c>
      <c r="D643" s="12">
        <v>1301</v>
      </c>
      <c r="F643" s="50" t="s">
        <v>2035</v>
      </c>
      <c r="G643" s="17">
        <v>12</v>
      </c>
      <c r="H643" s="17">
        <v>227</v>
      </c>
      <c r="I643" s="17"/>
      <c r="J643" s="12">
        <v>12227</v>
      </c>
      <c r="K643" s="22">
        <v>84</v>
      </c>
      <c r="L643" s="22">
        <v>1</v>
      </c>
      <c r="M643" s="47" t="s">
        <v>2472</v>
      </c>
      <c r="N643" s="12" t="s">
        <v>585</v>
      </c>
      <c r="O643" s="22" t="s">
        <v>610</v>
      </c>
      <c r="P643" s="13">
        <v>164015</v>
      </c>
      <c r="Q643" s="13">
        <v>164024</v>
      </c>
      <c r="R643" s="13">
        <v>157727</v>
      </c>
      <c r="S643" s="13">
        <v>79358</v>
      </c>
      <c r="T643" s="13">
        <v>26010</v>
      </c>
      <c r="U643" s="13">
        <v>76473</v>
      </c>
      <c r="V643" s="13">
        <v>26010</v>
      </c>
      <c r="W643" s="18">
        <f t="shared" si="123"/>
        <v>0.96160927669121588</v>
      </c>
      <c r="X643" s="18">
        <f t="shared" si="124"/>
        <v>0.96364575720154233</v>
      </c>
      <c r="Y643" s="15">
        <f t="shared" si="125"/>
        <v>0.67224476423296953</v>
      </c>
      <c r="Z643" s="15">
        <f t="shared" si="121"/>
        <v>0.6598799576321055</v>
      </c>
      <c r="AA643" s="15"/>
      <c r="AB643" s="12" t="s">
        <v>1850</v>
      </c>
      <c r="AC643" s="13">
        <v>38901</v>
      </c>
      <c r="AD643" s="15">
        <f t="shared" si="126"/>
        <v>0.49019632551223569</v>
      </c>
      <c r="AE643" s="12" t="s">
        <v>588</v>
      </c>
      <c r="AF643" s="13">
        <v>2727</v>
      </c>
      <c r="AG643" s="15">
        <f t="shared" si="127"/>
        <v>3.4363265203256131E-2</v>
      </c>
      <c r="AH643" s="12" t="s">
        <v>586</v>
      </c>
      <c r="AI643" s="13">
        <v>1753</v>
      </c>
      <c r="AJ643" s="15">
        <f t="shared" si="122"/>
        <v>2.2089770407520352E-2</v>
      </c>
      <c r="AN643" s="13">
        <v>384551526</v>
      </c>
      <c r="AO643" s="13">
        <v>83197</v>
      </c>
      <c r="AP643" s="12" t="s">
        <v>610</v>
      </c>
      <c r="AQ643" s="13">
        <v>164015</v>
      </c>
      <c r="AR643" s="20">
        <v>18.07</v>
      </c>
      <c r="AS643" s="20">
        <v>17.3</v>
      </c>
      <c r="AT643" s="20">
        <v>17.3</v>
      </c>
    </row>
    <row r="644" spans="3:46" x14ac:dyDescent="0.15">
      <c r="C644" s="12">
        <v>1</v>
      </c>
      <c r="D644" s="12">
        <v>1301</v>
      </c>
      <c r="F644" s="50" t="s">
        <v>2035</v>
      </c>
      <c r="G644" s="17">
        <v>12</v>
      </c>
      <c r="H644" s="17">
        <v>231</v>
      </c>
      <c r="I644" s="17"/>
      <c r="J644" s="12">
        <v>12231</v>
      </c>
      <c r="K644" s="22">
        <v>84</v>
      </c>
      <c r="L644" s="22">
        <v>1</v>
      </c>
      <c r="M644" s="47" t="s">
        <v>2472</v>
      </c>
      <c r="N644" s="12" t="s">
        <v>585</v>
      </c>
      <c r="O644" s="22" t="s">
        <v>614</v>
      </c>
      <c r="P644" s="13">
        <v>49547</v>
      </c>
      <c r="Q644" s="13">
        <v>92670</v>
      </c>
      <c r="R644" s="13">
        <v>80467</v>
      </c>
      <c r="S644" s="13">
        <v>45662</v>
      </c>
      <c r="T644" s="13">
        <v>17573</v>
      </c>
      <c r="U644" s="13">
        <v>36207</v>
      </c>
      <c r="V644" s="13">
        <v>17573</v>
      </c>
      <c r="W644" s="18">
        <f t="shared" si="123"/>
        <v>0.86831768641415774</v>
      </c>
      <c r="X644" s="55">
        <f t="shared" si="124"/>
        <v>0.79293504445709784</v>
      </c>
      <c r="Y644" s="26">
        <f t="shared" si="125"/>
        <v>0.61515045333099738</v>
      </c>
      <c r="Z644" s="26">
        <f t="shared" si="121"/>
        <v>0.51465186289943932</v>
      </c>
      <c r="AA644" s="26"/>
      <c r="AB644" s="22" t="s">
        <v>1850</v>
      </c>
      <c r="AC644" s="23">
        <v>10765</v>
      </c>
      <c r="AD644" s="26">
        <f t="shared" si="126"/>
        <v>0.23575401865884105</v>
      </c>
      <c r="AE644" s="22" t="s">
        <v>595</v>
      </c>
      <c r="AF644" s="23">
        <v>2002</v>
      </c>
      <c r="AG644" s="15">
        <f t="shared" si="127"/>
        <v>4.3843896456572204E-2</v>
      </c>
      <c r="AH644" s="12" t="s">
        <v>615</v>
      </c>
      <c r="AI644" s="13">
        <v>1548</v>
      </c>
      <c r="AJ644" s="15">
        <f t="shared" si="122"/>
        <v>3.3901274582804085E-2</v>
      </c>
      <c r="AN644" s="13">
        <v>151371276</v>
      </c>
      <c r="AO644" s="13">
        <v>41083</v>
      </c>
      <c r="AP644" s="12" t="s">
        <v>614</v>
      </c>
      <c r="AQ644" s="13">
        <v>49547</v>
      </c>
      <c r="AR644" s="20">
        <v>5.66</v>
      </c>
      <c r="AS644" s="20">
        <v>123.79</v>
      </c>
      <c r="AT644" s="20">
        <v>96.52</v>
      </c>
    </row>
    <row r="645" spans="3:46" x14ac:dyDescent="0.15">
      <c r="C645" s="12">
        <v>1</v>
      </c>
      <c r="D645" s="12">
        <v>1301</v>
      </c>
      <c r="F645" s="50" t="s">
        <v>2035</v>
      </c>
      <c r="G645" s="17">
        <v>12</v>
      </c>
      <c r="H645" s="17">
        <v>232</v>
      </c>
      <c r="I645" s="17"/>
      <c r="J645" s="12">
        <v>12232</v>
      </c>
      <c r="K645" s="22">
        <v>84</v>
      </c>
      <c r="L645" s="22">
        <v>1</v>
      </c>
      <c r="M645" s="47" t="s">
        <v>2472</v>
      </c>
      <c r="N645" s="12" t="s">
        <v>585</v>
      </c>
      <c r="O645" s="22" t="s">
        <v>615</v>
      </c>
      <c r="P645" s="13">
        <v>43775</v>
      </c>
      <c r="Q645" s="13">
        <v>61674</v>
      </c>
      <c r="R645" s="13">
        <v>50862</v>
      </c>
      <c r="S645" s="13">
        <v>28882</v>
      </c>
      <c r="T645" s="13">
        <v>8666</v>
      </c>
      <c r="U645" s="13">
        <v>20377</v>
      </c>
      <c r="V645" s="13">
        <v>8666</v>
      </c>
      <c r="W645" s="18">
        <f t="shared" si="123"/>
        <v>0.82469111781301685</v>
      </c>
      <c r="X645" s="55">
        <f t="shared" si="124"/>
        <v>0.70552593310712552</v>
      </c>
      <c r="Y645" s="26">
        <f t="shared" si="125"/>
        <v>0.69995152690256912</v>
      </c>
      <c r="Z645" s="26">
        <f t="shared" si="121"/>
        <v>0.57471659223634486</v>
      </c>
      <c r="AA645" s="26"/>
      <c r="AB645" s="22" t="s">
        <v>1850</v>
      </c>
      <c r="AC645" s="23">
        <v>7522</v>
      </c>
      <c r="AD645" s="26">
        <f t="shared" si="126"/>
        <v>0.26043902776816008</v>
      </c>
      <c r="AE645" s="22" t="s">
        <v>1885</v>
      </c>
      <c r="AF645" s="23">
        <v>2224</v>
      </c>
      <c r="AG645" s="15">
        <f t="shared" si="127"/>
        <v>7.7002977633127898E-2</v>
      </c>
      <c r="AH645" s="12" t="s">
        <v>589</v>
      </c>
      <c r="AI645" s="13">
        <v>2149</v>
      </c>
      <c r="AJ645" s="15">
        <f t="shared" si="122"/>
        <v>7.4406204556471164E-2</v>
      </c>
      <c r="AN645" s="13">
        <v>100304791</v>
      </c>
      <c r="AO645" s="13">
        <v>27637</v>
      </c>
      <c r="AP645" s="12" t="s">
        <v>615</v>
      </c>
      <c r="AQ645" s="13">
        <v>43775</v>
      </c>
      <c r="AR645" s="20">
        <v>4.75</v>
      </c>
      <c r="AS645" s="20">
        <v>35.479999999999997</v>
      </c>
      <c r="AT645" s="20">
        <v>30.07</v>
      </c>
    </row>
    <row r="646" spans="3:46" x14ac:dyDescent="0.15">
      <c r="C646" s="12">
        <v>1</v>
      </c>
      <c r="D646" s="12">
        <v>1301</v>
      </c>
      <c r="F646" s="50" t="s">
        <v>2035</v>
      </c>
      <c r="G646" s="17">
        <v>13</v>
      </c>
      <c r="H646" s="17">
        <v>201</v>
      </c>
      <c r="I646" s="17"/>
      <c r="J646" s="12">
        <v>13201</v>
      </c>
      <c r="K646" s="22">
        <v>84</v>
      </c>
      <c r="L646" s="22">
        <v>1</v>
      </c>
      <c r="M646" s="47" t="s">
        <v>2472</v>
      </c>
      <c r="N646" s="12" t="s">
        <v>640</v>
      </c>
      <c r="O646" s="22" t="s">
        <v>642</v>
      </c>
      <c r="P646" s="13">
        <v>681298</v>
      </c>
      <c r="Q646" s="13">
        <v>577513</v>
      </c>
      <c r="R646" s="13">
        <v>576240</v>
      </c>
      <c r="S646" s="13">
        <v>247855</v>
      </c>
      <c r="T646" s="13">
        <v>124004</v>
      </c>
      <c r="U646" s="13">
        <v>217711</v>
      </c>
      <c r="V646" s="13">
        <v>124004</v>
      </c>
      <c r="W646" s="18">
        <f t="shared" si="123"/>
        <v>0.99779572061581301</v>
      </c>
      <c r="X646" s="55">
        <f t="shared" si="124"/>
        <v>0.87838050473058848</v>
      </c>
      <c r="Y646" s="26">
        <f t="shared" si="125"/>
        <v>0.49969135179843055</v>
      </c>
      <c r="Z646" s="26">
        <f t="shared" si="121"/>
        <v>0.43041922548699885</v>
      </c>
      <c r="AA646" s="26"/>
      <c r="AB646" s="22" t="s">
        <v>1850</v>
      </c>
      <c r="AC646" s="23">
        <v>37763</v>
      </c>
      <c r="AD646" s="26">
        <f t="shared" si="126"/>
        <v>0.15235924229892478</v>
      </c>
      <c r="AE646" s="22" t="s">
        <v>653</v>
      </c>
      <c r="AF646" s="23">
        <v>9532</v>
      </c>
      <c r="AG646" s="15">
        <f t="shared" si="127"/>
        <v>3.8457969377256866E-2</v>
      </c>
      <c r="AH646" s="12" t="s">
        <v>663</v>
      </c>
      <c r="AI646" s="13">
        <v>7796</v>
      </c>
      <c r="AJ646" s="15">
        <f t="shared" si="122"/>
        <v>3.1453874240987674E-2</v>
      </c>
      <c r="AN646" s="13">
        <v>887801300</v>
      </c>
      <c r="AO646" s="13">
        <v>252928</v>
      </c>
      <c r="AP646" s="12" t="s">
        <v>642</v>
      </c>
      <c r="AQ646" s="13">
        <v>517284</v>
      </c>
      <c r="AR646" s="20">
        <v>62.72</v>
      </c>
      <c r="AS646" s="20">
        <v>186.38</v>
      </c>
      <c r="AT646" s="20">
        <v>106.51</v>
      </c>
    </row>
    <row r="647" spans="3:46" x14ac:dyDescent="0.15">
      <c r="C647" s="12">
        <v>1</v>
      </c>
      <c r="D647" s="12">
        <v>1301</v>
      </c>
      <c r="F647" s="50" t="s">
        <v>2035</v>
      </c>
      <c r="G647" s="17">
        <v>13</v>
      </c>
      <c r="H647" s="17">
        <v>202</v>
      </c>
      <c r="I647" s="17"/>
      <c r="J647" s="12">
        <v>13202</v>
      </c>
      <c r="K647" s="22">
        <v>84</v>
      </c>
      <c r="L647" s="22">
        <v>0</v>
      </c>
      <c r="M647" s="47" t="s">
        <v>2472</v>
      </c>
      <c r="N647" s="22" t="s">
        <v>640</v>
      </c>
      <c r="O647" s="22" t="s">
        <v>643</v>
      </c>
      <c r="P647" s="13">
        <v>517284</v>
      </c>
      <c r="Q647" s="13">
        <v>176295</v>
      </c>
      <c r="R647" s="13">
        <v>201294</v>
      </c>
      <c r="S647" s="13">
        <v>74695</v>
      </c>
      <c r="T647" s="13">
        <v>26767</v>
      </c>
      <c r="U647" s="13">
        <v>98295</v>
      </c>
      <c r="V647" s="13">
        <v>26767</v>
      </c>
      <c r="W647" s="18">
        <f t="shared" si="123"/>
        <v>1.1418020930826172</v>
      </c>
      <c r="X647" s="55">
        <f t="shared" si="124"/>
        <v>1.3159515362474061</v>
      </c>
      <c r="Y647" s="26">
        <f t="shared" si="125"/>
        <v>0.64164937412142709</v>
      </c>
      <c r="Z647" s="26">
        <f t="shared" ref="Z647:Z710" si="128">(U647-V647)/U647</f>
        <v>0.72768706444885289</v>
      </c>
      <c r="AA647" s="26"/>
      <c r="AB647" s="22" t="s">
        <v>1850</v>
      </c>
      <c r="AC647" s="23">
        <v>14143</v>
      </c>
      <c r="AD647" s="26">
        <f t="shared" si="126"/>
        <v>0.18934332954012986</v>
      </c>
      <c r="AE647" s="22" t="s">
        <v>648</v>
      </c>
      <c r="AF647" s="23">
        <v>3448</v>
      </c>
      <c r="AG647" s="15">
        <f t="shared" si="127"/>
        <v>4.6161054956824418E-2</v>
      </c>
      <c r="AH647" s="12" t="s">
        <v>642</v>
      </c>
      <c r="AI647" s="13">
        <v>2743</v>
      </c>
      <c r="AJ647" s="15">
        <f t="shared" si="122"/>
        <v>3.6722672200281144E-2</v>
      </c>
      <c r="AN647" s="13">
        <v>304237697</v>
      </c>
      <c r="AO647" s="13">
        <v>84879</v>
      </c>
      <c r="AP647" s="12" t="s">
        <v>643</v>
      </c>
      <c r="AQ647" s="13">
        <v>174212</v>
      </c>
      <c r="AR647" s="20">
        <v>22.44</v>
      </c>
      <c r="AS647" s="20">
        <v>24.36</v>
      </c>
      <c r="AT647" s="20">
        <v>24.17</v>
      </c>
    </row>
    <row r="648" spans="3:46" x14ac:dyDescent="0.15">
      <c r="C648" s="12">
        <v>1</v>
      </c>
      <c r="D648" s="12">
        <v>1301</v>
      </c>
      <c r="F648" s="50" t="s">
        <v>2035</v>
      </c>
      <c r="G648" s="17">
        <v>13</v>
      </c>
      <c r="H648" s="17">
        <v>203</v>
      </c>
      <c r="I648" s="17"/>
      <c r="J648" s="12">
        <v>13203</v>
      </c>
      <c r="K648" s="22">
        <v>84</v>
      </c>
      <c r="L648" s="22">
        <v>0</v>
      </c>
      <c r="M648" s="47" t="s">
        <v>2472</v>
      </c>
      <c r="N648" s="12" t="s">
        <v>640</v>
      </c>
      <c r="O648" s="22" t="s">
        <v>644</v>
      </c>
      <c r="P648" s="13">
        <v>174212</v>
      </c>
      <c r="Q648" s="13">
        <v>144730</v>
      </c>
      <c r="R648" s="13">
        <v>157319</v>
      </c>
      <c r="S648" s="13">
        <v>66129</v>
      </c>
      <c r="T648" s="13">
        <v>18415</v>
      </c>
      <c r="U648" s="13">
        <v>69897</v>
      </c>
      <c r="V648" s="13">
        <v>18415</v>
      </c>
      <c r="W648" s="18">
        <f t="shared" si="123"/>
        <v>1.0869826573619843</v>
      </c>
      <c r="X648" s="55">
        <f t="shared" si="124"/>
        <v>1.0569795399900195</v>
      </c>
      <c r="Y648" s="26">
        <f t="shared" si="125"/>
        <v>0.72152913245323536</v>
      </c>
      <c r="Z648" s="26">
        <f t="shared" si="128"/>
        <v>0.73654091019643186</v>
      </c>
      <c r="AA648" s="26"/>
      <c r="AB648" s="22" t="s">
        <v>1850</v>
      </c>
      <c r="AC648" s="23">
        <v>31209</v>
      </c>
      <c r="AD648" s="26">
        <f t="shared" si="126"/>
        <v>0.47194120582497845</v>
      </c>
      <c r="AE648" s="22" t="s">
        <v>645</v>
      </c>
      <c r="AF648" s="23">
        <v>2599</v>
      </c>
      <c r="AG648" s="15">
        <f t="shared" si="127"/>
        <v>3.9301970391205067E-2</v>
      </c>
      <c r="AH648" s="12" t="s">
        <v>667</v>
      </c>
      <c r="AI648" s="13">
        <v>794</v>
      </c>
      <c r="AJ648" s="15">
        <f t="shared" si="122"/>
        <v>1.2006835125285427E-2</v>
      </c>
      <c r="AN648" s="13">
        <v>374099645</v>
      </c>
      <c r="AO648" s="13">
        <v>74632</v>
      </c>
      <c r="AP648" s="12" t="s">
        <v>644</v>
      </c>
      <c r="AQ648" s="13">
        <v>144730</v>
      </c>
      <c r="AR648" s="20">
        <v>10.98</v>
      </c>
      <c r="AS648" s="20">
        <v>10.98</v>
      </c>
      <c r="AT648" s="20">
        <v>10.98</v>
      </c>
    </row>
    <row r="649" spans="3:46" x14ac:dyDescent="0.15">
      <c r="C649" s="12">
        <v>1</v>
      </c>
      <c r="D649" s="12">
        <v>1301</v>
      </c>
      <c r="F649" s="50" t="s">
        <v>2035</v>
      </c>
      <c r="G649" s="17">
        <v>13</v>
      </c>
      <c r="H649" s="17">
        <v>204</v>
      </c>
      <c r="I649" s="17"/>
      <c r="J649" s="12">
        <v>13204</v>
      </c>
      <c r="K649" s="22">
        <v>84</v>
      </c>
      <c r="L649" s="22">
        <v>1</v>
      </c>
      <c r="M649" s="47" t="s">
        <v>2472</v>
      </c>
      <c r="N649" s="12" t="s">
        <v>640</v>
      </c>
      <c r="O649" s="22" t="s">
        <v>645</v>
      </c>
      <c r="P649" s="13">
        <v>144730</v>
      </c>
      <c r="Q649" s="13">
        <v>186936</v>
      </c>
      <c r="R649" s="13">
        <v>165721</v>
      </c>
      <c r="S649" s="13">
        <v>94138</v>
      </c>
      <c r="T649" s="13">
        <v>23299</v>
      </c>
      <c r="U649" s="13">
        <v>75426</v>
      </c>
      <c r="V649" s="13">
        <v>23299</v>
      </c>
      <c r="W649" s="18">
        <f t="shared" si="123"/>
        <v>0.88651196131296273</v>
      </c>
      <c r="X649" s="55">
        <f t="shared" si="124"/>
        <v>0.80122798444836307</v>
      </c>
      <c r="Y649" s="26">
        <f t="shared" si="125"/>
        <v>0.75250164651894025</v>
      </c>
      <c r="Z649" s="26">
        <f t="shared" si="128"/>
        <v>0.69110121178373507</v>
      </c>
      <c r="AA649" s="26"/>
      <c r="AB649" s="22" t="s">
        <v>1850</v>
      </c>
      <c r="AC649" s="23">
        <v>34202</v>
      </c>
      <c r="AD649" s="26">
        <f t="shared" si="126"/>
        <v>0.36331768255114832</v>
      </c>
      <c r="AE649" s="22" t="s">
        <v>644</v>
      </c>
      <c r="AF649" s="23">
        <v>4816</v>
      </c>
      <c r="AG649" s="15">
        <f t="shared" si="127"/>
        <v>5.1158936879899725E-2</v>
      </c>
      <c r="AH649" s="12" t="s">
        <v>649</v>
      </c>
      <c r="AI649" s="13">
        <v>2390</v>
      </c>
      <c r="AJ649" s="15">
        <f t="shared" si="122"/>
        <v>2.5388259788820668E-2</v>
      </c>
      <c r="AN649" s="13">
        <v>394540329</v>
      </c>
      <c r="AO649" s="13">
        <v>91527</v>
      </c>
      <c r="AP649" s="12" t="s">
        <v>645</v>
      </c>
      <c r="AQ649" s="13">
        <v>186936</v>
      </c>
      <c r="AR649" s="20">
        <v>16.420000000000002</v>
      </c>
      <c r="AS649" s="20">
        <v>16.420000000000002</v>
      </c>
      <c r="AT649" s="20">
        <v>16.399999999999999</v>
      </c>
    </row>
    <row r="650" spans="3:46" x14ac:dyDescent="0.15">
      <c r="C650" s="12">
        <v>1</v>
      </c>
      <c r="D650" s="12">
        <v>1301</v>
      </c>
      <c r="F650" s="50" t="s">
        <v>2035</v>
      </c>
      <c r="G650" s="17">
        <v>13</v>
      </c>
      <c r="H650" s="17">
        <v>206</v>
      </c>
      <c r="I650" s="17"/>
      <c r="J650" s="12">
        <v>13206</v>
      </c>
      <c r="K650" s="22">
        <v>84</v>
      </c>
      <c r="L650" s="22">
        <v>1</v>
      </c>
      <c r="M650" s="47" t="s">
        <v>2472</v>
      </c>
      <c r="N650" s="12" t="s">
        <v>640</v>
      </c>
      <c r="O650" s="22" t="s">
        <v>647</v>
      </c>
      <c r="P650" s="13">
        <v>107375</v>
      </c>
      <c r="Q650" s="13">
        <v>260274</v>
      </c>
      <c r="R650" s="13">
        <v>245693</v>
      </c>
      <c r="S650" s="13">
        <v>123572</v>
      </c>
      <c r="T650" s="13">
        <v>48178</v>
      </c>
      <c r="U650" s="13">
        <v>113440</v>
      </c>
      <c r="V650" s="13">
        <v>48178</v>
      </c>
      <c r="W650" s="18">
        <f t="shared" si="123"/>
        <v>0.94397826905491899</v>
      </c>
      <c r="X650" s="55">
        <f t="shared" si="124"/>
        <v>0.91800731557310722</v>
      </c>
      <c r="Y650" s="26">
        <f t="shared" si="125"/>
        <v>0.61012203411776134</v>
      </c>
      <c r="Z650" s="26">
        <f t="shared" si="128"/>
        <v>0.57529971791255285</v>
      </c>
      <c r="AA650" s="26"/>
      <c r="AB650" s="22" t="s">
        <v>1850</v>
      </c>
      <c r="AC650" s="23">
        <v>33153</v>
      </c>
      <c r="AD650" s="26">
        <f t="shared" si="126"/>
        <v>0.26828893276794097</v>
      </c>
      <c r="AE650" s="22" t="s">
        <v>649</v>
      </c>
      <c r="AF650" s="23">
        <v>5258</v>
      </c>
      <c r="AG650" s="15">
        <f t="shared" si="127"/>
        <v>4.2550092253908656E-2</v>
      </c>
      <c r="AH650" s="12" t="s">
        <v>642</v>
      </c>
      <c r="AI650" s="13">
        <v>2992</v>
      </c>
      <c r="AJ650" s="15">
        <f t="shared" si="122"/>
        <v>2.421260479720325E-2</v>
      </c>
      <c r="AN650" s="13">
        <v>469271000</v>
      </c>
      <c r="AO650" s="13">
        <v>123359</v>
      </c>
      <c r="AP650" s="12" t="s">
        <v>647</v>
      </c>
      <c r="AQ650" s="13">
        <v>260274</v>
      </c>
      <c r="AR650" s="20">
        <v>29.43</v>
      </c>
      <c r="AS650" s="20">
        <v>29.43</v>
      </c>
      <c r="AT650" s="20">
        <v>29.35</v>
      </c>
    </row>
    <row r="651" spans="3:46" x14ac:dyDescent="0.15">
      <c r="C651" s="12">
        <v>1</v>
      </c>
      <c r="D651" s="12">
        <v>1301</v>
      </c>
      <c r="F651" s="50" t="s">
        <v>2035</v>
      </c>
      <c r="G651" s="17">
        <v>13</v>
      </c>
      <c r="H651" s="17">
        <v>207</v>
      </c>
      <c r="I651" s="17"/>
      <c r="J651" s="12">
        <v>13207</v>
      </c>
      <c r="K651" s="22">
        <v>84</v>
      </c>
      <c r="L651" s="22">
        <v>1</v>
      </c>
      <c r="M651" s="47" t="s">
        <v>2472</v>
      </c>
      <c r="N651" s="12" t="s">
        <v>640</v>
      </c>
      <c r="O651" s="22" t="s">
        <v>648</v>
      </c>
      <c r="P651" s="13">
        <v>260274</v>
      </c>
      <c r="Q651" s="13">
        <v>111539</v>
      </c>
      <c r="R651" s="13">
        <v>101452</v>
      </c>
      <c r="S651" s="13">
        <v>51949</v>
      </c>
      <c r="T651" s="13">
        <v>18214</v>
      </c>
      <c r="U651" s="13">
        <v>44581</v>
      </c>
      <c r="V651" s="13">
        <v>18214</v>
      </c>
      <c r="W651" s="18">
        <f t="shared" si="123"/>
        <v>0.90956526416769024</v>
      </c>
      <c r="X651" s="55">
        <f t="shared" si="124"/>
        <v>0.85816858842326127</v>
      </c>
      <c r="Y651" s="26">
        <f t="shared" si="125"/>
        <v>0.64938689868909893</v>
      </c>
      <c r="Z651" s="26">
        <f t="shared" si="128"/>
        <v>0.5914402996792355</v>
      </c>
      <c r="AA651" s="26"/>
      <c r="AB651" s="22" t="s">
        <v>1850</v>
      </c>
      <c r="AC651" s="23">
        <v>7941</v>
      </c>
      <c r="AD651" s="26">
        <f t="shared" si="126"/>
        <v>0.15286146027834993</v>
      </c>
      <c r="AE651" s="22" t="s">
        <v>643</v>
      </c>
      <c r="AF651" s="23">
        <v>5436</v>
      </c>
      <c r="AG651" s="15">
        <f t="shared" si="127"/>
        <v>0.10464109030010202</v>
      </c>
      <c r="AH651" s="12" t="s">
        <v>642</v>
      </c>
      <c r="AI651" s="13">
        <v>2512</v>
      </c>
      <c r="AJ651" s="15">
        <f t="shared" ref="AJ651:AJ692" si="129">AI651/$S651</f>
        <v>4.8355117519105276E-2</v>
      </c>
      <c r="AN651" s="13">
        <v>174041511</v>
      </c>
      <c r="AO651" s="13">
        <v>52332</v>
      </c>
      <c r="AP651" s="12" t="s">
        <v>648</v>
      </c>
      <c r="AQ651" s="13">
        <v>111491</v>
      </c>
      <c r="AR651" s="20">
        <v>14.71</v>
      </c>
      <c r="AS651" s="20">
        <v>17.34</v>
      </c>
      <c r="AT651" s="20">
        <v>17.100000000000001</v>
      </c>
    </row>
    <row r="652" spans="3:46" x14ac:dyDescent="0.15">
      <c r="C652" s="12">
        <v>1</v>
      </c>
      <c r="D652" s="12">
        <v>1301</v>
      </c>
      <c r="F652" s="50" t="s">
        <v>2035</v>
      </c>
      <c r="G652" s="17">
        <v>13</v>
      </c>
      <c r="H652" s="17">
        <v>208</v>
      </c>
      <c r="I652" s="17"/>
      <c r="J652" s="12">
        <v>13208</v>
      </c>
      <c r="K652" s="22">
        <v>84</v>
      </c>
      <c r="L652" s="22">
        <v>1</v>
      </c>
      <c r="M652" s="47" t="s">
        <v>2472</v>
      </c>
      <c r="N652" s="12" t="s">
        <v>640</v>
      </c>
      <c r="O652" s="22" t="s">
        <v>649</v>
      </c>
      <c r="P652" s="13">
        <v>111491</v>
      </c>
      <c r="Q652" s="13">
        <v>229061</v>
      </c>
      <c r="R652" s="13">
        <v>197864</v>
      </c>
      <c r="S652" s="13">
        <v>106263</v>
      </c>
      <c r="T652" s="13">
        <v>31490</v>
      </c>
      <c r="U652" s="13">
        <v>75753</v>
      </c>
      <c r="V652" s="13">
        <v>31490</v>
      </c>
      <c r="W652" s="18">
        <f t="shared" si="123"/>
        <v>0.86380483801258179</v>
      </c>
      <c r="X652" s="55">
        <f t="shared" si="124"/>
        <v>0.71288218853222662</v>
      </c>
      <c r="Y652" s="26">
        <f t="shared" si="125"/>
        <v>0.7036597875083519</v>
      </c>
      <c r="Z652" s="26">
        <f t="shared" si="128"/>
        <v>0.58430689213628506</v>
      </c>
      <c r="AA652" s="26"/>
      <c r="AB652" s="22" t="s">
        <v>1850</v>
      </c>
      <c r="AC652" s="23">
        <v>45613</v>
      </c>
      <c r="AD652" s="26">
        <f t="shared" si="126"/>
        <v>0.42924630398163049</v>
      </c>
      <c r="AE652" s="22" t="s">
        <v>647</v>
      </c>
      <c r="AF652" s="23">
        <v>3520</v>
      </c>
      <c r="AG652" s="15">
        <f t="shared" si="127"/>
        <v>3.3125358779631665E-2</v>
      </c>
      <c r="AH652" s="12" t="s">
        <v>645</v>
      </c>
      <c r="AI652" s="13">
        <v>3338</v>
      </c>
      <c r="AJ652" s="15">
        <f t="shared" si="129"/>
        <v>3.1412627160912074E-2</v>
      </c>
      <c r="AN652" s="13">
        <v>451438717</v>
      </c>
      <c r="AO652" s="13">
        <v>112178</v>
      </c>
      <c r="AP652" s="12" t="s">
        <v>649</v>
      </c>
      <c r="AQ652" s="13">
        <v>229061</v>
      </c>
      <c r="AR652" s="20">
        <v>21.58</v>
      </c>
      <c r="AS652" s="20">
        <v>21.58</v>
      </c>
      <c r="AT652" s="20">
        <v>21.48</v>
      </c>
    </row>
    <row r="653" spans="3:46" x14ac:dyDescent="0.15">
      <c r="C653" s="12">
        <v>1</v>
      </c>
      <c r="D653" s="12">
        <v>1301</v>
      </c>
      <c r="F653" s="50" t="s">
        <v>2035</v>
      </c>
      <c r="G653" s="17">
        <v>13</v>
      </c>
      <c r="H653" s="17">
        <v>209</v>
      </c>
      <c r="I653" s="17"/>
      <c r="J653" s="12">
        <v>13209</v>
      </c>
      <c r="K653" s="22">
        <v>84</v>
      </c>
      <c r="L653" s="22">
        <v>1</v>
      </c>
      <c r="M653" s="47" t="s">
        <v>2472</v>
      </c>
      <c r="N653" s="12" t="s">
        <v>640</v>
      </c>
      <c r="O653" s="22" t="s">
        <v>650</v>
      </c>
      <c r="P653" s="13">
        <v>229061</v>
      </c>
      <c r="Q653" s="13">
        <v>432348</v>
      </c>
      <c r="R653" s="13">
        <v>396333</v>
      </c>
      <c r="S653" s="13">
        <v>177299</v>
      </c>
      <c r="T653" s="13">
        <v>62170</v>
      </c>
      <c r="U653" s="13">
        <v>132959</v>
      </c>
      <c r="V653" s="13">
        <v>62170</v>
      </c>
      <c r="W653" s="18">
        <f t="shared" si="123"/>
        <v>0.91669904798911983</v>
      </c>
      <c r="X653" s="55">
        <f t="shared" si="124"/>
        <v>0.74991398710652624</v>
      </c>
      <c r="Y653" s="26">
        <f t="shared" si="125"/>
        <v>0.64934940411395436</v>
      </c>
      <c r="Z653" s="26">
        <f t="shared" si="128"/>
        <v>0.53241224738453208</v>
      </c>
      <c r="AA653" s="26"/>
      <c r="AB653" s="22" t="s">
        <v>1850</v>
      </c>
      <c r="AC653" s="23">
        <v>38743</v>
      </c>
      <c r="AD653" s="26">
        <f t="shared" si="126"/>
        <v>0.21851787094117847</v>
      </c>
      <c r="AE653" s="22" t="s">
        <v>682</v>
      </c>
      <c r="AF653" s="23">
        <v>16725</v>
      </c>
      <c r="AG653" s="15">
        <f t="shared" si="127"/>
        <v>9.4332173334310973E-2</v>
      </c>
      <c r="AH653" s="12" t="s">
        <v>684</v>
      </c>
      <c r="AI653" s="13">
        <v>12677</v>
      </c>
      <c r="AJ653" s="15">
        <f t="shared" si="129"/>
        <v>7.1500685283052923E-2</v>
      </c>
      <c r="AN653" s="13">
        <v>740415285</v>
      </c>
      <c r="AO653" s="13">
        <v>192336</v>
      </c>
      <c r="AP653" s="12" t="s">
        <v>650</v>
      </c>
      <c r="AQ653" s="13">
        <v>406307</v>
      </c>
      <c r="AR653" s="20">
        <v>45.61</v>
      </c>
      <c r="AS653" s="20">
        <v>71.8</v>
      </c>
      <c r="AT653" s="20">
        <v>63.87</v>
      </c>
    </row>
    <row r="654" spans="3:46" x14ac:dyDescent="0.15">
      <c r="C654" s="12">
        <v>1</v>
      </c>
      <c r="D654" s="12">
        <v>1301</v>
      </c>
      <c r="F654" s="50" t="s">
        <v>2035</v>
      </c>
      <c r="G654" s="17">
        <v>13</v>
      </c>
      <c r="H654" s="17">
        <v>210</v>
      </c>
      <c r="I654" s="17"/>
      <c r="J654" s="12">
        <v>13210</v>
      </c>
      <c r="K654" s="22">
        <v>84</v>
      </c>
      <c r="L654" s="22">
        <v>1</v>
      </c>
      <c r="M654" s="47" t="s">
        <v>2472</v>
      </c>
      <c r="N654" s="12" t="s">
        <v>640</v>
      </c>
      <c r="O654" s="22" t="s">
        <v>651</v>
      </c>
      <c r="P654" s="13">
        <v>406307</v>
      </c>
      <c r="Q654" s="13">
        <v>121396</v>
      </c>
      <c r="R654" s="13">
        <v>104257</v>
      </c>
      <c r="S654" s="13">
        <v>55350</v>
      </c>
      <c r="T654" s="13">
        <v>12938</v>
      </c>
      <c r="U654" s="13">
        <v>33296</v>
      </c>
      <c r="V654" s="13">
        <v>12938</v>
      </c>
      <c r="W654" s="18">
        <f t="shared" si="123"/>
        <v>0.85881742396784078</v>
      </c>
      <c r="X654" s="55">
        <f t="shared" si="124"/>
        <v>0.60155374887082202</v>
      </c>
      <c r="Y654" s="26">
        <f t="shared" si="125"/>
        <v>0.76625112917795846</v>
      </c>
      <c r="Z654" s="26">
        <f t="shared" si="128"/>
        <v>0.61142479577126385</v>
      </c>
      <c r="AA654" s="26"/>
      <c r="AB654" s="22" t="s">
        <v>1850</v>
      </c>
      <c r="AC654" s="23">
        <v>22450</v>
      </c>
      <c r="AD654" s="26">
        <f t="shared" si="126"/>
        <v>0.40560072267389341</v>
      </c>
      <c r="AE654" s="22" t="s">
        <v>644</v>
      </c>
      <c r="AF654" s="23">
        <v>2953</v>
      </c>
      <c r="AG654" s="15">
        <f t="shared" si="127"/>
        <v>5.3351400180668473E-2</v>
      </c>
      <c r="AH654" s="12" t="s">
        <v>645</v>
      </c>
      <c r="AI654" s="13">
        <v>1824</v>
      </c>
      <c r="AJ654" s="15">
        <f t="shared" si="129"/>
        <v>3.2953929539295393E-2</v>
      </c>
      <c r="AN654" s="13">
        <v>243610461</v>
      </c>
      <c r="AO654" s="13">
        <v>59215</v>
      </c>
      <c r="AP654" s="12" t="s">
        <v>651</v>
      </c>
      <c r="AQ654" s="13">
        <v>121396</v>
      </c>
      <c r="AR654" s="20">
        <v>11.3</v>
      </c>
      <c r="AS654" s="20">
        <v>11.3</v>
      </c>
      <c r="AT654" s="20">
        <v>11.23</v>
      </c>
    </row>
    <row r="655" spans="3:46" x14ac:dyDescent="0.15">
      <c r="C655" s="12">
        <v>1</v>
      </c>
      <c r="D655" s="12">
        <v>1301</v>
      </c>
      <c r="F655" s="50" t="s">
        <v>2035</v>
      </c>
      <c r="G655" s="17">
        <v>13</v>
      </c>
      <c r="H655" s="17">
        <v>211</v>
      </c>
      <c r="I655" s="17"/>
      <c r="J655" s="12">
        <v>13211</v>
      </c>
      <c r="K655" s="22">
        <v>84</v>
      </c>
      <c r="L655" s="22">
        <v>1</v>
      </c>
      <c r="M655" s="47" t="s">
        <v>2472</v>
      </c>
      <c r="N655" s="12" t="s">
        <v>640</v>
      </c>
      <c r="O655" s="22" t="s">
        <v>652</v>
      </c>
      <c r="P655" s="13">
        <v>121396</v>
      </c>
      <c r="Q655" s="13">
        <v>190005</v>
      </c>
      <c r="R655" s="13">
        <v>166779</v>
      </c>
      <c r="S655" s="13">
        <v>82716</v>
      </c>
      <c r="T655" s="13">
        <v>24520</v>
      </c>
      <c r="U655" s="13">
        <v>59635</v>
      </c>
      <c r="V655" s="13">
        <v>24520</v>
      </c>
      <c r="W655" s="18">
        <f t="shared" si="123"/>
        <v>0.87776111154969605</v>
      </c>
      <c r="X655" s="55">
        <f t="shared" si="124"/>
        <v>0.72096087818559895</v>
      </c>
      <c r="Y655" s="26">
        <f t="shared" si="125"/>
        <v>0.70356400212776249</v>
      </c>
      <c r="Z655" s="26">
        <f t="shared" si="128"/>
        <v>0.58883206170872815</v>
      </c>
      <c r="AA655" s="26"/>
      <c r="AB655" s="22" t="s">
        <v>1850</v>
      </c>
      <c r="AC655" s="23">
        <v>25380</v>
      </c>
      <c r="AD655" s="26">
        <f t="shared" si="126"/>
        <v>0.30683301900478749</v>
      </c>
      <c r="AE655" s="22" t="s">
        <v>655</v>
      </c>
      <c r="AF655" s="23">
        <v>2602</v>
      </c>
      <c r="AG655" s="15">
        <f t="shared" si="127"/>
        <v>3.1457033705691764E-2</v>
      </c>
      <c r="AH655" s="12" t="s">
        <v>643</v>
      </c>
      <c r="AI655" s="13">
        <v>2333</v>
      </c>
      <c r="AJ655" s="15">
        <f t="shared" si="129"/>
        <v>2.8204942211905799E-2</v>
      </c>
      <c r="AN655" s="13">
        <v>324498337</v>
      </c>
      <c r="AO655" s="13">
        <v>85212</v>
      </c>
      <c r="AP655" s="12" t="s">
        <v>652</v>
      </c>
      <c r="AQ655" s="13">
        <v>190005</v>
      </c>
      <c r="AR655" s="20">
        <v>20.51</v>
      </c>
      <c r="AS655" s="20">
        <v>20.51</v>
      </c>
      <c r="AT655" s="20">
        <v>20.46</v>
      </c>
    </row>
    <row r="656" spans="3:46" x14ac:dyDescent="0.15">
      <c r="C656" s="12">
        <v>1</v>
      </c>
      <c r="D656" s="12">
        <v>1301</v>
      </c>
      <c r="F656" s="50" t="s">
        <v>2035</v>
      </c>
      <c r="G656" s="17">
        <v>13</v>
      </c>
      <c r="H656" s="17">
        <v>212</v>
      </c>
      <c r="I656" s="17"/>
      <c r="J656" s="12">
        <v>13212</v>
      </c>
      <c r="K656" s="22">
        <v>84</v>
      </c>
      <c r="L656" s="22">
        <v>1</v>
      </c>
      <c r="M656" s="47" t="s">
        <v>2472</v>
      </c>
      <c r="N656" s="12" t="s">
        <v>640</v>
      </c>
      <c r="O656" s="22" t="s">
        <v>653</v>
      </c>
      <c r="P656" s="13">
        <v>190005</v>
      </c>
      <c r="Q656" s="13">
        <v>186283</v>
      </c>
      <c r="R656" s="13">
        <v>163592</v>
      </c>
      <c r="S656" s="13">
        <v>80597</v>
      </c>
      <c r="T656" s="13">
        <v>25019</v>
      </c>
      <c r="U656" s="13">
        <v>59417</v>
      </c>
      <c r="V656" s="13">
        <v>25019</v>
      </c>
      <c r="W656" s="18">
        <f t="shared" si="123"/>
        <v>0.8781907098339623</v>
      </c>
      <c r="X656" s="55">
        <f t="shared" si="124"/>
        <v>0.73721106244649304</v>
      </c>
      <c r="Y656" s="26">
        <f t="shared" si="125"/>
        <v>0.68957901658870679</v>
      </c>
      <c r="Z656" s="26">
        <f t="shared" si="128"/>
        <v>0.57892522342090647</v>
      </c>
      <c r="AA656" s="26"/>
      <c r="AB656" s="22" t="s">
        <v>1850</v>
      </c>
      <c r="AC656" s="23">
        <v>16984</v>
      </c>
      <c r="AD656" s="26">
        <f t="shared" si="126"/>
        <v>0.2107274464310086</v>
      </c>
      <c r="AE656" s="22" t="s">
        <v>642</v>
      </c>
      <c r="AF656" s="23">
        <v>10218</v>
      </c>
      <c r="AG656" s="15">
        <f t="shared" si="127"/>
        <v>0.12677891236646524</v>
      </c>
      <c r="AH656" s="12" t="s">
        <v>643</v>
      </c>
      <c r="AI656" s="13">
        <v>4239</v>
      </c>
      <c r="AJ656" s="15">
        <f t="shared" si="129"/>
        <v>5.2595009739816616E-2</v>
      </c>
      <c r="AN656" s="13">
        <v>316177973</v>
      </c>
      <c r="AO656" s="13">
        <v>86035</v>
      </c>
      <c r="AP656" s="12" t="s">
        <v>653</v>
      </c>
      <c r="AQ656" s="13">
        <v>184963</v>
      </c>
      <c r="AR656" s="20">
        <v>24.68</v>
      </c>
      <c r="AS656" s="20">
        <v>27.55</v>
      </c>
      <c r="AT656" s="20">
        <v>26.55</v>
      </c>
    </row>
    <row r="657" spans="3:46" x14ac:dyDescent="0.15">
      <c r="C657" s="12">
        <v>1</v>
      </c>
      <c r="D657" s="12">
        <v>1301</v>
      </c>
      <c r="F657" s="50" t="s">
        <v>2035</v>
      </c>
      <c r="G657" s="17">
        <v>13</v>
      </c>
      <c r="H657" s="17">
        <v>213</v>
      </c>
      <c r="I657" s="17"/>
      <c r="J657" s="12">
        <v>13213</v>
      </c>
      <c r="K657" s="22">
        <v>84</v>
      </c>
      <c r="L657" s="22">
        <v>1</v>
      </c>
      <c r="M657" s="47" t="s">
        <v>2472</v>
      </c>
      <c r="N657" s="12" t="s">
        <v>640</v>
      </c>
      <c r="O657" s="22" t="s">
        <v>654</v>
      </c>
      <c r="P657" s="13">
        <v>184963</v>
      </c>
      <c r="Q657" s="13">
        <v>149956</v>
      </c>
      <c r="R657" s="13">
        <v>119897</v>
      </c>
      <c r="S657" s="13">
        <v>66448</v>
      </c>
      <c r="T657" s="13">
        <v>19386</v>
      </c>
      <c r="U657" s="13">
        <v>40711</v>
      </c>
      <c r="V657" s="13">
        <v>19386</v>
      </c>
      <c r="W657" s="18">
        <f t="shared" si="123"/>
        <v>0.79954786737442984</v>
      </c>
      <c r="X657" s="55">
        <f t="shared" si="124"/>
        <v>0.61267457259812186</v>
      </c>
      <c r="Y657" s="26">
        <f t="shared" si="125"/>
        <v>0.70825307006982907</v>
      </c>
      <c r="Z657" s="26">
        <f t="shared" si="128"/>
        <v>0.52381420254967948</v>
      </c>
      <c r="AA657" s="26"/>
      <c r="AB657" s="22" t="s">
        <v>1850</v>
      </c>
      <c r="AC657" s="23">
        <v>19013</v>
      </c>
      <c r="AD657" s="26">
        <f t="shared" si="126"/>
        <v>0.2861335179388394</v>
      </c>
      <c r="AE657" s="22" t="s">
        <v>652</v>
      </c>
      <c r="AF657" s="23">
        <v>3663</v>
      </c>
      <c r="AG657" s="15">
        <f t="shared" si="127"/>
        <v>5.5125812665542978E-2</v>
      </c>
      <c r="AH657" s="12" t="s">
        <v>529</v>
      </c>
      <c r="AI657" s="13">
        <v>2472</v>
      </c>
      <c r="AJ657" s="15">
        <f t="shared" si="129"/>
        <v>3.7202022634240307E-2</v>
      </c>
      <c r="AN657" s="13">
        <v>233624806</v>
      </c>
      <c r="AO657" s="13">
        <v>67955</v>
      </c>
      <c r="AP657" s="12" t="s">
        <v>654</v>
      </c>
      <c r="AQ657" s="13">
        <v>149921</v>
      </c>
      <c r="AR657" s="20">
        <v>16.579999999999998</v>
      </c>
      <c r="AS657" s="20">
        <v>17.14</v>
      </c>
      <c r="AT657" s="20">
        <v>16.43</v>
      </c>
    </row>
    <row r="658" spans="3:46" x14ac:dyDescent="0.15">
      <c r="C658" s="12">
        <v>1</v>
      </c>
      <c r="D658" s="12">
        <v>1301</v>
      </c>
      <c r="F658" s="50" t="s">
        <v>2035</v>
      </c>
      <c r="G658" s="17">
        <v>13</v>
      </c>
      <c r="H658" s="17">
        <v>214</v>
      </c>
      <c r="I658" s="17"/>
      <c r="J658" s="12">
        <v>13214</v>
      </c>
      <c r="K658" s="22">
        <v>84</v>
      </c>
      <c r="L658" s="22">
        <v>1</v>
      </c>
      <c r="M658" s="47" t="s">
        <v>2472</v>
      </c>
      <c r="N658" s="12" t="s">
        <v>640</v>
      </c>
      <c r="O658" s="22" t="s">
        <v>655</v>
      </c>
      <c r="P658" s="13">
        <v>149921</v>
      </c>
      <c r="Q658" s="13">
        <v>122742</v>
      </c>
      <c r="R658" s="13">
        <v>104735</v>
      </c>
      <c r="S658" s="13">
        <v>54565</v>
      </c>
      <c r="T658" s="13">
        <v>12163</v>
      </c>
      <c r="U658" s="13">
        <v>36374</v>
      </c>
      <c r="V658" s="13">
        <v>12163</v>
      </c>
      <c r="W658" s="18">
        <f t="shared" si="123"/>
        <v>0.85329390102817293</v>
      </c>
      <c r="X658" s="55">
        <f t="shared" si="124"/>
        <v>0.66661779529002108</v>
      </c>
      <c r="Y658" s="26">
        <f t="shared" si="125"/>
        <v>0.7770915421973793</v>
      </c>
      <c r="Z658" s="26">
        <f t="shared" si="128"/>
        <v>0.66561280035189974</v>
      </c>
      <c r="AA658" s="26"/>
      <c r="AB658" s="22" t="s">
        <v>1850</v>
      </c>
      <c r="AC658" s="23">
        <v>17969</v>
      </c>
      <c r="AD658" s="26">
        <f t="shared" si="126"/>
        <v>0.3293136626042335</v>
      </c>
      <c r="AE658" s="22" t="s">
        <v>643</v>
      </c>
      <c r="AF658" s="23">
        <v>2732</v>
      </c>
      <c r="AG658" s="15">
        <f t="shared" si="127"/>
        <v>5.0068725373407862E-2</v>
      </c>
      <c r="AH658" s="12" t="s">
        <v>647</v>
      </c>
      <c r="AI658" s="13">
        <v>2271</v>
      </c>
      <c r="AJ658" s="15">
        <f t="shared" si="129"/>
        <v>4.1620086135801336E-2</v>
      </c>
      <c r="AN658" s="13">
        <v>253055382</v>
      </c>
      <c r="AO658" s="13">
        <v>59793</v>
      </c>
      <c r="AP658" s="12" t="s">
        <v>655</v>
      </c>
      <c r="AQ658" s="13">
        <v>122742</v>
      </c>
      <c r="AR658" s="20">
        <v>11.46</v>
      </c>
      <c r="AS658" s="20">
        <v>11.46</v>
      </c>
      <c r="AT658" s="20">
        <v>11.4</v>
      </c>
    </row>
    <row r="659" spans="3:46" x14ac:dyDescent="0.15">
      <c r="C659" s="12">
        <v>1</v>
      </c>
      <c r="D659" s="12">
        <v>1301</v>
      </c>
      <c r="F659" s="50" t="s">
        <v>2035</v>
      </c>
      <c r="G659" s="17">
        <v>13</v>
      </c>
      <c r="H659" s="17">
        <v>215</v>
      </c>
      <c r="I659" s="17"/>
      <c r="J659" s="12">
        <v>13215</v>
      </c>
      <c r="K659" s="22">
        <v>84</v>
      </c>
      <c r="L659" s="22">
        <v>1</v>
      </c>
      <c r="M659" s="47" t="s">
        <v>2472</v>
      </c>
      <c r="N659" s="12" t="s">
        <v>640</v>
      </c>
      <c r="O659" s="22" t="s">
        <v>656</v>
      </c>
      <c r="P659" s="13">
        <v>122742</v>
      </c>
      <c r="Q659" s="13">
        <v>73655</v>
      </c>
      <c r="R659" s="13">
        <v>72066</v>
      </c>
      <c r="S659" s="13">
        <v>32761</v>
      </c>
      <c r="T659" s="13">
        <v>8591</v>
      </c>
      <c r="U659" s="13">
        <v>26131</v>
      </c>
      <c r="V659" s="13">
        <v>8591</v>
      </c>
      <c r="W659" s="18">
        <f t="shared" si="123"/>
        <v>0.97842644762745234</v>
      </c>
      <c r="X659" s="55">
        <f t="shared" si="124"/>
        <v>0.79762522511522849</v>
      </c>
      <c r="Y659" s="26">
        <f t="shared" si="125"/>
        <v>0.73776746741552457</v>
      </c>
      <c r="Z659" s="26">
        <f t="shared" si="128"/>
        <v>0.6712334009414106</v>
      </c>
      <c r="AA659" s="26"/>
      <c r="AB659" s="22" t="s">
        <v>1850</v>
      </c>
      <c r="AC659" s="23">
        <v>8521</v>
      </c>
      <c r="AD659" s="26">
        <f t="shared" si="126"/>
        <v>0.26009584567015659</v>
      </c>
      <c r="AE659" s="22" t="s">
        <v>643</v>
      </c>
      <c r="AF659" s="23">
        <v>2710</v>
      </c>
      <c r="AG659" s="15">
        <f t="shared" si="127"/>
        <v>8.2720307682915661E-2</v>
      </c>
      <c r="AH659" s="12" t="s">
        <v>647</v>
      </c>
      <c r="AI659" s="13">
        <v>2108</v>
      </c>
      <c r="AJ659" s="15">
        <f t="shared" si="129"/>
        <v>6.4344800219773512E-2</v>
      </c>
      <c r="AN659" s="13">
        <v>156165553</v>
      </c>
      <c r="AO659" s="13">
        <v>35954</v>
      </c>
      <c r="AP659" s="12" t="s">
        <v>656</v>
      </c>
      <c r="AQ659" s="13">
        <v>71014</v>
      </c>
      <c r="AR659" s="20">
        <v>6.72</v>
      </c>
      <c r="AS659" s="20">
        <v>8.15</v>
      </c>
      <c r="AT659" s="20">
        <v>8.15</v>
      </c>
    </row>
    <row r="660" spans="3:46" x14ac:dyDescent="0.15">
      <c r="C660" s="12">
        <v>1</v>
      </c>
      <c r="D660" s="12">
        <v>1301</v>
      </c>
      <c r="F660" s="50" t="s">
        <v>2035</v>
      </c>
      <c r="G660" s="17">
        <v>13</v>
      </c>
      <c r="H660" s="17">
        <v>218</v>
      </c>
      <c r="I660" s="17"/>
      <c r="J660" s="12">
        <v>13218</v>
      </c>
      <c r="K660" s="22">
        <v>84</v>
      </c>
      <c r="L660" s="22">
        <v>1</v>
      </c>
      <c r="M660" s="47" t="s">
        <v>2472</v>
      </c>
      <c r="N660" s="12" t="s">
        <v>640</v>
      </c>
      <c r="O660" s="22" t="s">
        <v>657</v>
      </c>
      <c r="P660" s="13">
        <v>71014</v>
      </c>
      <c r="Q660" s="13">
        <v>58395</v>
      </c>
      <c r="R660" s="13">
        <v>52564</v>
      </c>
      <c r="S660" s="13">
        <v>24773</v>
      </c>
      <c r="T660" s="13">
        <v>7600</v>
      </c>
      <c r="U660" s="13">
        <v>20016</v>
      </c>
      <c r="V660" s="13">
        <v>7600</v>
      </c>
      <c r="W660" s="18">
        <f t="shared" si="123"/>
        <v>0.9001455604075691</v>
      </c>
      <c r="X660" s="55">
        <f t="shared" si="124"/>
        <v>0.80797642594760422</v>
      </c>
      <c r="Y660" s="26">
        <f t="shared" si="125"/>
        <v>0.69321438663060586</v>
      </c>
      <c r="Z660" s="26">
        <f t="shared" si="128"/>
        <v>0.62030375699440443</v>
      </c>
      <c r="AA660" s="26"/>
      <c r="AB660" s="22" t="s">
        <v>1850</v>
      </c>
      <c r="AC660" s="23">
        <v>2681</v>
      </c>
      <c r="AD660" s="26">
        <f t="shared" si="126"/>
        <v>0.10822266176886126</v>
      </c>
      <c r="AE660" s="22" t="s">
        <v>648</v>
      </c>
      <c r="AF660" s="23">
        <v>1958</v>
      </c>
      <c r="AG660" s="15">
        <f t="shared" si="127"/>
        <v>7.9037661970693895E-2</v>
      </c>
      <c r="AH660" s="12" t="s">
        <v>665</v>
      </c>
      <c r="AI660" s="13">
        <v>1479</v>
      </c>
      <c r="AJ660" s="15">
        <f t="shared" si="129"/>
        <v>5.9702095022807086E-2</v>
      </c>
      <c r="AN660" s="13">
        <v>86022785</v>
      </c>
      <c r="AO660" s="13">
        <v>27640</v>
      </c>
      <c r="AP660" s="12" t="s">
        <v>657</v>
      </c>
      <c r="AQ660" s="13">
        <v>58142</v>
      </c>
      <c r="AR660" s="20">
        <v>9.4700000000000006</v>
      </c>
      <c r="AS660" s="20">
        <v>10.16</v>
      </c>
      <c r="AT660" s="20">
        <v>9.9499999999999993</v>
      </c>
    </row>
    <row r="661" spans="3:46" x14ac:dyDescent="0.15">
      <c r="C661" s="12">
        <v>1</v>
      </c>
      <c r="D661" s="12">
        <v>1301</v>
      </c>
      <c r="F661" s="50" t="s">
        <v>2035</v>
      </c>
      <c r="G661" s="17">
        <v>13</v>
      </c>
      <c r="H661" s="17">
        <v>219</v>
      </c>
      <c r="I661" s="17"/>
      <c r="J661" s="12">
        <v>13219</v>
      </c>
      <c r="K661" s="22">
        <v>84</v>
      </c>
      <c r="L661" s="22">
        <v>1</v>
      </c>
      <c r="M661" s="47" t="s">
        <v>2472</v>
      </c>
      <c r="N661" s="12" t="s">
        <v>640</v>
      </c>
      <c r="O661" s="22" t="s">
        <v>658</v>
      </c>
      <c r="P661" s="13">
        <v>58142</v>
      </c>
      <c r="Q661" s="13">
        <v>80249</v>
      </c>
      <c r="R661" s="13">
        <v>59204</v>
      </c>
      <c r="S661" s="13">
        <v>36320</v>
      </c>
      <c r="T661" s="13">
        <v>8347</v>
      </c>
      <c r="U661" s="13">
        <v>18144</v>
      </c>
      <c r="V661" s="13">
        <v>8347</v>
      </c>
      <c r="W661" s="18">
        <f t="shared" si="123"/>
        <v>0.73775374147964456</v>
      </c>
      <c r="X661" s="55">
        <f t="shared" si="124"/>
        <v>0.49955947136563877</v>
      </c>
      <c r="Y661" s="26">
        <f t="shared" si="125"/>
        <v>0.77018171806167401</v>
      </c>
      <c r="Z661" s="26">
        <f t="shared" si="128"/>
        <v>0.53995811287477957</v>
      </c>
      <c r="AA661" s="26"/>
      <c r="AB661" s="22" t="s">
        <v>1850</v>
      </c>
      <c r="AC661" s="23">
        <v>18095</v>
      </c>
      <c r="AD661" s="26">
        <f t="shared" si="126"/>
        <v>0.49821035242290751</v>
      </c>
      <c r="AE661" s="22" t="s">
        <v>649</v>
      </c>
      <c r="AF661" s="23">
        <v>1576</v>
      </c>
      <c r="AG661" s="15">
        <f t="shared" si="127"/>
        <v>4.3392070484581498E-2</v>
      </c>
      <c r="AH661" s="12" t="s">
        <v>683</v>
      </c>
      <c r="AI661" s="13">
        <v>1375</v>
      </c>
      <c r="AJ661" s="15">
        <f t="shared" si="129"/>
        <v>3.7857929515418505E-2</v>
      </c>
      <c r="AN661" s="13">
        <v>149461035</v>
      </c>
      <c r="AO661" s="13">
        <v>39775</v>
      </c>
      <c r="AP661" s="12" t="s">
        <v>658</v>
      </c>
      <c r="AQ661" s="13">
        <v>80249</v>
      </c>
      <c r="AR661" s="20">
        <v>6.39</v>
      </c>
      <c r="AS661" s="20">
        <v>6.39</v>
      </c>
      <c r="AT661" s="20">
        <v>6.37</v>
      </c>
    </row>
    <row r="662" spans="3:46" x14ac:dyDescent="0.15">
      <c r="C662" s="12">
        <v>1</v>
      </c>
      <c r="D662" s="12">
        <v>1301</v>
      </c>
      <c r="F662" s="50" t="s">
        <v>2035</v>
      </c>
      <c r="G662" s="17">
        <v>13</v>
      </c>
      <c r="H662" s="17">
        <v>220</v>
      </c>
      <c r="I662" s="17"/>
      <c r="J662" s="12">
        <v>13220</v>
      </c>
      <c r="K662" s="22">
        <v>84</v>
      </c>
      <c r="L662" s="22">
        <v>1</v>
      </c>
      <c r="M662" s="47" t="s">
        <v>2472</v>
      </c>
      <c r="N662" s="12" t="s">
        <v>640</v>
      </c>
      <c r="O662" s="22" t="s">
        <v>659</v>
      </c>
      <c r="P662" s="13">
        <v>80249</v>
      </c>
      <c r="Q662" s="13">
        <v>85157</v>
      </c>
      <c r="R662" s="13">
        <v>68474</v>
      </c>
      <c r="S662" s="13">
        <v>36999</v>
      </c>
      <c r="T662" s="13">
        <v>10755</v>
      </c>
      <c r="U662" s="13">
        <v>22184</v>
      </c>
      <c r="V662" s="13">
        <v>10755</v>
      </c>
      <c r="W662" s="18">
        <f t="shared" si="123"/>
        <v>0.80409126671911879</v>
      </c>
      <c r="X662" s="55">
        <f t="shared" si="124"/>
        <v>0.59958377253439277</v>
      </c>
      <c r="Y662" s="26">
        <f t="shared" si="125"/>
        <v>0.70931646801264903</v>
      </c>
      <c r="Z662" s="26">
        <f t="shared" si="128"/>
        <v>0.51519112874143524</v>
      </c>
      <c r="AA662" s="26"/>
      <c r="AB662" s="22" t="s">
        <v>1850</v>
      </c>
      <c r="AC662" s="23">
        <v>6907</v>
      </c>
      <c r="AD662" s="26">
        <f t="shared" si="126"/>
        <v>0.1866807211005703</v>
      </c>
      <c r="AE662" s="22" t="s">
        <v>643</v>
      </c>
      <c r="AF662" s="23">
        <v>3093</v>
      </c>
      <c r="AG662" s="15">
        <f t="shared" si="127"/>
        <v>8.3596853969026191E-2</v>
      </c>
      <c r="AH662" s="12" t="s">
        <v>652</v>
      </c>
      <c r="AI662" s="13">
        <v>2180</v>
      </c>
      <c r="AJ662" s="15">
        <f t="shared" si="129"/>
        <v>5.8920511365172033E-2</v>
      </c>
      <c r="AN662" s="13">
        <v>132587491</v>
      </c>
      <c r="AO662" s="13">
        <v>38873</v>
      </c>
      <c r="AP662" s="12" t="s">
        <v>659</v>
      </c>
      <c r="AQ662" s="13">
        <v>84578</v>
      </c>
      <c r="AR662" s="20">
        <v>9.77</v>
      </c>
      <c r="AS662" s="20">
        <v>13.42</v>
      </c>
      <c r="AT662" s="20">
        <v>11.4</v>
      </c>
    </row>
    <row r="663" spans="3:46" x14ac:dyDescent="0.15">
      <c r="C663" s="12">
        <v>1</v>
      </c>
      <c r="D663" s="12">
        <v>1301</v>
      </c>
      <c r="F663" s="50" t="s">
        <v>2035</v>
      </c>
      <c r="G663" s="17">
        <v>13</v>
      </c>
      <c r="H663" s="17">
        <v>221</v>
      </c>
      <c r="I663" s="17"/>
      <c r="J663" s="12">
        <v>13221</v>
      </c>
      <c r="K663" s="22">
        <v>84</v>
      </c>
      <c r="L663" s="22">
        <v>1</v>
      </c>
      <c r="M663" s="47" t="s">
        <v>2472</v>
      </c>
      <c r="N663" s="12" t="s">
        <v>640</v>
      </c>
      <c r="O663" s="22" t="s">
        <v>660</v>
      </c>
      <c r="P663" s="13">
        <v>84578</v>
      </c>
      <c r="Q663" s="13">
        <v>74864</v>
      </c>
      <c r="R663" s="13">
        <v>64456</v>
      </c>
      <c r="S663" s="13">
        <v>30900</v>
      </c>
      <c r="T663" s="13">
        <v>8851</v>
      </c>
      <c r="U663" s="13">
        <v>20419</v>
      </c>
      <c r="V663" s="13">
        <v>8851</v>
      </c>
      <c r="W663" s="18">
        <f t="shared" si="123"/>
        <v>0.86097456721521692</v>
      </c>
      <c r="X663" s="55">
        <f t="shared" si="124"/>
        <v>0.66080906148867313</v>
      </c>
      <c r="Y663" s="26">
        <f t="shared" si="125"/>
        <v>0.71355987055016179</v>
      </c>
      <c r="Z663" s="26">
        <f t="shared" si="128"/>
        <v>0.56653117194769576</v>
      </c>
      <c r="AA663" s="26"/>
      <c r="AB663" s="22" t="s">
        <v>1850</v>
      </c>
      <c r="AC663" s="23">
        <v>10100</v>
      </c>
      <c r="AD663" s="26">
        <f t="shared" si="126"/>
        <v>0.32686084142394822</v>
      </c>
      <c r="AE663" s="22" t="s">
        <v>529</v>
      </c>
      <c r="AF663" s="23">
        <v>1467</v>
      </c>
      <c r="AG663" s="15">
        <f t="shared" si="127"/>
        <v>4.7475728155339805E-2</v>
      </c>
      <c r="AH663" s="12" t="s">
        <v>661</v>
      </c>
      <c r="AI663" s="13">
        <v>1234</v>
      </c>
      <c r="AJ663" s="15">
        <f t="shared" si="129"/>
        <v>3.9935275080906149E-2</v>
      </c>
      <c r="AN663" s="13">
        <v>108230477</v>
      </c>
      <c r="AO663" s="13">
        <v>32431</v>
      </c>
      <c r="AP663" s="12" t="s">
        <v>660</v>
      </c>
      <c r="AQ663" s="13">
        <v>71560</v>
      </c>
      <c r="AR663" s="20">
        <v>8.35</v>
      </c>
      <c r="AS663" s="20">
        <v>10.23</v>
      </c>
      <c r="AT663" s="20">
        <v>10.130000000000001</v>
      </c>
    </row>
    <row r="664" spans="3:46" x14ac:dyDescent="0.15">
      <c r="C664" s="12">
        <v>1</v>
      </c>
      <c r="D664" s="12">
        <v>1301</v>
      </c>
      <c r="F664" s="50" t="s">
        <v>2035</v>
      </c>
      <c r="G664" s="17">
        <v>13</v>
      </c>
      <c r="H664" s="17">
        <v>222</v>
      </c>
      <c r="I664" s="17"/>
      <c r="J664" s="12">
        <v>13222</v>
      </c>
      <c r="K664" s="22">
        <v>84</v>
      </c>
      <c r="L664" s="22">
        <v>1</v>
      </c>
      <c r="M664" s="47" t="s">
        <v>2472</v>
      </c>
      <c r="N664" s="22" t="s">
        <v>640</v>
      </c>
      <c r="O664" s="22" t="s">
        <v>661</v>
      </c>
      <c r="P664" s="23">
        <v>71560</v>
      </c>
      <c r="Q664" s="23">
        <v>116632</v>
      </c>
      <c r="R664" s="23">
        <v>92727</v>
      </c>
      <c r="S664" s="23">
        <v>51694</v>
      </c>
      <c r="T664" s="23">
        <v>15015</v>
      </c>
      <c r="U664" s="23">
        <v>31434</v>
      </c>
      <c r="V664" s="23">
        <v>15015</v>
      </c>
      <c r="W664" s="55">
        <f t="shared" si="123"/>
        <v>0.79503909733177858</v>
      </c>
      <c r="X664" s="55">
        <f t="shared" si="124"/>
        <v>0.60807830696018883</v>
      </c>
      <c r="Y664" s="26">
        <f t="shared" si="125"/>
        <v>0.70954075908229197</v>
      </c>
      <c r="Z664" s="26">
        <f t="shared" si="128"/>
        <v>0.52233250620347393</v>
      </c>
      <c r="AA664" s="26"/>
      <c r="AB664" s="22" t="s">
        <v>1850</v>
      </c>
      <c r="AC664" s="23">
        <v>18382</v>
      </c>
      <c r="AD664" s="26">
        <f t="shared" si="126"/>
        <v>0.35559252524470925</v>
      </c>
      <c r="AE664" s="22" t="s">
        <v>667</v>
      </c>
      <c r="AF664" s="23">
        <v>2506</v>
      </c>
      <c r="AG664" s="15">
        <f t="shared" si="127"/>
        <v>4.8477579603048708E-2</v>
      </c>
      <c r="AH664" s="12" t="s">
        <v>652</v>
      </c>
      <c r="AI664" s="13">
        <v>1554</v>
      </c>
      <c r="AJ664" s="15">
        <f t="shared" si="129"/>
        <v>3.0061515843231322E-2</v>
      </c>
      <c r="AN664" s="13">
        <v>183895088</v>
      </c>
      <c r="AO664" s="13">
        <v>52861</v>
      </c>
      <c r="AP664" s="12" t="s">
        <v>661</v>
      </c>
      <c r="AQ664" s="13">
        <v>116632</v>
      </c>
      <c r="AR664" s="20">
        <v>12.88</v>
      </c>
      <c r="AS664" s="20">
        <v>12.88</v>
      </c>
      <c r="AT664" s="20">
        <v>12.87</v>
      </c>
    </row>
    <row r="665" spans="3:46" x14ac:dyDescent="0.15">
      <c r="C665" s="12">
        <v>1</v>
      </c>
      <c r="D665" s="12">
        <v>1301</v>
      </c>
      <c r="F665" s="50" t="s">
        <v>2035</v>
      </c>
      <c r="G665" s="17">
        <v>13</v>
      </c>
      <c r="H665" s="17">
        <v>223</v>
      </c>
      <c r="I665" s="17"/>
      <c r="J665" s="12">
        <v>13223</v>
      </c>
      <c r="K665" s="22">
        <v>84</v>
      </c>
      <c r="L665" s="22">
        <v>1</v>
      </c>
      <c r="M665" s="47" t="s">
        <v>2472</v>
      </c>
      <c r="N665" s="22" t="s">
        <v>640</v>
      </c>
      <c r="O665" s="22" t="s">
        <v>662</v>
      </c>
      <c r="P665" s="23">
        <v>116632</v>
      </c>
      <c r="Q665" s="23">
        <v>71229</v>
      </c>
      <c r="R665" s="23">
        <v>67614</v>
      </c>
      <c r="S665" s="23">
        <v>29711</v>
      </c>
      <c r="T665" s="23">
        <v>11039</v>
      </c>
      <c r="U665" s="23">
        <v>26282</v>
      </c>
      <c r="V665" s="23">
        <v>11039</v>
      </c>
      <c r="W665" s="55">
        <f t="shared" ref="W665:W728" si="130">R665/Q665</f>
        <v>0.94924819946931727</v>
      </c>
      <c r="X665" s="55">
        <f t="shared" ref="X665:X728" si="131">U665/S665</f>
        <v>0.88458819965669278</v>
      </c>
      <c r="Y665" s="26">
        <f t="shared" ref="Y665:Y728" si="132">(S665-T665)/S665</f>
        <v>0.62845410790616274</v>
      </c>
      <c r="Z665" s="26">
        <f t="shared" si="128"/>
        <v>0.57997869264135149</v>
      </c>
      <c r="AA665" s="26"/>
      <c r="AB665" s="23" t="s">
        <v>643</v>
      </c>
      <c r="AC665" s="23">
        <v>2700</v>
      </c>
      <c r="AD665" s="26">
        <f t="shared" ref="AD665:AD692" si="133">AC665/$S665</f>
        <v>9.0875433341186765E-2</v>
      </c>
      <c r="AE665" s="22" t="s">
        <v>1850</v>
      </c>
      <c r="AF665" s="23">
        <v>2665</v>
      </c>
      <c r="AG665" s="15">
        <f t="shared" ref="AG665:AG692" si="134">AF665/$S665</f>
        <v>8.9697418464541753E-2</v>
      </c>
      <c r="AH665" s="12" t="s">
        <v>659</v>
      </c>
      <c r="AI665" s="13">
        <v>1433</v>
      </c>
      <c r="AJ665" s="15">
        <f t="shared" si="129"/>
        <v>4.8231294806637272E-2</v>
      </c>
      <c r="AN665" s="13">
        <v>93242246</v>
      </c>
      <c r="AO665" s="13">
        <v>30506</v>
      </c>
      <c r="AP665" s="12" t="s">
        <v>662</v>
      </c>
      <c r="AQ665" s="13">
        <v>67596</v>
      </c>
      <c r="AR665" s="20">
        <v>9.58</v>
      </c>
      <c r="AS665" s="20">
        <v>15.32</v>
      </c>
      <c r="AT665" s="20">
        <v>13.6</v>
      </c>
    </row>
    <row r="666" spans="3:46" x14ac:dyDescent="0.15">
      <c r="C666" s="12">
        <v>1</v>
      </c>
      <c r="D666" s="12">
        <v>1301</v>
      </c>
      <c r="F666" s="50" t="s">
        <v>2035</v>
      </c>
      <c r="G666" s="17">
        <v>13</v>
      </c>
      <c r="H666" s="17">
        <v>224</v>
      </c>
      <c r="I666" s="17"/>
      <c r="J666" s="12">
        <v>13224</v>
      </c>
      <c r="K666" s="22">
        <v>84</v>
      </c>
      <c r="L666" s="22">
        <v>1</v>
      </c>
      <c r="M666" s="47" t="s">
        <v>2472</v>
      </c>
      <c r="N666" s="22" t="s">
        <v>640</v>
      </c>
      <c r="O666" s="22" t="s">
        <v>663</v>
      </c>
      <c r="P666" s="23">
        <v>67596</v>
      </c>
      <c r="Q666" s="23">
        <v>146631</v>
      </c>
      <c r="R666" s="23">
        <v>148156</v>
      </c>
      <c r="S666" s="23">
        <v>61709</v>
      </c>
      <c r="T666" s="23">
        <v>19963</v>
      </c>
      <c r="U666" s="23">
        <v>61298</v>
      </c>
      <c r="V666" s="23">
        <v>19963</v>
      </c>
      <c r="W666" s="55">
        <f t="shared" si="130"/>
        <v>1.0104002564259944</v>
      </c>
      <c r="X666" s="55">
        <f t="shared" si="131"/>
        <v>0.99333970733604493</v>
      </c>
      <c r="Y666" s="26">
        <f t="shared" si="132"/>
        <v>0.67649775559480785</v>
      </c>
      <c r="Z666" s="26">
        <f t="shared" si="128"/>
        <v>0.67432868935364942</v>
      </c>
      <c r="AA666" s="26"/>
      <c r="AB666" s="22" t="s">
        <v>1850</v>
      </c>
      <c r="AC666" s="23">
        <v>16971</v>
      </c>
      <c r="AD666" s="26">
        <f t="shared" si="133"/>
        <v>0.27501661021893081</v>
      </c>
      <c r="AE666" s="22" t="s">
        <v>642</v>
      </c>
      <c r="AF666" s="23">
        <v>3463</v>
      </c>
      <c r="AG666" s="15">
        <f t="shared" si="134"/>
        <v>5.6118232348603934E-2</v>
      </c>
      <c r="AH666" s="12" t="s">
        <v>647</v>
      </c>
      <c r="AI666" s="13">
        <v>3072</v>
      </c>
      <c r="AJ666" s="15">
        <f t="shared" si="129"/>
        <v>4.9782041517444781E-2</v>
      </c>
      <c r="AN666" s="13">
        <v>257108576</v>
      </c>
      <c r="AO666" s="13">
        <v>69467</v>
      </c>
      <c r="AP666" s="12" t="s">
        <v>663</v>
      </c>
      <c r="AQ666" s="13">
        <v>142609</v>
      </c>
      <c r="AR666" s="20">
        <v>16.239999999999998</v>
      </c>
      <c r="AS666" s="20">
        <v>21.01</v>
      </c>
      <c r="AT666" s="20">
        <v>20.65</v>
      </c>
    </row>
    <row r="667" spans="3:46" x14ac:dyDescent="0.15">
      <c r="C667" s="12">
        <v>1</v>
      </c>
      <c r="D667" s="12">
        <v>1301</v>
      </c>
      <c r="F667" s="50" t="s">
        <v>2035</v>
      </c>
      <c r="G667" s="17">
        <v>13</v>
      </c>
      <c r="H667" s="17">
        <v>225</v>
      </c>
      <c r="I667" s="17"/>
      <c r="J667" s="12">
        <v>13225</v>
      </c>
      <c r="K667" s="22">
        <v>84</v>
      </c>
      <c r="L667" s="22">
        <v>1</v>
      </c>
      <c r="M667" s="47" t="s">
        <v>2472</v>
      </c>
      <c r="N667" s="22" t="s">
        <v>640</v>
      </c>
      <c r="O667" s="22" t="s">
        <v>664</v>
      </c>
      <c r="P667" s="23">
        <v>142609</v>
      </c>
      <c r="Q667" s="23">
        <v>87636</v>
      </c>
      <c r="R667" s="23">
        <v>68782</v>
      </c>
      <c r="S667" s="23">
        <v>40622</v>
      </c>
      <c r="T667" s="23">
        <v>10297</v>
      </c>
      <c r="U667" s="23">
        <v>24435</v>
      </c>
      <c r="V667" s="23">
        <v>10297</v>
      </c>
      <c r="W667" s="55">
        <f t="shared" si="130"/>
        <v>0.78486010315395505</v>
      </c>
      <c r="X667" s="55">
        <f t="shared" si="131"/>
        <v>0.60152134311456851</v>
      </c>
      <c r="Y667" s="26">
        <f t="shared" si="132"/>
        <v>0.74651666584609322</v>
      </c>
      <c r="Z667" s="26">
        <f t="shared" si="128"/>
        <v>0.57859627583384488</v>
      </c>
      <c r="AA667" s="26"/>
      <c r="AB667" s="22" t="s">
        <v>1850</v>
      </c>
      <c r="AC667" s="23">
        <v>12007</v>
      </c>
      <c r="AD667" s="26">
        <f t="shared" si="133"/>
        <v>0.29557875043080106</v>
      </c>
      <c r="AE667" s="22" t="s">
        <v>683</v>
      </c>
      <c r="AF667" s="23">
        <v>4105</v>
      </c>
      <c r="AG667" s="15">
        <f t="shared" si="134"/>
        <v>0.10105361626704741</v>
      </c>
      <c r="AH667" s="12" t="s">
        <v>647</v>
      </c>
      <c r="AI667" s="13">
        <v>1932</v>
      </c>
      <c r="AJ667" s="15">
        <f t="shared" si="129"/>
        <v>4.7560435232140222E-2</v>
      </c>
      <c r="AN667" s="13">
        <v>160445728</v>
      </c>
      <c r="AO667" s="13">
        <v>40489</v>
      </c>
      <c r="AP667" s="12" t="s">
        <v>664</v>
      </c>
      <c r="AQ667" s="13">
        <v>70940</v>
      </c>
      <c r="AR667" s="20">
        <v>7.6</v>
      </c>
      <c r="AS667" s="20">
        <v>17.97</v>
      </c>
      <c r="AT667" s="20">
        <v>15.39</v>
      </c>
    </row>
    <row r="668" spans="3:46" x14ac:dyDescent="0.15">
      <c r="C668" s="12">
        <v>1</v>
      </c>
      <c r="D668" s="12">
        <v>1301</v>
      </c>
      <c r="F668" s="50" t="s">
        <v>2035</v>
      </c>
      <c r="G668" s="17">
        <v>13</v>
      </c>
      <c r="H668" s="17">
        <v>229</v>
      </c>
      <c r="I668" s="17"/>
      <c r="J668" s="12">
        <v>13229</v>
      </c>
      <c r="K668" s="22">
        <v>84</v>
      </c>
      <c r="L668" s="22">
        <v>1</v>
      </c>
      <c r="M668" s="47" t="s">
        <v>2472</v>
      </c>
      <c r="N668" s="22" t="s">
        <v>640</v>
      </c>
      <c r="O668" s="22" t="s">
        <v>667</v>
      </c>
      <c r="P668" s="23">
        <v>64624</v>
      </c>
      <c r="Q668" s="23">
        <v>200012</v>
      </c>
      <c r="R668" s="23">
        <v>157135</v>
      </c>
      <c r="S668" s="23">
        <v>90489</v>
      </c>
      <c r="T668" s="23">
        <v>23231</v>
      </c>
      <c r="U668" s="23">
        <v>53815</v>
      </c>
      <c r="V668" s="23">
        <v>23231</v>
      </c>
      <c r="W668" s="55">
        <f t="shared" si="130"/>
        <v>0.78562786232826032</v>
      </c>
      <c r="X668" s="55">
        <f t="shared" si="131"/>
        <v>0.59471316955652065</v>
      </c>
      <c r="Y668" s="26">
        <f t="shared" si="132"/>
        <v>0.74327266297561034</v>
      </c>
      <c r="Z668" s="26">
        <f t="shared" si="128"/>
        <v>0.56831738362909967</v>
      </c>
      <c r="AA668" s="26"/>
      <c r="AB668" s="22" t="s">
        <v>1850</v>
      </c>
      <c r="AC668" s="23">
        <v>41223</v>
      </c>
      <c r="AD668" s="26">
        <f t="shared" si="133"/>
        <v>0.45555813413785101</v>
      </c>
      <c r="AE668" s="22" t="s">
        <v>644</v>
      </c>
      <c r="AF668" s="23">
        <v>3993</v>
      </c>
      <c r="AG668" s="15">
        <f t="shared" si="134"/>
        <v>4.4126910453204257E-2</v>
      </c>
      <c r="AH668" s="12" t="s">
        <v>661</v>
      </c>
      <c r="AI668" s="13">
        <v>1631</v>
      </c>
      <c r="AJ668" s="15">
        <f t="shared" si="129"/>
        <v>1.8024290245223177E-2</v>
      </c>
      <c r="AN668" s="13">
        <v>354835566</v>
      </c>
      <c r="AO668" s="13">
        <v>92684</v>
      </c>
      <c r="AP668" s="12" t="s">
        <v>667</v>
      </c>
      <c r="AQ668" s="13">
        <v>200012</v>
      </c>
      <c r="AR668" s="20">
        <v>15.75</v>
      </c>
      <c r="AS668" s="20">
        <v>15.75</v>
      </c>
      <c r="AT668" s="20">
        <v>15.63</v>
      </c>
    </row>
    <row r="669" spans="3:46" x14ac:dyDescent="0.15">
      <c r="C669" s="12">
        <v>1</v>
      </c>
      <c r="D669" s="12">
        <v>1301</v>
      </c>
      <c r="F669" s="50" t="s">
        <v>2035</v>
      </c>
      <c r="G669" s="17">
        <v>14</v>
      </c>
      <c r="H669" s="17">
        <v>100</v>
      </c>
      <c r="I669" s="17"/>
      <c r="J669" s="12">
        <v>14100</v>
      </c>
      <c r="K669" s="22">
        <v>84</v>
      </c>
      <c r="L669" s="22">
        <v>0</v>
      </c>
      <c r="M669" s="47" t="s">
        <v>2472</v>
      </c>
      <c r="N669" s="22" t="s">
        <v>681</v>
      </c>
      <c r="O669" s="22" t="s">
        <v>682</v>
      </c>
      <c r="P669" s="23"/>
      <c r="Q669" s="23">
        <v>3724844</v>
      </c>
      <c r="R669" s="23">
        <v>3416060</v>
      </c>
      <c r="S669" s="23">
        <v>1673913</v>
      </c>
      <c r="T669" s="23">
        <v>954292</v>
      </c>
      <c r="U669" s="23">
        <v>1396629</v>
      </c>
      <c r="V669" s="23">
        <v>954292</v>
      </c>
      <c r="W669" s="55">
        <f t="shared" si="130"/>
        <v>0.91710149472031577</v>
      </c>
      <c r="X669" s="55">
        <f t="shared" si="131"/>
        <v>0.83434981387921592</v>
      </c>
      <c r="Y669" s="26">
        <f t="shared" si="132"/>
        <v>0.42990346571177834</v>
      </c>
      <c r="Z669" s="26">
        <f t="shared" si="128"/>
        <v>0.31671761076134036</v>
      </c>
      <c r="AA669" s="26"/>
      <c r="AB669" s="22" t="s">
        <v>1850</v>
      </c>
      <c r="AC669" s="23">
        <v>396327</v>
      </c>
      <c r="AD669" s="26">
        <f t="shared" si="133"/>
        <v>0.23676678537056586</v>
      </c>
      <c r="AE669" s="22" t="s">
        <v>683</v>
      </c>
      <c r="AF669" s="23">
        <v>95184</v>
      </c>
      <c r="AG669" s="15">
        <f t="shared" si="134"/>
        <v>5.6863170308134293E-2</v>
      </c>
      <c r="AH669" s="12" t="s">
        <v>688</v>
      </c>
      <c r="AI669" s="13">
        <v>18027</v>
      </c>
      <c r="AJ669" s="15">
        <f t="shared" si="129"/>
        <v>1.0769376903100699E-2</v>
      </c>
      <c r="AN669" s="13">
        <v>7083991768</v>
      </c>
      <c r="AO669" s="13">
        <v>1777500</v>
      </c>
      <c r="AP669" s="12" t="s">
        <v>682</v>
      </c>
      <c r="AQ669" s="13">
        <v>3630111</v>
      </c>
      <c r="AR669" s="20">
        <v>349.3</v>
      </c>
      <c r="AS669" s="20">
        <v>437.49</v>
      </c>
      <c r="AT669" s="20">
        <v>399.41</v>
      </c>
    </row>
    <row r="670" spans="3:46" x14ac:dyDescent="0.15">
      <c r="C670" s="12">
        <v>1</v>
      </c>
      <c r="D670" s="12">
        <v>1301</v>
      </c>
      <c r="F670" s="50" t="s">
        <v>2035</v>
      </c>
      <c r="G670" s="17">
        <v>14</v>
      </c>
      <c r="H670" s="17">
        <v>130</v>
      </c>
      <c r="I670" s="17"/>
      <c r="J670" s="12">
        <v>14130</v>
      </c>
      <c r="K670" s="22">
        <v>84</v>
      </c>
      <c r="L670" s="22">
        <v>0</v>
      </c>
      <c r="M670" s="47" t="s">
        <v>2472</v>
      </c>
      <c r="N670" s="22" t="s">
        <v>681</v>
      </c>
      <c r="O670" s="22" t="s">
        <v>683</v>
      </c>
      <c r="P670" s="22"/>
      <c r="Q670" s="23">
        <v>1475213</v>
      </c>
      <c r="R670" s="23">
        <v>1302487</v>
      </c>
      <c r="S670" s="23">
        <v>676420</v>
      </c>
      <c r="T670" s="23">
        <v>269887</v>
      </c>
      <c r="U670" s="23">
        <v>528970</v>
      </c>
      <c r="V670" s="23">
        <v>269887</v>
      </c>
      <c r="W670" s="55">
        <f t="shared" si="130"/>
        <v>0.88291453505358208</v>
      </c>
      <c r="X670" s="55">
        <f t="shared" si="131"/>
        <v>0.78201413323083291</v>
      </c>
      <c r="Y670" s="26">
        <f t="shared" si="132"/>
        <v>0.6010067709411312</v>
      </c>
      <c r="Z670" s="26">
        <f t="shared" si="128"/>
        <v>0.48978770062574439</v>
      </c>
      <c r="AA670" s="26"/>
      <c r="AB670" s="22" t="s">
        <v>1850</v>
      </c>
      <c r="AC670" s="23">
        <v>249584</v>
      </c>
      <c r="AD670" s="26">
        <f t="shared" si="133"/>
        <v>0.36897785399603794</v>
      </c>
      <c r="AE670" s="22" t="s">
        <v>682</v>
      </c>
      <c r="AF670" s="23">
        <v>66806</v>
      </c>
      <c r="AG670" s="15">
        <f t="shared" si="134"/>
        <v>9.8764081487833E-2</v>
      </c>
      <c r="AH670" s="12" t="s">
        <v>650</v>
      </c>
      <c r="AI670" s="13">
        <v>5299</v>
      </c>
      <c r="AJ670" s="15">
        <f t="shared" si="129"/>
        <v>7.833890186570474E-3</v>
      </c>
      <c r="AN670" s="13">
        <v>2858539565</v>
      </c>
      <c r="AO670" s="13">
        <v>730329</v>
      </c>
      <c r="AP670" s="12" t="s">
        <v>683</v>
      </c>
      <c r="AQ670" s="13">
        <v>1462423</v>
      </c>
      <c r="AR670" s="20">
        <v>133.22</v>
      </c>
      <c r="AS670" s="20">
        <v>143</v>
      </c>
      <c r="AT670" s="20">
        <v>136.31</v>
      </c>
    </row>
    <row r="671" spans="3:46" x14ac:dyDescent="0.15">
      <c r="C671" s="12">
        <v>1</v>
      </c>
      <c r="D671" s="12">
        <v>1301</v>
      </c>
      <c r="F671" s="50" t="s">
        <v>2035</v>
      </c>
      <c r="G671" s="17">
        <v>14</v>
      </c>
      <c r="H671" s="17">
        <v>150</v>
      </c>
      <c r="I671" s="17"/>
      <c r="J671" s="12">
        <v>14150</v>
      </c>
      <c r="K671" s="22">
        <v>84</v>
      </c>
      <c r="L671" s="22">
        <v>1</v>
      </c>
      <c r="M671" s="47" t="s">
        <v>2472</v>
      </c>
      <c r="N671" s="22" t="s">
        <v>681</v>
      </c>
      <c r="O671" s="22" t="s">
        <v>684</v>
      </c>
      <c r="P671" s="22"/>
      <c r="Q671" s="23">
        <v>720780</v>
      </c>
      <c r="R671" s="23">
        <v>636218</v>
      </c>
      <c r="S671" s="23">
        <v>324631</v>
      </c>
      <c r="T671" s="23">
        <v>163763</v>
      </c>
      <c r="U671" s="23">
        <v>245740</v>
      </c>
      <c r="V671" s="23">
        <v>163763</v>
      </c>
      <c r="W671" s="55">
        <f t="shared" si="130"/>
        <v>0.88267987458031572</v>
      </c>
      <c r="X671" s="55">
        <f t="shared" si="131"/>
        <v>0.75698254325680547</v>
      </c>
      <c r="Y671" s="26">
        <f t="shared" si="132"/>
        <v>0.49554109126978013</v>
      </c>
      <c r="Z671" s="26">
        <f t="shared" si="128"/>
        <v>0.3335924147472939</v>
      </c>
      <c r="AA671" s="26"/>
      <c r="AB671" s="22" t="s">
        <v>1850</v>
      </c>
      <c r="AC671" s="23">
        <v>38652</v>
      </c>
      <c r="AD671" s="26">
        <f t="shared" si="133"/>
        <v>0.11906441467389128</v>
      </c>
      <c r="AE671" s="22" t="s">
        <v>682</v>
      </c>
      <c r="AF671" s="23">
        <v>22376</v>
      </c>
      <c r="AG671" s="15">
        <f t="shared" si="134"/>
        <v>6.8927489980932191E-2</v>
      </c>
      <c r="AH671" s="12" t="s">
        <v>650</v>
      </c>
      <c r="AI671" s="13">
        <v>16216</v>
      </c>
      <c r="AJ671" s="15">
        <f t="shared" si="129"/>
        <v>4.9952099460618363E-2</v>
      </c>
      <c r="AN671" s="13">
        <v>1115280719</v>
      </c>
      <c r="AO671" s="13">
        <v>334503</v>
      </c>
      <c r="AP671" s="12" t="s">
        <v>684</v>
      </c>
      <c r="AQ671" s="13">
        <v>665686</v>
      </c>
      <c r="AR671" s="20">
        <v>71.73</v>
      </c>
      <c r="AS671" s="20">
        <v>328.66</v>
      </c>
      <c r="AT671" s="20">
        <v>139.33000000000001</v>
      </c>
    </row>
    <row r="672" spans="3:46" x14ac:dyDescent="0.15">
      <c r="C672" s="12">
        <v>1</v>
      </c>
      <c r="D672" s="12">
        <v>1301</v>
      </c>
      <c r="F672" s="50" t="s">
        <v>2035</v>
      </c>
      <c r="G672" s="17">
        <v>14</v>
      </c>
      <c r="H672" s="17">
        <v>204</v>
      </c>
      <c r="I672" s="17"/>
      <c r="J672" s="12">
        <v>14204</v>
      </c>
      <c r="K672" s="22">
        <v>84</v>
      </c>
      <c r="L672" s="22">
        <v>1</v>
      </c>
      <c r="M672" s="47" t="s">
        <v>2472</v>
      </c>
      <c r="N672" s="22" t="s">
        <v>681</v>
      </c>
      <c r="O672" s="22" t="s">
        <v>687</v>
      </c>
      <c r="P672" s="22"/>
      <c r="Q672" s="23">
        <v>173019</v>
      </c>
      <c r="R672" s="23">
        <v>167753</v>
      </c>
      <c r="S672" s="23">
        <v>74671</v>
      </c>
      <c r="T672" s="23">
        <v>28502</v>
      </c>
      <c r="U672" s="23">
        <v>66158</v>
      </c>
      <c r="V672" s="23">
        <v>28502</v>
      </c>
      <c r="W672" s="55">
        <f t="shared" si="130"/>
        <v>0.96956403631971055</v>
      </c>
      <c r="X672" s="55">
        <f t="shared" si="131"/>
        <v>0.8859932236075585</v>
      </c>
      <c r="Y672" s="26">
        <f t="shared" si="132"/>
        <v>0.61829893800806202</v>
      </c>
      <c r="Z672" s="26">
        <f t="shared" si="128"/>
        <v>0.56918286526194872</v>
      </c>
      <c r="AA672" s="26"/>
      <c r="AB672" s="22" t="s">
        <v>1850</v>
      </c>
      <c r="AC672" s="23">
        <v>17108</v>
      </c>
      <c r="AD672" s="26">
        <f t="shared" si="133"/>
        <v>0.22911170333864553</v>
      </c>
      <c r="AE672" s="22" t="s">
        <v>682</v>
      </c>
      <c r="AF672" s="23">
        <v>13736</v>
      </c>
      <c r="AG672" s="15">
        <f t="shared" si="134"/>
        <v>0.1839536098351435</v>
      </c>
      <c r="AH672" s="12" t="s">
        <v>688</v>
      </c>
      <c r="AI672" s="13">
        <v>4766</v>
      </c>
      <c r="AJ672" s="15">
        <f t="shared" si="129"/>
        <v>6.3826652917464616E-2</v>
      </c>
      <c r="AN672" s="13">
        <v>373783686</v>
      </c>
      <c r="AO672" s="13">
        <v>82992</v>
      </c>
      <c r="AP672" s="12" t="s">
        <v>687</v>
      </c>
      <c r="AQ672" s="13">
        <v>167438</v>
      </c>
      <c r="AR672" s="20">
        <v>24.09</v>
      </c>
      <c r="AS672" s="20">
        <v>39.67</v>
      </c>
      <c r="AT672" s="20">
        <v>26.81</v>
      </c>
    </row>
    <row r="673" spans="3:46" x14ac:dyDescent="0.15">
      <c r="C673" s="12">
        <v>1</v>
      </c>
      <c r="D673" s="12">
        <v>1301</v>
      </c>
      <c r="F673" s="50" t="s">
        <v>2035</v>
      </c>
      <c r="G673" s="17">
        <v>14</v>
      </c>
      <c r="H673" s="17">
        <v>207</v>
      </c>
      <c r="I673" s="17"/>
      <c r="J673" s="12">
        <v>14207</v>
      </c>
      <c r="K673" s="22">
        <v>84</v>
      </c>
      <c r="L673" s="22">
        <v>1</v>
      </c>
      <c r="M673" s="47" t="s">
        <v>2472</v>
      </c>
      <c r="N673" s="22" t="s">
        <v>681</v>
      </c>
      <c r="O673" s="22" t="s">
        <v>690</v>
      </c>
      <c r="P673" s="22"/>
      <c r="Q673" s="23">
        <v>239348</v>
      </c>
      <c r="R673" s="23">
        <v>189675</v>
      </c>
      <c r="S673" s="23">
        <v>107642</v>
      </c>
      <c r="T673" s="23">
        <v>39924</v>
      </c>
      <c r="U673" s="23">
        <v>62757</v>
      </c>
      <c r="V673" s="23">
        <v>39924</v>
      </c>
      <c r="W673" s="55">
        <f t="shared" si="130"/>
        <v>0.7924653642395173</v>
      </c>
      <c r="X673" s="55">
        <f t="shared" si="131"/>
        <v>0.5830159231526727</v>
      </c>
      <c r="Y673" s="26">
        <f t="shared" si="132"/>
        <v>0.62910388138458961</v>
      </c>
      <c r="Z673" s="26">
        <f t="shared" si="128"/>
        <v>0.3638319231320809</v>
      </c>
      <c r="AA673" s="26"/>
      <c r="AB673" s="22" t="s">
        <v>1850</v>
      </c>
      <c r="AC673" s="23">
        <v>15315</v>
      </c>
      <c r="AD673" s="26">
        <f t="shared" si="133"/>
        <v>0.14227717805317627</v>
      </c>
      <c r="AE673" s="22" t="s">
        <v>688</v>
      </c>
      <c r="AF673" s="23">
        <v>12638</v>
      </c>
      <c r="AG673" s="15">
        <f t="shared" si="134"/>
        <v>0.11740770331283328</v>
      </c>
      <c r="AH673" s="12" t="s">
        <v>682</v>
      </c>
      <c r="AI673" s="13">
        <v>12153</v>
      </c>
      <c r="AJ673" s="15">
        <f t="shared" si="129"/>
        <v>0.11290202708979766</v>
      </c>
      <c r="AN673" s="13">
        <v>405355921</v>
      </c>
      <c r="AO673" s="13">
        <v>109571</v>
      </c>
      <c r="AP673" s="12" t="s">
        <v>690</v>
      </c>
      <c r="AQ673" s="13">
        <v>225316</v>
      </c>
      <c r="AR673" s="20">
        <v>23.08</v>
      </c>
      <c r="AS673" s="20">
        <v>35.700000000000003</v>
      </c>
      <c r="AT673" s="20">
        <v>32.69</v>
      </c>
    </row>
    <row r="674" spans="3:46" x14ac:dyDescent="0.15">
      <c r="C674" s="12">
        <v>1</v>
      </c>
      <c r="D674" s="12">
        <v>1301</v>
      </c>
      <c r="F674" s="50" t="s">
        <v>2035</v>
      </c>
      <c r="G674" s="17">
        <v>14</v>
      </c>
      <c r="H674" s="17">
        <v>208</v>
      </c>
      <c r="I674" s="17"/>
      <c r="J674" s="12">
        <v>14208</v>
      </c>
      <c r="K674" s="22">
        <v>84</v>
      </c>
      <c r="L674" s="22">
        <v>1</v>
      </c>
      <c r="M674" s="47" t="s">
        <v>2472</v>
      </c>
      <c r="N674" s="22" t="s">
        <v>681</v>
      </c>
      <c r="O674" s="22" t="s">
        <v>691</v>
      </c>
      <c r="P674" s="22"/>
      <c r="Q674" s="23">
        <v>57425</v>
      </c>
      <c r="R674" s="23">
        <v>46218</v>
      </c>
      <c r="S674" s="23">
        <v>24855</v>
      </c>
      <c r="T674" s="23">
        <v>6990</v>
      </c>
      <c r="U674" s="23">
        <v>13667</v>
      </c>
      <c r="V674" s="23">
        <v>6990</v>
      </c>
      <c r="W674" s="55">
        <f t="shared" si="130"/>
        <v>0.80484109708315199</v>
      </c>
      <c r="X674" s="55">
        <f t="shared" si="131"/>
        <v>0.54986924160128747</v>
      </c>
      <c r="Y674" s="26">
        <f t="shared" si="132"/>
        <v>0.71876885938442969</v>
      </c>
      <c r="Z674" s="26">
        <f t="shared" si="128"/>
        <v>0.48854905977902979</v>
      </c>
      <c r="AA674" s="26"/>
      <c r="AB674" s="22" t="s">
        <v>1850</v>
      </c>
      <c r="AC674" s="23">
        <v>5591</v>
      </c>
      <c r="AD674" s="26">
        <f t="shared" si="133"/>
        <v>0.22494467913900623</v>
      </c>
      <c r="AE674" s="22" t="s">
        <v>682</v>
      </c>
      <c r="AF674" s="23">
        <v>5230</v>
      </c>
      <c r="AG674" s="15">
        <f t="shared" si="134"/>
        <v>0.21042043854355261</v>
      </c>
      <c r="AH674" s="12" t="s">
        <v>685</v>
      </c>
      <c r="AI674" s="13">
        <v>1852</v>
      </c>
      <c r="AJ674" s="15">
        <f t="shared" si="129"/>
        <v>7.4512170589418628E-2</v>
      </c>
      <c r="AN674" s="13">
        <v>115845568</v>
      </c>
      <c r="AO674" s="13">
        <v>27438</v>
      </c>
      <c r="AP674" s="12" t="s">
        <v>691</v>
      </c>
      <c r="AQ674" s="13">
        <v>54156</v>
      </c>
      <c r="AR674" s="20">
        <v>7.48</v>
      </c>
      <c r="AS674" s="20">
        <v>17.28</v>
      </c>
      <c r="AT674" s="20">
        <v>8.51</v>
      </c>
    </row>
    <row r="675" spans="3:46" x14ac:dyDescent="0.15">
      <c r="C675" s="12">
        <v>1</v>
      </c>
      <c r="D675" s="12">
        <v>1301</v>
      </c>
      <c r="F675" s="50" t="s">
        <v>2035</v>
      </c>
      <c r="G675" s="17">
        <v>14</v>
      </c>
      <c r="H675" s="17">
        <v>216</v>
      </c>
      <c r="I675" s="17"/>
      <c r="J675" s="12">
        <v>14216</v>
      </c>
      <c r="K675" s="22">
        <v>84</v>
      </c>
      <c r="L675" s="22">
        <v>1</v>
      </c>
      <c r="M675" s="47" t="s">
        <v>2472</v>
      </c>
      <c r="N675" s="22" t="s">
        <v>681</v>
      </c>
      <c r="O675" s="22" t="s">
        <v>698</v>
      </c>
      <c r="P675" s="22"/>
      <c r="Q675" s="23">
        <v>128737</v>
      </c>
      <c r="R675" s="23">
        <v>107720</v>
      </c>
      <c r="S675" s="23">
        <v>58291</v>
      </c>
      <c r="T675" s="23">
        <v>17159</v>
      </c>
      <c r="U675" s="23">
        <v>40615</v>
      </c>
      <c r="V675" s="23">
        <v>17159</v>
      </c>
      <c r="W675" s="55">
        <f t="shared" si="130"/>
        <v>0.83674468101633559</v>
      </c>
      <c r="X675" s="55">
        <f t="shared" si="131"/>
        <v>0.69676279357019089</v>
      </c>
      <c r="Y675" s="26">
        <f t="shared" si="132"/>
        <v>0.70563208728620197</v>
      </c>
      <c r="Z675" s="26">
        <f t="shared" si="128"/>
        <v>0.57752062046042107</v>
      </c>
      <c r="AA675" s="26"/>
      <c r="AB675" s="22" t="s">
        <v>1850</v>
      </c>
      <c r="AC675" s="23">
        <v>7094</v>
      </c>
      <c r="AD675" s="26">
        <f t="shared" si="133"/>
        <v>0.12169974781698718</v>
      </c>
      <c r="AE675" s="22" t="s">
        <v>682</v>
      </c>
      <c r="AF675" s="23">
        <v>5777</v>
      </c>
      <c r="AG675" s="15">
        <f t="shared" si="134"/>
        <v>9.9106208505601201E-2</v>
      </c>
      <c r="AH675" s="12" t="s">
        <v>684</v>
      </c>
      <c r="AI675" s="13">
        <v>4959</v>
      </c>
      <c r="AJ675" s="15">
        <f t="shared" si="129"/>
        <v>8.5073167384330337E-2</v>
      </c>
      <c r="AN675" s="13">
        <v>193655994</v>
      </c>
      <c r="AO675" s="13">
        <v>60648</v>
      </c>
      <c r="AP675" s="12" t="s">
        <v>698</v>
      </c>
      <c r="AQ675" s="13">
        <v>120885</v>
      </c>
      <c r="AR675" s="20">
        <v>11.92</v>
      </c>
      <c r="AS675" s="20">
        <v>17.57</v>
      </c>
      <c r="AT675" s="20">
        <v>16.670000000000002</v>
      </c>
    </row>
    <row r="676" spans="3:46" x14ac:dyDescent="0.15">
      <c r="C676" s="12">
        <v>1</v>
      </c>
      <c r="D676" s="12">
        <v>1301</v>
      </c>
      <c r="F676" s="50" t="s">
        <v>2035</v>
      </c>
      <c r="G676" s="17">
        <v>14</v>
      </c>
      <c r="H676" s="17">
        <v>301</v>
      </c>
      <c r="I676" s="17"/>
      <c r="J676" s="12">
        <v>14301</v>
      </c>
      <c r="K676" s="22">
        <v>84</v>
      </c>
      <c r="L676" s="22">
        <v>1</v>
      </c>
      <c r="M676" s="47" t="s">
        <v>2472</v>
      </c>
      <c r="N676" s="22" t="s">
        <v>681</v>
      </c>
      <c r="O676" s="22" t="s">
        <v>701</v>
      </c>
      <c r="P676" s="22"/>
      <c r="Q676" s="23">
        <v>32096</v>
      </c>
      <c r="R676" s="23">
        <v>24059</v>
      </c>
      <c r="S676" s="23">
        <v>14273</v>
      </c>
      <c r="T676" s="23">
        <v>4589</v>
      </c>
      <c r="U676" s="23">
        <v>7898</v>
      </c>
      <c r="V676" s="23">
        <v>4589</v>
      </c>
      <c r="W676" s="55">
        <f t="shared" si="130"/>
        <v>0.74959496510468593</v>
      </c>
      <c r="X676" s="55">
        <f t="shared" si="131"/>
        <v>0.55335248371050239</v>
      </c>
      <c r="Y676" s="26">
        <f t="shared" si="132"/>
        <v>0.67848385062705807</v>
      </c>
      <c r="Z676" s="26">
        <f t="shared" si="128"/>
        <v>0.41896682704482147</v>
      </c>
      <c r="AA676" s="26"/>
      <c r="AB676" s="22" t="s">
        <v>1850</v>
      </c>
      <c r="AC676" s="23">
        <v>2617</v>
      </c>
      <c r="AD676" s="26">
        <f t="shared" si="133"/>
        <v>0.18335318433405731</v>
      </c>
      <c r="AE676" s="22" t="s">
        <v>682</v>
      </c>
      <c r="AF676" s="23">
        <v>2481</v>
      </c>
      <c r="AG676" s="15">
        <f t="shared" si="134"/>
        <v>0.17382470398654803</v>
      </c>
      <c r="AH676" s="12" t="s">
        <v>685</v>
      </c>
      <c r="AI676" s="13">
        <v>1495</v>
      </c>
      <c r="AJ676" s="15">
        <f t="shared" si="129"/>
        <v>0.10474322146710573</v>
      </c>
      <c r="AN676" s="13">
        <v>61982074</v>
      </c>
      <c r="AO676" s="13">
        <v>14642</v>
      </c>
      <c r="AP676" s="12" t="s">
        <v>701</v>
      </c>
      <c r="AQ676" s="13">
        <v>24156</v>
      </c>
      <c r="AR676" s="20">
        <v>4.57</v>
      </c>
      <c r="AS676" s="20">
        <v>17.04</v>
      </c>
      <c r="AT676" s="20">
        <v>8.2799999999999994</v>
      </c>
    </row>
    <row r="677" spans="3:46" x14ac:dyDescent="0.15">
      <c r="C677" s="12">
        <v>0</v>
      </c>
      <c r="D677" s="12">
        <v>1302</v>
      </c>
      <c r="F677" s="50" t="s">
        <v>2064</v>
      </c>
      <c r="G677" s="17">
        <v>13</v>
      </c>
      <c r="H677" s="17">
        <v>205</v>
      </c>
      <c r="I677" s="17"/>
      <c r="J677" s="12">
        <v>13205</v>
      </c>
      <c r="K677" s="22">
        <v>84</v>
      </c>
      <c r="L677" s="22">
        <v>1</v>
      </c>
      <c r="M677" s="47" t="s">
        <v>2472</v>
      </c>
      <c r="N677" s="22" t="s">
        <v>640</v>
      </c>
      <c r="O677" s="22" t="s">
        <v>646</v>
      </c>
      <c r="P677" s="23">
        <v>186936</v>
      </c>
      <c r="Q677" s="23">
        <v>137381</v>
      </c>
      <c r="R677" s="23">
        <v>124145</v>
      </c>
      <c r="S677" s="23">
        <v>59533</v>
      </c>
      <c r="T677" s="23">
        <v>27233</v>
      </c>
      <c r="U677" s="23">
        <v>50092</v>
      </c>
      <c r="V677" s="23">
        <v>27233</v>
      </c>
      <c r="W677" s="55">
        <f t="shared" si="130"/>
        <v>0.90365479942641269</v>
      </c>
      <c r="X677" s="55">
        <f t="shared" si="131"/>
        <v>0.84141568541817147</v>
      </c>
      <c r="Y677" s="26">
        <f t="shared" si="132"/>
        <v>0.54255622931819325</v>
      </c>
      <c r="Z677" s="26">
        <f t="shared" si="128"/>
        <v>0.45634033378583405</v>
      </c>
      <c r="AA677" s="26"/>
      <c r="AB677" s="22" t="s">
        <v>1850</v>
      </c>
      <c r="AC677" s="23">
        <v>4577</v>
      </c>
      <c r="AD677" s="26">
        <f t="shared" si="133"/>
        <v>7.6881729460971229E-2</v>
      </c>
      <c r="AE677" s="22" t="s">
        <v>665</v>
      </c>
      <c r="AF677" s="23">
        <v>4083</v>
      </c>
      <c r="AG677" s="15">
        <f t="shared" si="134"/>
        <v>6.8583810659634148E-2</v>
      </c>
      <c r="AH677" s="12" t="s">
        <v>668</v>
      </c>
      <c r="AI677" s="13">
        <v>2552</v>
      </c>
      <c r="AJ677" s="15">
        <f t="shared" si="129"/>
        <v>4.2866981338081402E-2</v>
      </c>
      <c r="AN677" s="13">
        <v>197620623</v>
      </c>
      <c r="AO677" s="13">
        <v>62331</v>
      </c>
      <c r="AP677" s="12" t="s">
        <v>646</v>
      </c>
      <c r="AQ677" s="13">
        <v>107375</v>
      </c>
      <c r="AR677" s="20">
        <v>17.3</v>
      </c>
      <c r="AS677" s="20">
        <v>103.31</v>
      </c>
      <c r="AT677" s="20">
        <v>38.090000000000003</v>
      </c>
    </row>
    <row r="678" spans="3:46" x14ac:dyDescent="0.15">
      <c r="C678" s="12">
        <v>1</v>
      </c>
      <c r="D678" s="12">
        <v>1302</v>
      </c>
      <c r="F678" s="50" t="s">
        <v>2064</v>
      </c>
      <c r="G678" s="17">
        <v>13</v>
      </c>
      <c r="H678" s="17">
        <v>227</v>
      </c>
      <c r="I678" s="17"/>
      <c r="J678" s="12">
        <v>13227</v>
      </c>
      <c r="K678" s="22">
        <v>84</v>
      </c>
      <c r="L678" s="22">
        <v>1</v>
      </c>
      <c r="M678" s="47" t="s">
        <v>2472</v>
      </c>
      <c r="N678" s="22" t="s">
        <v>640</v>
      </c>
      <c r="O678" s="22" t="s">
        <v>665</v>
      </c>
      <c r="P678" s="23">
        <v>70940</v>
      </c>
      <c r="Q678" s="23">
        <v>55833</v>
      </c>
      <c r="R678" s="23">
        <v>51875</v>
      </c>
      <c r="S678" s="23">
        <v>26392</v>
      </c>
      <c r="T678" s="23">
        <v>9044</v>
      </c>
      <c r="U678" s="23">
        <v>24045</v>
      </c>
      <c r="V678" s="23">
        <v>9044</v>
      </c>
      <c r="W678" s="55">
        <f t="shared" si="130"/>
        <v>0.92911002453745994</v>
      </c>
      <c r="X678" s="55">
        <f t="shared" si="131"/>
        <v>0.91107153682934228</v>
      </c>
      <c r="Y678" s="26">
        <f t="shared" si="132"/>
        <v>0.65732040012124882</v>
      </c>
      <c r="Z678" s="26">
        <f t="shared" si="128"/>
        <v>0.6238719068413392</v>
      </c>
      <c r="AA678" s="26"/>
      <c r="AB678" s="22" t="s">
        <v>646</v>
      </c>
      <c r="AC678" s="23">
        <v>3209</v>
      </c>
      <c r="AD678" s="26">
        <f t="shared" si="133"/>
        <v>0.12158987571991513</v>
      </c>
      <c r="AE678" s="22" t="s">
        <v>1850</v>
      </c>
      <c r="AF678" s="23">
        <v>2286</v>
      </c>
      <c r="AG678" s="15">
        <f t="shared" si="134"/>
        <v>8.6617156714155805E-2</v>
      </c>
      <c r="AH678" s="12" t="s">
        <v>668</v>
      </c>
      <c r="AI678" s="13">
        <v>1544</v>
      </c>
      <c r="AJ678" s="15">
        <f t="shared" si="129"/>
        <v>5.8502576538344953E-2</v>
      </c>
      <c r="AN678" s="13">
        <v>88686182</v>
      </c>
      <c r="AO678" s="13">
        <v>26820</v>
      </c>
      <c r="AP678" s="12" t="s">
        <v>665</v>
      </c>
      <c r="AQ678" s="13">
        <v>55066</v>
      </c>
      <c r="AR678" s="20">
        <v>8.86</v>
      </c>
      <c r="AS678" s="20">
        <v>9.9</v>
      </c>
      <c r="AT678" s="20">
        <v>9.77</v>
      </c>
    </row>
    <row r="679" spans="3:46" x14ac:dyDescent="0.15">
      <c r="C679" s="12">
        <v>1</v>
      </c>
      <c r="D679" s="12">
        <v>1302</v>
      </c>
      <c r="F679" s="50" t="s">
        <v>2064</v>
      </c>
      <c r="G679" s="17">
        <v>13</v>
      </c>
      <c r="H679" s="17">
        <v>303</v>
      </c>
      <c r="I679" s="17"/>
      <c r="J679" s="12">
        <v>13303</v>
      </c>
      <c r="K679" s="22">
        <v>85</v>
      </c>
      <c r="L679" s="22">
        <v>0</v>
      </c>
      <c r="M679" s="47" t="s">
        <v>2490</v>
      </c>
      <c r="N679" s="22" t="s">
        <v>640</v>
      </c>
      <c r="O679" s="22" t="s">
        <v>668</v>
      </c>
      <c r="P679" s="23">
        <v>200012</v>
      </c>
      <c r="Q679" s="23">
        <v>33445</v>
      </c>
      <c r="R679" s="23">
        <v>36767</v>
      </c>
      <c r="S679" s="23">
        <v>15799</v>
      </c>
      <c r="T679" s="23">
        <v>6248</v>
      </c>
      <c r="U679" s="23">
        <v>20119</v>
      </c>
      <c r="V679" s="23">
        <v>6248</v>
      </c>
      <c r="W679" s="55">
        <f t="shared" si="130"/>
        <v>1.0993272537001046</v>
      </c>
      <c r="X679" s="55">
        <f t="shared" si="131"/>
        <v>1.2734350275333881</v>
      </c>
      <c r="Y679" s="26">
        <f t="shared" si="132"/>
        <v>0.60453193240078484</v>
      </c>
      <c r="Z679" s="26">
        <f t="shared" si="128"/>
        <v>0.68944778567523235</v>
      </c>
      <c r="AA679" s="26"/>
      <c r="AB679" s="22" t="s">
        <v>646</v>
      </c>
      <c r="AC679" s="23">
        <v>1152</v>
      </c>
      <c r="AD679" s="26">
        <f t="shared" si="133"/>
        <v>7.2916007342236855E-2</v>
      </c>
      <c r="AE679" s="22" t="s">
        <v>665</v>
      </c>
      <c r="AF679" s="23">
        <v>1077</v>
      </c>
      <c r="AG679" s="15">
        <f t="shared" si="134"/>
        <v>6.8168871447559967E-2</v>
      </c>
      <c r="AH679" s="12" t="s">
        <v>1850</v>
      </c>
      <c r="AI679" s="13">
        <v>719</v>
      </c>
      <c r="AJ679" s="15">
        <f t="shared" si="129"/>
        <v>4.5509209443635672E-2</v>
      </c>
      <c r="AN679" s="13">
        <v>46602247</v>
      </c>
      <c r="AO679" s="13">
        <v>14998</v>
      </c>
      <c r="AP679" s="12" t="s">
        <v>668</v>
      </c>
      <c r="AQ679" s="13">
        <v>23146</v>
      </c>
      <c r="AR679" s="20">
        <v>6.34</v>
      </c>
      <c r="AS679" s="20">
        <v>16.850000000000001</v>
      </c>
      <c r="AT679" s="20">
        <v>14.01</v>
      </c>
    </row>
    <row r="680" spans="3:46" x14ac:dyDescent="0.15">
      <c r="C680" s="12">
        <v>1</v>
      </c>
      <c r="D680" s="12">
        <v>1302</v>
      </c>
      <c r="F680" s="50" t="s">
        <v>2064</v>
      </c>
      <c r="G680" s="17">
        <v>13</v>
      </c>
      <c r="H680" s="17">
        <v>308</v>
      </c>
      <c r="I680" s="17"/>
      <c r="J680" s="12">
        <v>13308</v>
      </c>
      <c r="K680" s="22">
        <v>84</v>
      </c>
      <c r="L680" s="22">
        <v>2</v>
      </c>
      <c r="M680" s="47" t="s">
        <v>2472</v>
      </c>
      <c r="N680" s="22" t="s">
        <v>640</v>
      </c>
      <c r="O680" s="22" t="s">
        <v>671</v>
      </c>
      <c r="P680" s="23">
        <v>0</v>
      </c>
      <c r="Q680" s="23">
        <v>5234</v>
      </c>
      <c r="R680" s="23">
        <v>5213</v>
      </c>
      <c r="S680" s="23">
        <v>2191</v>
      </c>
      <c r="T680" s="23">
        <v>1362</v>
      </c>
      <c r="U680" s="23">
        <v>2331</v>
      </c>
      <c r="V680" s="23">
        <v>1362</v>
      </c>
      <c r="W680" s="55">
        <f t="shared" si="130"/>
        <v>0.99598777225831103</v>
      </c>
      <c r="X680" s="55">
        <f t="shared" si="131"/>
        <v>1.0638977635782747</v>
      </c>
      <c r="Y680" s="26">
        <f t="shared" si="132"/>
        <v>0.37836604290278414</v>
      </c>
      <c r="Z680" s="26">
        <f t="shared" si="128"/>
        <v>0.41570141570141572</v>
      </c>
      <c r="AA680" s="26"/>
      <c r="AB680" s="22" t="s">
        <v>646</v>
      </c>
      <c r="AC680" s="23">
        <v>338</v>
      </c>
      <c r="AD680" s="26">
        <f t="shared" si="133"/>
        <v>0.15426745778183479</v>
      </c>
      <c r="AE680" s="22" t="s">
        <v>665</v>
      </c>
      <c r="AF680" s="23">
        <v>54</v>
      </c>
      <c r="AG680" s="15">
        <f t="shared" si="134"/>
        <v>2.4646280237334551E-2</v>
      </c>
      <c r="AH680" s="12" t="s">
        <v>643</v>
      </c>
      <c r="AI680" s="13">
        <v>51</v>
      </c>
      <c r="AJ680" s="15">
        <f t="shared" si="129"/>
        <v>2.3277042446371521E-2</v>
      </c>
      <c r="AN680" s="13">
        <v>5735223</v>
      </c>
      <c r="AO680" s="13">
        <v>2073</v>
      </c>
      <c r="AP680" s="12" t="s">
        <v>671</v>
      </c>
      <c r="AQ680" s="13">
        <v>0</v>
      </c>
      <c r="AR680" s="20">
        <v>0</v>
      </c>
      <c r="AS680" s="20">
        <v>225.53</v>
      </c>
      <c r="AT680" s="20">
        <v>13.18</v>
      </c>
    </row>
    <row r="681" spans="3:46" x14ac:dyDescent="0.15">
      <c r="C681" s="12">
        <v>1</v>
      </c>
      <c r="D681" s="12">
        <v>1302</v>
      </c>
      <c r="F681" s="50" t="s">
        <v>2098</v>
      </c>
      <c r="G681" s="17">
        <v>19</v>
      </c>
      <c r="H681" s="17">
        <v>442</v>
      </c>
      <c r="I681" s="17"/>
      <c r="J681" s="12">
        <v>19442</v>
      </c>
      <c r="K681" s="22"/>
      <c r="L681" s="22"/>
      <c r="M681" s="47"/>
      <c r="N681" s="22" t="s">
        <v>798</v>
      </c>
      <c r="O681" s="22" t="s">
        <v>823</v>
      </c>
      <c r="P681" s="22"/>
      <c r="Q681" s="23">
        <v>726</v>
      </c>
      <c r="R681" s="23">
        <v>738</v>
      </c>
      <c r="S681" s="23">
        <v>348</v>
      </c>
      <c r="T681" s="23">
        <v>294</v>
      </c>
      <c r="U681" s="23">
        <v>374</v>
      </c>
      <c r="V681" s="23">
        <v>294</v>
      </c>
      <c r="W681" s="55">
        <f t="shared" si="130"/>
        <v>1.0165289256198347</v>
      </c>
      <c r="X681" s="55">
        <f t="shared" si="131"/>
        <v>1.0747126436781609</v>
      </c>
      <c r="Y681" s="26">
        <f t="shared" si="132"/>
        <v>0.15517241379310345</v>
      </c>
      <c r="Z681" s="26">
        <f t="shared" si="128"/>
        <v>0.21390374331550802</v>
      </c>
      <c r="AA681" s="26"/>
      <c r="AB681" s="22" t="s">
        <v>1934</v>
      </c>
      <c r="AC681" s="32">
        <v>10</v>
      </c>
      <c r="AD681" s="26">
        <f t="shared" si="133"/>
        <v>2.8735632183908046E-2</v>
      </c>
      <c r="AE681" s="22" t="s">
        <v>809</v>
      </c>
      <c r="AF681" s="24">
        <v>9</v>
      </c>
      <c r="AG681" s="15">
        <f t="shared" si="134"/>
        <v>2.5862068965517241E-2</v>
      </c>
      <c r="AH681" s="12" t="s">
        <v>824</v>
      </c>
      <c r="AI681" s="13">
        <v>9</v>
      </c>
      <c r="AJ681" s="15">
        <f t="shared" si="129"/>
        <v>2.5862068965517241E-2</v>
      </c>
      <c r="AN681" s="13">
        <v>791772</v>
      </c>
      <c r="AO681" s="13">
        <v>265</v>
      </c>
      <c r="AP681" s="12" t="s">
        <v>823</v>
      </c>
      <c r="AQ681" s="13">
        <v>0</v>
      </c>
      <c r="AR681" s="20">
        <v>0</v>
      </c>
      <c r="AS681" s="20">
        <v>52.78</v>
      </c>
      <c r="AT681" s="20">
        <v>3.45</v>
      </c>
    </row>
    <row r="682" spans="3:46" x14ac:dyDescent="0.15">
      <c r="C682" s="12">
        <v>1</v>
      </c>
      <c r="D682" s="12">
        <v>1302</v>
      </c>
      <c r="F682" s="50" t="s">
        <v>2098</v>
      </c>
      <c r="G682" s="17">
        <v>19</v>
      </c>
      <c r="H682" s="17">
        <v>443</v>
      </c>
      <c r="I682" s="17"/>
      <c r="J682" s="12">
        <v>19443</v>
      </c>
      <c r="K682" s="22"/>
      <c r="L682" s="22"/>
      <c r="M682" s="47"/>
      <c r="N682" s="22" t="s">
        <v>798</v>
      </c>
      <c r="O682" s="22" t="s">
        <v>824</v>
      </c>
      <c r="P682" s="22"/>
      <c r="Q682" s="23">
        <v>563</v>
      </c>
      <c r="R682" s="23">
        <v>551</v>
      </c>
      <c r="S682" s="23">
        <v>253</v>
      </c>
      <c r="T682" s="23">
        <v>199</v>
      </c>
      <c r="U682" s="23">
        <v>247</v>
      </c>
      <c r="V682" s="23">
        <v>199</v>
      </c>
      <c r="W682" s="55">
        <f t="shared" si="130"/>
        <v>0.97868561278863231</v>
      </c>
      <c r="X682" s="55">
        <f t="shared" si="131"/>
        <v>0.97628458498023718</v>
      </c>
      <c r="Y682" s="26">
        <f t="shared" si="132"/>
        <v>0.2134387351778656</v>
      </c>
      <c r="Z682" s="26">
        <f t="shared" si="128"/>
        <v>0.19433198380566802</v>
      </c>
      <c r="AA682" s="26"/>
      <c r="AB682" s="22" t="s">
        <v>823</v>
      </c>
      <c r="AC682" s="32">
        <v>12</v>
      </c>
      <c r="AD682" s="26">
        <f t="shared" si="133"/>
        <v>4.7430830039525688E-2</v>
      </c>
      <c r="AE682" s="22" t="s">
        <v>810</v>
      </c>
      <c r="AF682" s="24">
        <v>7</v>
      </c>
      <c r="AG682" s="15">
        <f t="shared" si="134"/>
        <v>2.766798418972332E-2</v>
      </c>
      <c r="AH682" s="12" t="s">
        <v>1934</v>
      </c>
      <c r="AI682" s="13">
        <v>7</v>
      </c>
      <c r="AJ682" s="15">
        <f t="shared" si="129"/>
        <v>2.766798418972332E-2</v>
      </c>
      <c r="AN682" s="13">
        <v>558791</v>
      </c>
      <c r="AO682" s="13">
        <v>217</v>
      </c>
      <c r="AP682" s="12" t="s">
        <v>824</v>
      </c>
      <c r="AQ682" s="13">
        <v>0</v>
      </c>
      <c r="AR682" s="20">
        <v>0</v>
      </c>
      <c r="AS682" s="20">
        <v>101.3</v>
      </c>
      <c r="AT682" s="20">
        <v>2.58</v>
      </c>
    </row>
    <row r="683" spans="3:46" x14ac:dyDescent="0.15">
      <c r="C683" s="12">
        <v>0</v>
      </c>
      <c r="D683" s="12">
        <v>1303</v>
      </c>
      <c r="F683" s="50" t="s">
        <v>2065</v>
      </c>
      <c r="G683" s="17">
        <v>13</v>
      </c>
      <c r="H683" s="17">
        <v>228</v>
      </c>
      <c r="I683" s="17"/>
      <c r="J683" s="12">
        <v>13228</v>
      </c>
      <c r="K683" s="22">
        <v>84</v>
      </c>
      <c r="L683" s="22">
        <v>1</v>
      </c>
      <c r="M683" s="47" t="s">
        <v>2472</v>
      </c>
      <c r="N683" s="22" t="s">
        <v>640</v>
      </c>
      <c r="O683" s="22" t="s">
        <v>666</v>
      </c>
      <c r="P683" s="23">
        <v>55066</v>
      </c>
      <c r="Q683" s="23">
        <v>80954</v>
      </c>
      <c r="R683" s="23">
        <v>69906</v>
      </c>
      <c r="S683" s="23">
        <v>34702</v>
      </c>
      <c r="T683" s="23">
        <v>13061</v>
      </c>
      <c r="U683" s="23">
        <v>24694</v>
      </c>
      <c r="V683" s="23">
        <v>13061</v>
      </c>
      <c r="W683" s="55">
        <f t="shared" si="130"/>
        <v>0.86352743533364629</v>
      </c>
      <c r="X683" s="55">
        <f t="shared" si="131"/>
        <v>0.71160163679326838</v>
      </c>
      <c r="Y683" s="26">
        <f t="shared" si="132"/>
        <v>0.62362399861679441</v>
      </c>
      <c r="Z683" s="26">
        <f t="shared" si="128"/>
        <v>0.47108609378796468</v>
      </c>
      <c r="AA683" s="26"/>
      <c r="AB683" s="22" t="s">
        <v>642</v>
      </c>
      <c r="AC683" s="23">
        <v>2552</v>
      </c>
      <c r="AD683" s="26">
        <f t="shared" si="133"/>
        <v>7.3540429946400782E-2</v>
      </c>
      <c r="AE683" s="22" t="s">
        <v>1850</v>
      </c>
      <c r="AF683" s="23">
        <v>2548</v>
      </c>
      <c r="AG683" s="15">
        <f t="shared" si="134"/>
        <v>7.342516281482335E-2</v>
      </c>
      <c r="AH683" s="12" t="s">
        <v>669</v>
      </c>
      <c r="AI683" s="13">
        <v>2069</v>
      </c>
      <c r="AJ683" s="15">
        <f t="shared" si="129"/>
        <v>5.9621923808426028E-2</v>
      </c>
      <c r="AN683" s="13">
        <v>113673015</v>
      </c>
      <c r="AO683" s="13">
        <v>36432</v>
      </c>
      <c r="AP683" s="12" t="s">
        <v>666</v>
      </c>
      <c r="AQ683" s="13">
        <v>64624</v>
      </c>
      <c r="AR683" s="20">
        <v>10.220000000000001</v>
      </c>
      <c r="AS683" s="20">
        <v>73.47</v>
      </c>
      <c r="AT683" s="20">
        <v>29.26</v>
      </c>
    </row>
    <row r="684" spans="3:46" x14ac:dyDescent="0.15">
      <c r="C684" s="12">
        <v>1</v>
      </c>
      <c r="D684" s="12">
        <v>1303</v>
      </c>
      <c r="F684" s="50" t="s">
        <v>2065</v>
      </c>
      <c r="G684" s="17">
        <v>13</v>
      </c>
      <c r="H684" s="17">
        <v>305</v>
      </c>
      <c r="I684" s="17"/>
      <c r="J684" s="12">
        <v>13305</v>
      </c>
      <c r="K684" s="22">
        <v>84</v>
      </c>
      <c r="L684" s="22">
        <v>2</v>
      </c>
      <c r="M684" s="47" t="s">
        <v>2472</v>
      </c>
      <c r="N684" s="22" t="s">
        <v>640</v>
      </c>
      <c r="O684" s="22" t="s">
        <v>669</v>
      </c>
      <c r="P684" s="23">
        <v>23146</v>
      </c>
      <c r="Q684" s="23">
        <v>17446</v>
      </c>
      <c r="R684" s="23">
        <v>17205</v>
      </c>
      <c r="S684" s="23">
        <v>7154</v>
      </c>
      <c r="T684" s="23">
        <v>2690</v>
      </c>
      <c r="U684" s="23">
        <v>7622</v>
      </c>
      <c r="V684" s="23">
        <v>2690</v>
      </c>
      <c r="W684" s="55">
        <f t="shared" si="130"/>
        <v>0.9861859452023386</v>
      </c>
      <c r="X684" s="55">
        <f t="shared" si="131"/>
        <v>1.0654179480011183</v>
      </c>
      <c r="Y684" s="26">
        <f t="shared" si="132"/>
        <v>0.62398658093374337</v>
      </c>
      <c r="Z684" s="26">
        <f t="shared" si="128"/>
        <v>0.64707425872474411</v>
      </c>
      <c r="AA684" s="26"/>
      <c r="AB684" s="22" t="s">
        <v>666</v>
      </c>
      <c r="AC684" s="23">
        <v>1078</v>
      </c>
      <c r="AD684" s="26">
        <f t="shared" si="133"/>
        <v>0.15068493150684931</v>
      </c>
      <c r="AE684" s="22" t="s">
        <v>642</v>
      </c>
      <c r="AF684" s="23">
        <v>471</v>
      </c>
      <c r="AG684" s="15">
        <f t="shared" si="134"/>
        <v>6.5837293821638249E-2</v>
      </c>
      <c r="AH684" s="12" t="s">
        <v>1850</v>
      </c>
      <c r="AI684" s="13">
        <v>423</v>
      </c>
      <c r="AJ684" s="15">
        <f t="shared" si="129"/>
        <v>5.9127760693318425E-2</v>
      </c>
      <c r="AN684" s="13">
        <v>21167038</v>
      </c>
      <c r="AO684" s="13">
        <v>7302</v>
      </c>
      <c r="AP684" s="12" t="s">
        <v>669</v>
      </c>
      <c r="AQ684" s="13">
        <v>9027</v>
      </c>
      <c r="AR684" s="20">
        <v>1.61</v>
      </c>
      <c r="AS684" s="20">
        <v>28.07</v>
      </c>
      <c r="AT684" s="20">
        <v>8.86</v>
      </c>
    </row>
    <row r="685" spans="3:46" x14ac:dyDescent="0.15">
      <c r="C685" s="12">
        <v>1</v>
      </c>
      <c r="D685" s="12">
        <v>1303</v>
      </c>
      <c r="F685" s="50" t="s">
        <v>2065</v>
      </c>
      <c r="G685" s="17">
        <v>13</v>
      </c>
      <c r="H685" s="17">
        <v>307</v>
      </c>
      <c r="I685" s="17"/>
      <c r="J685" s="12">
        <v>13307</v>
      </c>
      <c r="K685" s="22">
        <v>84</v>
      </c>
      <c r="L685" s="22">
        <v>2</v>
      </c>
      <c r="M685" s="47" t="s">
        <v>2472</v>
      </c>
      <c r="N685" s="22" t="s">
        <v>640</v>
      </c>
      <c r="O685" s="22" t="s">
        <v>670</v>
      </c>
      <c r="P685" s="23">
        <v>9027</v>
      </c>
      <c r="Q685" s="23">
        <v>2209</v>
      </c>
      <c r="R685" s="23">
        <v>2089</v>
      </c>
      <c r="S685" s="23">
        <v>1017</v>
      </c>
      <c r="T685" s="23">
        <v>581</v>
      </c>
      <c r="U685" s="23">
        <v>965</v>
      </c>
      <c r="V685" s="23">
        <v>581</v>
      </c>
      <c r="W685" s="55">
        <f t="shared" si="130"/>
        <v>0.94567677682209139</v>
      </c>
      <c r="X685" s="55">
        <f t="shared" si="131"/>
        <v>0.94886922320550637</v>
      </c>
      <c r="Y685" s="26">
        <f t="shared" si="132"/>
        <v>0.42871189773844642</v>
      </c>
      <c r="Z685" s="26">
        <f t="shared" si="128"/>
        <v>0.39792746113989635</v>
      </c>
      <c r="AA685" s="26"/>
      <c r="AB685" s="32" t="s">
        <v>666</v>
      </c>
      <c r="AC685" s="23">
        <v>129</v>
      </c>
      <c r="AD685" s="26">
        <f t="shared" si="133"/>
        <v>0.12684365781710916</v>
      </c>
      <c r="AE685" s="22" t="s">
        <v>669</v>
      </c>
      <c r="AF685" s="23">
        <v>63</v>
      </c>
      <c r="AG685" s="15">
        <f t="shared" si="134"/>
        <v>6.1946902654867256E-2</v>
      </c>
      <c r="AH685" s="12" t="s">
        <v>646</v>
      </c>
      <c r="AI685" s="13">
        <v>49</v>
      </c>
      <c r="AJ685" s="15">
        <f t="shared" si="129"/>
        <v>4.8180924287118974E-2</v>
      </c>
      <c r="AN685" s="13">
        <v>2191764</v>
      </c>
      <c r="AO685" s="13">
        <v>832</v>
      </c>
      <c r="AP685" s="12" t="s">
        <v>670</v>
      </c>
      <c r="AQ685" s="13">
        <v>0</v>
      </c>
      <c r="AR685" s="20">
        <v>0</v>
      </c>
      <c r="AS685" s="20">
        <v>105.41</v>
      </c>
      <c r="AT685" s="20">
        <v>7.9</v>
      </c>
    </row>
    <row r="686" spans="3:46" x14ac:dyDescent="0.15">
      <c r="C686" s="12">
        <v>0</v>
      </c>
      <c r="D686" s="12">
        <v>1304</v>
      </c>
      <c r="F686" s="54" t="s">
        <v>2643</v>
      </c>
      <c r="G686" s="17">
        <v>13</v>
      </c>
      <c r="H686" s="17">
        <v>201</v>
      </c>
      <c r="I686" s="17"/>
      <c r="J686" s="12">
        <v>13201</v>
      </c>
      <c r="K686" s="22">
        <v>84</v>
      </c>
      <c r="L686" s="22">
        <v>1</v>
      </c>
      <c r="M686" s="47"/>
      <c r="N686" s="22" t="s">
        <v>640</v>
      </c>
      <c r="O686" s="22" t="s">
        <v>642</v>
      </c>
      <c r="P686" s="23">
        <v>681298</v>
      </c>
      <c r="Q686" s="23">
        <v>577513</v>
      </c>
      <c r="R686" s="23">
        <v>576240</v>
      </c>
      <c r="S686" s="23">
        <v>247855</v>
      </c>
      <c r="T686" s="23">
        <v>124004</v>
      </c>
      <c r="U686" s="23">
        <v>217711</v>
      </c>
      <c r="V686" s="23">
        <v>124004</v>
      </c>
      <c r="W686" s="55">
        <f t="shared" si="130"/>
        <v>0.99779572061581301</v>
      </c>
      <c r="X686" s="55">
        <f t="shared" si="131"/>
        <v>0.87838050473058848</v>
      </c>
      <c r="Y686" s="26">
        <f t="shared" si="132"/>
        <v>0.49969135179843055</v>
      </c>
      <c r="Z686" s="26">
        <f t="shared" si="128"/>
        <v>0.43041922548699885</v>
      </c>
      <c r="AA686" s="26"/>
      <c r="AB686" s="22" t="s">
        <v>1850</v>
      </c>
      <c r="AC686" s="23">
        <v>37763</v>
      </c>
      <c r="AD686" s="26">
        <f t="shared" si="133"/>
        <v>0.15235924229892478</v>
      </c>
      <c r="AE686" s="22" t="s">
        <v>653</v>
      </c>
      <c r="AF686" s="23">
        <v>9532</v>
      </c>
      <c r="AG686" s="15">
        <f t="shared" si="134"/>
        <v>3.8457969377256866E-2</v>
      </c>
      <c r="AH686" s="12" t="s">
        <v>663</v>
      </c>
      <c r="AI686" s="13">
        <v>7796</v>
      </c>
      <c r="AJ686" s="15">
        <f t="shared" si="129"/>
        <v>3.1453874240987674E-2</v>
      </c>
      <c r="AN686" s="13">
        <v>887801300</v>
      </c>
      <c r="AO686" s="13">
        <v>252928</v>
      </c>
      <c r="AP686" s="12" t="s">
        <v>642</v>
      </c>
      <c r="AQ686" s="13">
        <v>517284</v>
      </c>
      <c r="AR686" s="20">
        <v>62.72</v>
      </c>
      <c r="AS686" s="20">
        <v>186.38</v>
      </c>
      <c r="AT686" s="20">
        <v>106.51</v>
      </c>
    </row>
    <row r="687" spans="3:46" x14ac:dyDescent="0.15">
      <c r="C687" s="12">
        <v>1</v>
      </c>
      <c r="D687" s="12">
        <v>1304</v>
      </c>
      <c r="F687" s="54" t="s">
        <v>2643</v>
      </c>
      <c r="G687" s="17">
        <v>13</v>
      </c>
      <c r="H687" s="17">
        <v>212</v>
      </c>
      <c r="I687" s="17"/>
      <c r="J687" s="12">
        <v>13212</v>
      </c>
      <c r="K687" s="22">
        <v>84</v>
      </c>
      <c r="L687" s="22">
        <v>1</v>
      </c>
      <c r="M687" s="47"/>
      <c r="N687" s="22" t="s">
        <v>640</v>
      </c>
      <c r="O687" s="22" t="s">
        <v>653</v>
      </c>
      <c r="P687" s="23">
        <v>190005</v>
      </c>
      <c r="Q687" s="23">
        <v>186283</v>
      </c>
      <c r="R687" s="23">
        <v>163592</v>
      </c>
      <c r="S687" s="23">
        <v>80597</v>
      </c>
      <c r="T687" s="23">
        <v>25019</v>
      </c>
      <c r="U687" s="23">
        <v>59417</v>
      </c>
      <c r="V687" s="23">
        <v>25019</v>
      </c>
      <c r="W687" s="55">
        <f t="shared" si="130"/>
        <v>0.8781907098339623</v>
      </c>
      <c r="X687" s="55">
        <f t="shared" si="131"/>
        <v>0.73721106244649304</v>
      </c>
      <c r="Y687" s="26">
        <f t="shared" si="132"/>
        <v>0.68957901658870679</v>
      </c>
      <c r="Z687" s="26">
        <f t="shared" si="128"/>
        <v>0.57892522342090647</v>
      </c>
      <c r="AA687" s="26"/>
      <c r="AB687" s="22" t="s">
        <v>1850</v>
      </c>
      <c r="AC687" s="23">
        <v>16984</v>
      </c>
      <c r="AD687" s="26">
        <f t="shared" si="133"/>
        <v>0.2107274464310086</v>
      </c>
      <c r="AE687" s="22" t="s">
        <v>642</v>
      </c>
      <c r="AF687" s="23">
        <v>10218</v>
      </c>
      <c r="AG687" s="15">
        <f t="shared" si="134"/>
        <v>0.12677891236646524</v>
      </c>
      <c r="AH687" s="12" t="s">
        <v>643</v>
      </c>
      <c r="AI687" s="13">
        <v>4239</v>
      </c>
      <c r="AJ687" s="15">
        <f t="shared" si="129"/>
        <v>5.2595009739816616E-2</v>
      </c>
      <c r="AN687" s="13">
        <v>316177973</v>
      </c>
      <c r="AO687" s="13">
        <v>86035</v>
      </c>
      <c r="AP687" s="12" t="s">
        <v>653</v>
      </c>
      <c r="AQ687" s="13">
        <v>184963</v>
      </c>
      <c r="AR687" s="20">
        <v>24.68</v>
      </c>
      <c r="AS687" s="20">
        <v>27.55</v>
      </c>
      <c r="AT687" s="20">
        <v>26.55</v>
      </c>
    </row>
    <row r="688" spans="3:46" x14ac:dyDescent="0.15">
      <c r="C688" s="12">
        <v>1</v>
      </c>
      <c r="D688" s="12">
        <v>1304</v>
      </c>
      <c r="F688" s="54" t="s">
        <v>2643</v>
      </c>
      <c r="G688" s="17">
        <v>19</v>
      </c>
      <c r="H688" s="17">
        <v>212</v>
      </c>
      <c r="I688" s="17"/>
      <c r="J688" s="12">
        <v>19212</v>
      </c>
      <c r="K688" s="22">
        <v>84</v>
      </c>
      <c r="L688" s="22">
        <v>2</v>
      </c>
      <c r="M688" s="47"/>
      <c r="N688" s="22" t="s">
        <v>798</v>
      </c>
      <c r="O688" s="22" t="s">
        <v>809</v>
      </c>
      <c r="P688" s="22"/>
      <c r="Q688" s="23">
        <v>24805</v>
      </c>
      <c r="R688" s="23">
        <v>24070</v>
      </c>
      <c r="S688" s="23">
        <v>11542</v>
      </c>
      <c r="T688" s="23">
        <v>6908</v>
      </c>
      <c r="U688" s="23">
        <v>10017</v>
      </c>
      <c r="V688" s="23">
        <v>6908</v>
      </c>
      <c r="W688" s="55">
        <f t="shared" si="130"/>
        <v>0.97036887724249143</v>
      </c>
      <c r="X688" s="55">
        <f t="shared" si="131"/>
        <v>0.86787385201871425</v>
      </c>
      <c r="Y688" s="26">
        <f t="shared" si="132"/>
        <v>0.40149020966903481</v>
      </c>
      <c r="Z688" s="26">
        <f t="shared" si="128"/>
        <v>0.31037236697614057</v>
      </c>
      <c r="AA688" s="26"/>
      <c r="AB688" s="22" t="s">
        <v>1928</v>
      </c>
      <c r="AC688" s="32">
        <v>1243</v>
      </c>
      <c r="AD688" s="26">
        <f t="shared" si="133"/>
        <v>0.10769364061687749</v>
      </c>
      <c r="AE688" s="22" t="s">
        <v>1929</v>
      </c>
      <c r="AF688" s="24">
        <v>781</v>
      </c>
      <c r="AG688" s="15">
        <f t="shared" si="134"/>
        <v>6.7665915785825675E-2</v>
      </c>
      <c r="AH688" s="12" t="s">
        <v>1930</v>
      </c>
      <c r="AI688" s="13">
        <v>596</v>
      </c>
      <c r="AJ688" s="15">
        <f t="shared" si="129"/>
        <v>5.1637497833997577E-2</v>
      </c>
      <c r="AN688" s="13">
        <v>32208317</v>
      </c>
      <c r="AO688" s="13">
        <v>10800</v>
      </c>
      <c r="AP688" s="12" t="s">
        <v>809</v>
      </c>
      <c r="AQ688" s="13">
        <v>7974</v>
      </c>
      <c r="AR688" s="20">
        <v>1.87</v>
      </c>
      <c r="AS688" s="20">
        <v>170.57</v>
      </c>
      <c r="AT688" s="20">
        <v>30.79</v>
      </c>
    </row>
    <row r="689" spans="3:46" x14ac:dyDescent="0.15">
      <c r="C689" s="12">
        <v>0</v>
      </c>
      <c r="D689" s="12">
        <v>1305</v>
      </c>
      <c r="F689" s="62" t="s">
        <v>2644</v>
      </c>
      <c r="G689" s="17">
        <v>13</v>
      </c>
      <c r="H689" s="17">
        <v>202</v>
      </c>
      <c r="I689" s="17"/>
      <c r="J689" s="12">
        <v>13202</v>
      </c>
      <c r="K689" s="22">
        <v>84</v>
      </c>
      <c r="L689" s="22">
        <v>0</v>
      </c>
      <c r="M689" s="47"/>
      <c r="N689" s="22" t="s">
        <v>640</v>
      </c>
      <c r="O689" s="22" t="s">
        <v>643</v>
      </c>
      <c r="P689" s="23">
        <v>517284</v>
      </c>
      <c r="Q689" s="23">
        <v>176295</v>
      </c>
      <c r="R689" s="23">
        <v>201294</v>
      </c>
      <c r="S689" s="23">
        <v>74695</v>
      </c>
      <c r="T689" s="23">
        <v>26767</v>
      </c>
      <c r="U689" s="23">
        <v>98295</v>
      </c>
      <c r="V689" s="23">
        <v>26767</v>
      </c>
      <c r="W689" s="55">
        <f t="shared" si="130"/>
        <v>1.1418020930826172</v>
      </c>
      <c r="X689" s="55">
        <f t="shared" si="131"/>
        <v>1.3159515362474061</v>
      </c>
      <c r="Y689" s="26">
        <f t="shared" si="132"/>
        <v>0.64164937412142709</v>
      </c>
      <c r="Z689" s="26">
        <f t="shared" si="128"/>
        <v>0.72768706444885289</v>
      </c>
      <c r="AA689" s="26"/>
      <c r="AB689" s="22" t="s">
        <v>1850</v>
      </c>
      <c r="AC689" s="23">
        <v>14143</v>
      </c>
      <c r="AD689" s="26">
        <f t="shared" si="133"/>
        <v>0.18934332954012986</v>
      </c>
      <c r="AE689" s="22" t="s">
        <v>648</v>
      </c>
      <c r="AF689" s="23">
        <v>3448</v>
      </c>
      <c r="AG689" s="15">
        <f t="shared" si="134"/>
        <v>4.6161054956824418E-2</v>
      </c>
      <c r="AH689" s="12" t="s">
        <v>642</v>
      </c>
      <c r="AI689" s="13">
        <v>2743</v>
      </c>
      <c r="AJ689" s="15">
        <f t="shared" si="129"/>
        <v>3.6722672200281144E-2</v>
      </c>
      <c r="AN689" s="13">
        <v>304237697</v>
      </c>
      <c r="AO689" s="13">
        <v>84879</v>
      </c>
      <c r="AP689" s="12" t="s">
        <v>643</v>
      </c>
      <c r="AQ689" s="13">
        <v>174212</v>
      </c>
      <c r="AR689" s="20">
        <v>22.44</v>
      </c>
      <c r="AS689" s="20">
        <v>24.36</v>
      </c>
      <c r="AT689" s="20">
        <v>24.17</v>
      </c>
    </row>
    <row r="690" spans="3:46" x14ac:dyDescent="0.15">
      <c r="C690" s="12">
        <v>1</v>
      </c>
      <c r="D690" s="12">
        <v>1305</v>
      </c>
      <c r="F690" s="62" t="s">
        <v>2644</v>
      </c>
      <c r="G690" s="17">
        <v>13</v>
      </c>
      <c r="H690" s="17">
        <v>207</v>
      </c>
      <c r="I690" s="17"/>
      <c r="J690" s="12">
        <v>13207</v>
      </c>
      <c r="K690" s="22">
        <v>84</v>
      </c>
      <c r="L690" s="22">
        <v>1</v>
      </c>
      <c r="M690" s="47" t="s">
        <v>2472</v>
      </c>
      <c r="N690" s="22" t="s">
        <v>640</v>
      </c>
      <c r="O690" s="22" t="s">
        <v>648</v>
      </c>
      <c r="P690" s="23">
        <v>260274</v>
      </c>
      <c r="Q690" s="23">
        <v>111539</v>
      </c>
      <c r="R690" s="23">
        <v>101452</v>
      </c>
      <c r="S690" s="23">
        <v>51949</v>
      </c>
      <c r="T690" s="23">
        <v>18214</v>
      </c>
      <c r="U690" s="23">
        <v>44581</v>
      </c>
      <c r="V690" s="23">
        <v>18214</v>
      </c>
      <c r="W690" s="55">
        <f t="shared" si="130"/>
        <v>0.90956526416769024</v>
      </c>
      <c r="X690" s="55">
        <f t="shared" si="131"/>
        <v>0.85816858842326127</v>
      </c>
      <c r="Y690" s="26">
        <f t="shared" si="132"/>
        <v>0.64938689868909893</v>
      </c>
      <c r="Z690" s="26">
        <f t="shared" si="128"/>
        <v>0.5914402996792355</v>
      </c>
      <c r="AA690" s="26"/>
      <c r="AB690" s="22" t="s">
        <v>1850</v>
      </c>
      <c r="AC690" s="23">
        <v>7941</v>
      </c>
      <c r="AD690" s="26">
        <f t="shared" si="133"/>
        <v>0.15286146027834993</v>
      </c>
      <c r="AE690" s="22" t="s">
        <v>643</v>
      </c>
      <c r="AF690" s="23">
        <v>5436</v>
      </c>
      <c r="AG690" s="15">
        <f t="shared" si="134"/>
        <v>0.10464109030010202</v>
      </c>
      <c r="AH690" s="12" t="s">
        <v>642</v>
      </c>
      <c r="AI690" s="13">
        <v>2512</v>
      </c>
      <c r="AJ690" s="15">
        <f t="shared" si="129"/>
        <v>4.8355117519105276E-2</v>
      </c>
      <c r="AN690" s="13">
        <v>174041511</v>
      </c>
      <c r="AO690" s="13">
        <v>52332</v>
      </c>
      <c r="AP690" s="12" t="s">
        <v>648</v>
      </c>
      <c r="AQ690" s="13">
        <v>111491</v>
      </c>
      <c r="AR690" s="20">
        <v>14.71</v>
      </c>
      <c r="AS690" s="20">
        <v>17.34</v>
      </c>
      <c r="AT690" s="20">
        <v>17.100000000000001</v>
      </c>
    </row>
    <row r="691" spans="3:46" x14ac:dyDescent="0.15">
      <c r="C691" s="12">
        <v>1</v>
      </c>
      <c r="D691" s="12">
        <v>1305</v>
      </c>
      <c r="F691" s="62" t="s">
        <v>2644</v>
      </c>
      <c r="G691" s="17">
        <v>13</v>
      </c>
      <c r="H691" s="17">
        <v>223</v>
      </c>
      <c r="I691" s="17"/>
      <c r="J691" s="12">
        <v>13223</v>
      </c>
      <c r="K691" s="22">
        <v>84</v>
      </c>
      <c r="L691" s="22">
        <v>1</v>
      </c>
      <c r="M691" s="47" t="s">
        <v>2472</v>
      </c>
      <c r="N691" s="22" t="s">
        <v>640</v>
      </c>
      <c r="O691" s="22" t="s">
        <v>662</v>
      </c>
      <c r="P691" s="23">
        <v>116632</v>
      </c>
      <c r="Q691" s="23">
        <v>71229</v>
      </c>
      <c r="R691" s="23">
        <v>67614</v>
      </c>
      <c r="S691" s="23">
        <v>29711</v>
      </c>
      <c r="T691" s="23">
        <v>11039</v>
      </c>
      <c r="U691" s="23">
        <v>26282</v>
      </c>
      <c r="V691" s="23">
        <v>11039</v>
      </c>
      <c r="W691" s="55">
        <f t="shared" si="130"/>
        <v>0.94924819946931727</v>
      </c>
      <c r="X691" s="55">
        <f t="shared" si="131"/>
        <v>0.88458819965669278</v>
      </c>
      <c r="Y691" s="26">
        <f t="shared" si="132"/>
        <v>0.62845410790616274</v>
      </c>
      <c r="Z691" s="26">
        <f t="shared" si="128"/>
        <v>0.57997869264135149</v>
      </c>
      <c r="AA691" s="26"/>
      <c r="AB691" s="23" t="s">
        <v>643</v>
      </c>
      <c r="AC691" s="23">
        <v>2700</v>
      </c>
      <c r="AD691" s="26">
        <f t="shared" si="133"/>
        <v>9.0875433341186765E-2</v>
      </c>
      <c r="AE691" s="22" t="s">
        <v>1850</v>
      </c>
      <c r="AF691" s="23">
        <v>2665</v>
      </c>
      <c r="AG691" s="15">
        <f t="shared" si="134"/>
        <v>8.9697418464541753E-2</v>
      </c>
      <c r="AH691" s="12" t="s">
        <v>659</v>
      </c>
      <c r="AI691" s="13">
        <v>1433</v>
      </c>
      <c r="AJ691" s="15">
        <f t="shared" si="129"/>
        <v>4.8231294806637272E-2</v>
      </c>
      <c r="AN691" s="13">
        <v>93242246</v>
      </c>
      <c r="AO691" s="13">
        <v>30506</v>
      </c>
      <c r="AP691" s="12" t="s">
        <v>662</v>
      </c>
      <c r="AQ691" s="13">
        <v>67596</v>
      </c>
      <c r="AR691" s="20">
        <v>9.58</v>
      </c>
      <c r="AS691" s="20">
        <v>15.32</v>
      </c>
      <c r="AT691" s="20">
        <v>13.6</v>
      </c>
    </row>
    <row r="692" spans="3:46" x14ac:dyDescent="0.15">
      <c r="C692" s="12">
        <v>1</v>
      </c>
      <c r="D692" s="12">
        <v>1306</v>
      </c>
      <c r="F692" s="50" t="s">
        <v>2066</v>
      </c>
      <c r="G692" s="17">
        <v>13</v>
      </c>
      <c r="H692" s="17">
        <v>361</v>
      </c>
      <c r="I692" s="17"/>
      <c r="J692" s="12">
        <v>13361</v>
      </c>
      <c r="K692" s="22"/>
      <c r="L692" s="22"/>
      <c r="M692" s="47"/>
      <c r="N692" s="12" t="s">
        <v>640</v>
      </c>
      <c r="O692" s="22" t="s">
        <v>672</v>
      </c>
      <c r="P692" s="13">
        <v>0</v>
      </c>
      <c r="Q692" s="13">
        <v>7884</v>
      </c>
      <c r="R692" s="13">
        <v>7998</v>
      </c>
      <c r="S692" s="13">
        <v>3989</v>
      </c>
      <c r="T692" s="13">
        <v>3965</v>
      </c>
      <c r="U692" s="13">
        <v>4082</v>
      </c>
      <c r="V692" s="13">
        <v>3965</v>
      </c>
      <c r="W692" s="18">
        <f t="shared" si="130"/>
        <v>1.0144596651445967</v>
      </c>
      <c r="X692" s="18">
        <f t="shared" si="131"/>
        <v>1.0233141138129858</v>
      </c>
      <c r="Y692" s="15">
        <f t="shared" si="132"/>
        <v>6.0165455001253447E-3</v>
      </c>
      <c r="Z692" s="15">
        <f t="shared" si="128"/>
        <v>2.8662420382165606E-2</v>
      </c>
      <c r="AA692" s="15"/>
      <c r="AB692" s="12" t="s">
        <v>1850</v>
      </c>
      <c r="AC692" s="13">
        <v>17</v>
      </c>
      <c r="AD692" s="15">
        <f t="shared" si="133"/>
        <v>4.2617197292554527E-3</v>
      </c>
      <c r="AE692" s="12" t="s">
        <v>1392</v>
      </c>
      <c r="AF692" s="13">
        <v>2</v>
      </c>
      <c r="AG692" s="15">
        <f t="shared" si="134"/>
        <v>5.0137879167711202E-4</v>
      </c>
      <c r="AH692" s="12" t="s">
        <v>622</v>
      </c>
      <c r="AI692" s="13">
        <v>1</v>
      </c>
      <c r="AJ692" s="15">
        <f t="shared" si="129"/>
        <v>2.5068939583855601E-4</v>
      </c>
      <c r="AN692" s="13">
        <v>9873819</v>
      </c>
      <c r="AO692" s="13">
        <v>3362</v>
      </c>
      <c r="AP692" s="12" t="s">
        <v>672</v>
      </c>
      <c r="AQ692" s="13">
        <v>0</v>
      </c>
      <c r="AR692" s="20">
        <v>0</v>
      </c>
      <c r="AS692" s="20">
        <v>90.76</v>
      </c>
      <c r="AT692" s="20">
        <v>43.31</v>
      </c>
    </row>
    <row r="693" spans="3:46" x14ac:dyDescent="0.15">
      <c r="C693" s="12">
        <v>1</v>
      </c>
      <c r="D693" s="12">
        <v>1306</v>
      </c>
      <c r="F693" s="50" t="s">
        <v>2066</v>
      </c>
      <c r="G693" s="17">
        <v>13</v>
      </c>
      <c r="H693" s="17">
        <v>362</v>
      </c>
      <c r="I693" s="17"/>
      <c r="J693" s="12">
        <v>13362</v>
      </c>
      <c r="K693" s="22"/>
      <c r="L693" s="22"/>
      <c r="M693" s="47"/>
      <c r="N693" s="12" t="s">
        <v>640</v>
      </c>
      <c r="O693" s="22" t="s">
        <v>673</v>
      </c>
      <c r="P693" s="13">
        <v>0</v>
      </c>
      <c r="Q693" s="13">
        <v>337</v>
      </c>
      <c r="R693" s="13">
        <v>416</v>
      </c>
      <c r="S693" s="13">
        <v>239</v>
      </c>
      <c r="T693" s="13">
        <v>239</v>
      </c>
      <c r="U693" s="13">
        <v>308</v>
      </c>
      <c r="V693" s="13">
        <v>239</v>
      </c>
      <c r="W693" s="18">
        <f t="shared" si="130"/>
        <v>1.2344213649851632</v>
      </c>
      <c r="X693" s="18">
        <f t="shared" si="131"/>
        <v>1.2887029288702929</v>
      </c>
      <c r="Y693" s="15">
        <f t="shared" si="132"/>
        <v>0</v>
      </c>
      <c r="Z693" s="15">
        <f t="shared" si="128"/>
        <v>0.22402597402597402</v>
      </c>
      <c r="AA693" s="15"/>
      <c r="AB693" s="27"/>
      <c r="AC693" s="28"/>
      <c r="AD693" s="29"/>
      <c r="AE693" s="27"/>
      <c r="AF693" s="30"/>
      <c r="AG693" s="29"/>
      <c r="AH693" s="27"/>
      <c r="AI693" s="31"/>
      <c r="AJ693" s="29"/>
      <c r="AN693" s="13">
        <v>520952</v>
      </c>
      <c r="AO693" s="13">
        <v>160</v>
      </c>
      <c r="AP693" s="12" t="s">
        <v>673</v>
      </c>
      <c r="AQ693" s="13">
        <v>0</v>
      </c>
      <c r="AR693" s="20">
        <v>0</v>
      </c>
      <c r="AS693" s="20">
        <v>4.12</v>
      </c>
      <c r="AT693" s="20">
        <v>1.4</v>
      </c>
    </row>
    <row r="694" spans="3:46" x14ac:dyDescent="0.15">
      <c r="C694" s="12">
        <v>1</v>
      </c>
      <c r="D694" s="12">
        <v>1306</v>
      </c>
      <c r="F694" s="50" t="s">
        <v>2066</v>
      </c>
      <c r="G694" s="17">
        <v>13</v>
      </c>
      <c r="H694" s="17">
        <v>363</v>
      </c>
      <c r="I694" s="17"/>
      <c r="J694" s="12">
        <v>13363</v>
      </c>
      <c r="K694" s="22"/>
      <c r="L694" s="22"/>
      <c r="M694" s="47"/>
      <c r="N694" s="12" t="s">
        <v>640</v>
      </c>
      <c r="O694" s="22" t="s">
        <v>674</v>
      </c>
      <c r="P694" s="13">
        <v>0</v>
      </c>
      <c r="Q694" s="13">
        <v>2749</v>
      </c>
      <c r="R694" s="13">
        <v>2805</v>
      </c>
      <c r="S694" s="13">
        <v>1495</v>
      </c>
      <c r="T694" s="13">
        <v>1464</v>
      </c>
      <c r="U694" s="13">
        <v>1546</v>
      </c>
      <c r="V694" s="13">
        <v>1464</v>
      </c>
      <c r="W694" s="18">
        <f t="shared" si="130"/>
        <v>1.0203710440160059</v>
      </c>
      <c r="X694" s="18">
        <f t="shared" si="131"/>
        <v>1.0341137123745821</v>
      </c>
      <c r="Y694" s="15">
        <f t="shared" si="132"/>
        <v>2.0735785953177259E-2</v>
      </c>
      <c r="Z694" s="15">
        <f t="shared" si="128"/>
        <v>5.3040103492884863E-2</v>
      </c>
      <c r="AA694" s="15"/>
      <c r="AB694" s="12" t="s">
        <v>1850</v>
      </c>
      <c r="AC694" s="13">
        <v>5</v>
      </c>
      <c r="AD694" s="15">
        <f>AC694/$S694</f>
        <v>3.3444816053511705E-3</v>
      </c>
      <c r="AE694" s="12" t="s">
        <v>642</v>
      </c>
      <c r="AF694" s="13">
        <v>1</v>
      </c>
      <c r="AG694" s="15">
        <f>AF694/$S694</f>
        <v>6.6889632107023408E-4</v>
      </c>
      <c r="AH694" s="12" t="s">
        <v>644</v>
      </c>
      <c r="AI694" s="13">
        <v>1</v>
      </c>
      <c r="AJ694" s="15">
        <f>AI694/$S694</f>
        <v>6.6889632107023408E-4</v>
      </c>
      <c r="AN694" s="13">
        <v>3210117</v>
      </c>
      <c r="AO694" s="13">
        <v>1117</v>
      </c>
      <c r="AP694" s="12" t="s">
        <v>674</v>
      </c>
      <c r="AQ694" s="13">
        <v>0</v>
      </c>
      <c r="AR694" s="20">
        <v>0</v>
      </c>
      <c r="AS694" s="20">
        <v>27.54</v>
      </c>
      <c r="AT694" s="20">
        <v>8.9600000000000009</v>
      </c>
    </row>
    <row r="695" spans="3:46" x14ac:dyDescent="0.15">
      <c r="C695" s="12">
        <v>1</v>
      </c>
      <c r="D695" s="12">
        <v>1306</v>
      </c>
      <c r="F695" s="50" t="s">
        <v>2066</v>
      </c>
      <c r="G695" s="17">
        <v>13</v>
      </c>
      <c r="H695" s="17">
        <v>364</v>
      </c>
      <c r="I695" s="17"/>
      <c r="J695" s="12">
        <v>13364</v>
      </c>
      <c r="K695" s="22"/>
      <c r="L695" s="22"/>
      <c r="M695" s="47"/>
      <c r="N695" s="12" t="s">
        <v>640</v>
      </c>
      <c r="O695" s="22" t="s">
        <v>675</v>
      </c>
      <c r="P695" s="13">
        <v>0</v>
      </c>
      <c r="Q695" s="13">
        <v>1891</v>
      </c>
      <c r="R695" s="13">
        <v>1938</v>
      </c>
      <c r="S695" s="13">
        <v>1097</v>
      </c>
      <c r="T695" s="13">
        <v>1074</v>
      </c>
      <c r="U695" s="13">
        <v>1142</v>
      </c>
      <c r="V695" s="13">
        <v>1074</v>
      </c>
      <c r="W695" s="18">
        <f t="shared" si="130"/>
        <v>1.0248545742993125</v>
      </c>
      <c r="X695" s="18">
        <f t="shared" si="131"/>
        <v>1.0410209662716499</v>
      </c>
      <c r="Y695" s="15">
        <f t="shared" si="132"/>
        <v>2.0966271649954422E-2</v>
      </c>
      <c r="Z695" s="15">
        <f t="shared" si="128"/>
        <v>5.9544658493870403E-2</v>
      </c>
      <c r="AA695" s="15"/>
      <c r="AB695" s="12" t="s">
        <v>680</v>
      </c>
      <c r="AC695" s="13">
        <v>1</v>
      </c>
      <c r="AD695" s="15">
        <f>AC695/$S695</f>
        <v>9.1157702825888785E-4</v>
      </c>
      <c r="AE695" s="12" t="s">
        <v>373</v>
      </c>
      <c r="AF695" s="13">
        <v>1</v>
      </c>
      <c r="AG695" s="15">
        <f>AF695/$S695</f>
        <v>9.1157702825888785E-4</v>
      </c>
      <c r="AH695" s="12" t="s">
        <v>686</v>
      </c>
      <c r="AI695" s="13">
        <v>1</v>
      </c>
      <c r="AJ695" s="15">
        <f>AI695/$S695</f>
        <v>9.1157702825888785E-4</v>
      </c>
      <c r="AN695" s="13">
        <v>2446024</v>
      </c>
      <c r="AO695" s="13">
        <v>841</v>
      </c>
      <c r="AP695" s="12" t="s">
        <v>675</v>
      </c>
      <c r="AQ695" s="13">
        <v>0</v>
      </c>
      <c r="AR695" s="20">
        <v>0</v>
      </c>
      <c r="AS695" s="20">
        <v>18.579999999999998</v>
      </c>
      <c r="AT695" s="20">
        <v>4.33</v>
      </c>
    </row>
    <row r="696" spans="3:46" x14ac:dyDescent="0.15">
      <c r="C696" s="12">
        <v>1</v>
      </c>
      <c r="D696" s="12">
        <v>1306</v>
      </c>
      <c r="F696" s="50" t="s">
        <v>2066</v>
      </c>
      <c r="G696" s="17">
        <v>13</v>
      </c>
      <c r="H696" s="17">
        <v>381</v>
      </c>
      <c r="I696" s="17"/>
      <c r="J696" s="12">
        <v>13381</v>
      </c>
      <c r="K696" s="22"/>
      <c r="L696" s="22"/>
      <c r="M696" s="47"/>
      <c r="N696" s="12" t="s">
        <v>640</v>
      </c>
      <c r="O696" s="22" t="s">
        <v>676</v>
      </c>
      <c r="P696" s="13">
        <v>0</v>
      </c>
      <c r="Q696" s="13">
        <v>2482</v>
      </c>
      <c r="R696" s="13">
        <v>2574</v>
      </c>
      <c r="S696" s="13">
        <v>1413</v>
      </c>
      <c r="T696" s="13">
        <v>1399</v>
      </c>
      <c r="U696" s="13">
        <v>1505</v>
      </c>
      <c r="V696" s="13">
        <v>1399</v>
      </c>
      <c r="W696" s="18">
        <f t="shared" si="130"/>
        <v>1.0370668815471393</v>
      </c>
      <c r="X696" s="18">
        <f t="shared" si="131"/>
        <v>1.065109695682944</v>
      </c>
      <c r="Y696" s="15">
        <f t="shared" si="132"/>
        <v>9.9079971691436661E-3</v>
      </c>
      <c r="Z696" s="15">
        <f t="shared" si="128"/>
        <v>7.0431893687707636E-2</v>
      </c>
      <c r="AA696" s="15"/>
      <c r="AB696" s="12" t="s">
        <v>1850</v>
      </c>
      <c r="AC696" s="13">
        <v>2</v>
      </c>
      <c r="AD696" s="15">
        <f>AC696/$S696</f>
        <v>1.4154281670205238E-3</v>
      </c>
      <c r="AE696" s="12" t="s">
        <v>680</v>
      </c>
      <c r="AF696" s="13">
        <v>1</v>
      </c>
      <c r="AG696" s="15">
        <f>AF696/$S696</f>
        <v>7.0771408351026188E-4</v>
      </c>
      <c r="AH696" s="12" t="s">
        <v>475</v>
      </c>
      <c r="AI696" s="13">
        <v>1</v>
      </c>
      <c r="AJ696" s="15">
        <f>AI696/$S696</f>
        <v>7.0771408351026188E-4</v>
      </c>
      <c r="AN696" s="13">
        <v>3642369</v>
      </c>
      <c r="AO696" s="13">
        <v>1171</v>
      </c>
      <c r="AP696" s="12" t="s">
        <v>676</v>
      </c>
      <c r="AQ696" s="13">
        <v>0</v>
      </c>
      <c r="AR696" s="20">
        <v>0</v>
      </c>
      <c r="AS696" s="20">
        <v>55.27</v>
      </c>
      <c r="AT696" s="20">
        <v>13.44</v>
      </c>
    </row>
    <row r="697" spans="3:46" x14ac:dyDescent="0.15">
      <c r="C697" s="12">
        <v>1</v>
      </c>
      <c r="D697" s="12">
        <v>1306</v>
      </c>
      <c r="F697" s="50" t="s">
        <v>2066</v>
      </c>
      <c r="G697" s="17">
        <v>13</v>
      </c>
      <c r="H697" s="17">
        <v>382</v>
      </c>
      <c r="I697" s="17"/>
      <c r="J697" s="12">
        <v>13382</v>
      </c>
      <c r="K697" s="22"/>
      <c r="L697" s="22"/>
      <c r="M697" s="47"/>
      <c r="N697" s="12" t="s">
        <v>640</v>
      </c>
      <c r="O697" s="22" t="s">
        <v>677</v>
      </c>
      <c r="P697" s="13">
        <v>0</v>
      </c>
      <c r="Q697" s="13">
        <v>335</v>
      </c>
      <c r="R697" s="13">
        <v>431</v>
      </c>
      <c r="S697" s="13">
        <v>217</v>
      </c>
      <c r="T697" s="13">
        <v>215</v>
      </c>
      <c r="U697" s="13">
        <v>309</v>
      </c>
      <c r="V697" s="13">
        <v>215</v>
      </c>
      <c r="W697" s="18">
        <f t="shared" si="130"/>
        <v>1.2865671641791045</v>
      </c>
      <c r="X697" s="18">
        <f t="shared" si="131"/>
        <v>1.4239631336405529</v>
      </c>
      <c r="Y697" s="15">
        <f t="shared" si="132"/>
        <v>9.2165898617511521E-3</v>
      </c>
      <c r="Z697" s="15">
        <f t="shared" si="128"/>
        <v>0.30420711974110032</v>
      </c>
      <c r="AA697" s="15"/>
      <c r="AB697" s="12" t="s">
        <v>1850</v>
      </c>
      <c r="AC697" s="13">
        <v>1</v>
      </c>
      <c r="AD697" s="15">
        <f>AC697/$S697</f>
        <v>4.608294930875576E-3</v>
      </c>
      <c r="AN697" s="13">
        <v>469845</v>
      </c>
      <c r="AO697" s="13">
        <v>151</v>
      </c>
      <c r="AP697" s="12" t="s">
        <v>677</v>
      </c>
      <c r="AQ697" s="13">
        <v>0</v>
      </c>
      <c r="AR697" s="20">
        <v>0</v>
      </c>
      <c r="AS697" s="20">
        <v>20.54</v>
      </c>
      <c r="AT697" s="20">
        <v>2.27</v>
      </c>
    </row>
    <row r="698" spans="3:46" x14ac:dyDescent="0.15">
      <c r="C698" s="12">
        <v>1</v>
      </c>
      <c r="D698" s="12">
        <v>1306</v>
      </c>
      <c r="F698" s="50" t="s">
        <v>2066</v>
      </c>
      <c r="G698" s="17">
        <v>13</v>
      </c>
      <c r="H698" s="17">
        <v>401</v>
      </c>
      <c r="I698" s="17"/>
      <c r="J698" s="12">
        <v>13401</v>
      </c>
      <c r="K698" s="22"/>
      <c r="L698" s="22"/>
      <c r="M698" s="47"/>
      <c r="N698" s="12" t="s">
        <v>640</v>
      </c>
      <c r="O698" s="22" t="s">
        <v>678</v>
      </c>
      <c r="P698" s="13">
        <v>0</v>
      </c>
      <c r="Q698" s="13">
        <v>7613</v>
      </c>
      <c r="R698" s="13">
        <v>7731</v>
      </c>
      <c r="S698" s="13">
        <v>4064</v>
      </c>
      <c r="T698" s="13">
        <v>4011</v>
      </c>
      <c r="U698" s="13">
        <v>4175</v>
      </c>
      <c r="V698" s="13">
        <v>4011</v>
      </c>
      <c r="W698" s="18">
        <f t="shared" si="130"/>
        <v>1.0154998029686064</v>
      </c>
      <c r="X698" s="18">
        <f t="shared" si="131"/>
        <v>1.0273129921259843</v>
      </c>
      <c r="Y698" s="15">
        <f t="shared" si="132"/>
        <v>1.3041338582677165E-2</v>
      </c>
      <c r="Z698" s="15">
        <f t="shared" si="128"/>
        <v>3.9281437125748504E-2</v>
      </c>
      <c r="AA698" s="15"/>
      <c r="AB698" s="12" t="s">
        <v>1850</v>
      </c>
      <c r="AC698" s="13">
        <v>11</v>
      </c>
      <c r="AD698" s="15">
        <f>AC698/$S698</f>
        <v>2.7066929133858267E-3</v>
      </c>
      <c r="AE698" s="12" t="s">
        <v>680</v>
      </c>
      <c r="AF698" s="13">
        <v>1</v>
      </c>
      <c r="AG698" s="15">
        <f>AF698/$S698</f>
        <v>2.4606299212598425E-4</v>
      </c>
      <c r="AH698" s="12" t="s">
        <v>642</v>
      </c>
      <c r="AI698" s="13">
        <v>1</v>
      </c>
      <c r="AJ698" s="15">
        <f>AI698/$S698</f>
        <v>2.4606299212598425E-4</v>
      </c>
      <c r="AN698" s="13">
        <v>9045432</v>
      </c>
      <c r="AO698" s="13">
        <v>3093</v>
      </c>
      <c r="AP698" s="12" t="s">
        <v>678</v>
      </c>
      <c r="AQ698" s="13">
        <v>0</v>
      </c>
      <c r="AR698" s="20">
        <v>0</v>
      </c>
      <c r="AS698" s="20">
        <v>72.23</v>
      </c>
      <c r="AT698" s="20">
        <v>32.57</v>
      </c>
    </row>
    <row r="699" spans="3:46" x14ac:dyDescent="0.15">
      <c r="C699" s="12">
        <v>1</v>
      </c>
      <c r="D699" s="12">
        <v>1306</v>
      </c>
      <c r="F699" s="50" t="s">
        <v>2066</v>
      </c>
      <c r="G699" s="17">
        <v>13</v>
      </c>
      <c r="H699" s="17">
        <v>402</v>
      </c>
      <c r="I699" s="17"/>
      <c r="J699" s="12">
        <v>13402</v>
      </c>
      <c r="K699" s="22"/>
      <c r="L699" s="22"/>
      <c r="M699" s="47"/>
      <c r="N699" s="12" t="s">
        <v>640</v>
      </c>
      <c r="O699" s="22" t="s">
        <v>679</v>
      </c>
      <c r="P699" s="13">
        <v>0</v>
      </c>
      <c r="Q699" s="13">
        <v>178</v>
      </c>
      <c r="R699" s="13">
        <v>225</v>
      </c>
      <c r="S699" s="13">
        <v>139</v>
      </c>
      <c r="T699" s="13">
        <v>136</v>
      </c>
      <c r="U699" s="13">
        <v>181</v>
      </c>
      <c r="V699" s="13">
        <v>136</v>
      </c>
      <c r="W699" s="18">
        <f t="shared" si="130"/>
        <v>1.2640449438202248</v>
      </c>
      <c r="X699" s="18">
        <f t="shared" si="131"/>
        <v>1.3021582733812949</v>
      </c>
      <c r="Y699" s="15">
        <f t="shared" si="132"/>
        <v>2.1582733812949641E-2</v>
      </c>
      <c r="Z699" s="15">
        <f t="shared" si="128"/>
        <v>0.24861878453038674</v>
      </c>
      <c r="AA699" s="15"/>
      <c r="AB699" s="27"/>
      <c r="AC699" s="28"/>
      <c r="AD699" s="29"/>
      <c r="AE699" s="27"/>
      <c r="AF699" s="30"/>
      <c r="AG699" s="29"/>
      <c r="AH699" s="27"/>
      <c r="AI699" s="31"/>
      <c r="AJ699" s="29"/>
      <c r="AN699" s="13">
        <v>349505</v>
      </c>
      <c r="AO699" s="13">
        <v>100</v>
      </c>
      <c r="AP699" s="12" t="s">
        <v>679</v>
      </c>
      <c r="AQ699" s="13">
        <v>0</v>
      </c>
      <c r="AR699" s="20">
        <v>0</v>
      </c>
      <c r="AS699" s="20">
        <v>5.96</v>
      </c>
      <c r="AT699" s="20">
        <v>1.05</v>
      </c>
    </row>
    <row r="700" spans="3:46" x14ac:dyDescent="0.15">
      <c r="C700" s="12">
        <v>1</v>
      </c>
      <c r="D700" s="12">
        <v>1306</v>
      </c>
      <c r="F700" s="50" t="s">
        <v>2066</v>
      </c>
      <c r="G700" s="17">
        <v>13</v>
      </c>
      <c r="H700" s="17">
        <v>421</v>
      </c>
      <c r="I700" s="17"/>
      <c r="J700" s="12">
        <v>13421</v>
      </c>
      <c r="K700" s="22"/>
      <c r="L700" s="22"/>
      <c r="M700" s="47"/>
      <c r="N700" s="12" t="s">
        <v>640</v>
      </c>
      <c r="O700" s="22" t="s">
        <v>680</v>
      </c>
      <c r="P700" s="13">
        <v>0</v>
      </c>
      <c r="Q700" s="13">
        <v>3022</v>
      </c>
      <c r="R700" s="13">
        <v>3141</v>
      </c>
      <c r="S700" s="13">
        <v>2128</v>
      </c>
      <c r="T700" s="13">
        <v>2119</v>
      </c>
      <c r="U700" s="13">
        <v>2248</v>
      </c>
      <c r="V700" s="13">
        <v>2119</v>
      </c>
      <c r="W700" s="18">
        <f t="shared" si="130"/>
        <v>1.0393778954334878</v>
      </c>
      <c r="X700" s="18">
        <f t="shared" si="131"/>
        <v>1.0563909774436091</v>
      </c>
      <c r="Y700" s="15">
        <f t="shared" si="132"/>
        <v>4.2293233082706765E-3</v>
      </c>
      <c r="Z700" s="15">
        <f t="shared" si="128"/>
        <v>5.7384341637010679E-2</v>
      </c>
      <c r="AA700" s="15"/>
      <c r="AB700" s="12" t="s">
        <v>1850</v>
      </c>
      <c r="AC700" s="13">
        <v>5</v>
      </c>
      <c r="AD700" s="15">
        <f t="shared" ref="AD700:AD763" si="135">AC700/$S700</f>
        <v>2.3496240601503758E-3</v>
      </c>
      <c r="AE700" s="12" t="s">
        <v>676</v>
      </c>
      <c r="AF700" s="13">
        <v>1</v>
      </c>
      <c r="AG700" s="15">
        <f t="shared" ref="AG700:AG763" si="136">AF700/$S700</f>
        <v>4.6992481203007516E-4</v>
      </c>
      <c r="AN700" s="13">
        <v>6208777</v>
      </c>
      <c r="AO700" s="13">
        <v>1601</v>
      </c>
      <c r="AP700" s="12" t="s">
        <v>680</v>
      </c>
      <c r="AQ700" s="13">
        <v>0</v>
      </c>
      <c r="AR700" s="20">
        <v>0</v>
      </c>
      <c r="AS700" s="20">
        <v>104.35</v>
      </c>
      <c r="AT700" s="20">
        <v>34.42</v>
      </c>
    </row>
    <row r="701" spans="3:46" x14ac:dyDescent="0.15">
      <c r="C701" s="12">
        <v>0</v>
      </c>
      <c r="D701" s="12">
        <v>1401</v>
      </c>
      <c r="F701" s="54" t="s">
        <v>2378</v>
      </c>
      <c r="G701" s="17">
        <v>14</v>
      </c>
      <c r="H701" s="17">
        <v>100</v>
      </c>
      <c r="I701" s="17"/>
      <c r="J701" s="12">
        <v>14100</v>
      </c>
      <c r="K701" s="22">
        <v>84</v>
      </c>
      <c r="L701" s="22">
        <v>0</v>
      </c>
      <c r="M701" s="47" t="s">
        <v>2472</v>
      </c>
      <c r="N701" s="12" t="s">
        <v>681</v>
      </c>
      <c r="O701" s="22" t="s">
        <v>682</v>
      </c>
      <c r="P701" s="13">
        <v>0</v>
      </c>
      <c r="Q701" s="13">
        <v>3724844</v>
      </c>
      <c r="R701" s="13">
        <v>3416060</v>
      </c>
      <c r="S701" s="13">
        <v>1673913</v>
      </c>
      <c r="T701" s="13">
        <v>954292</v>
      </c>
      <c r="U701" s="13">
        <v>1396629</v>
      </c>
      <c r="V701" s="13">
        <v>954292</v>
      </c>
      <c r="W701" s="18">
        <f t="shared" si="130"/>
        <v>0.91710149472031577</v>
      </c>
      <c r="X701" s="18">
        <f t="shared" si="131"/>
        <v>0.83434981387921592</v>
      </c>
      <c r="Y701" s="15">
        <f t="shared" si="132"/>
        <v>0.42990346571177834</v>
      </c>
      <c r="Z701" s="15">
        <f t="shared" si="128"/>
        <v>0.31671761076134036</v>
      </c>
      <c r="AA701" s="15"/>
      <c r="AB701" s="12" t="s">
        <v>1850</v>
      </c>
      <c r="AC701" s="13">
        <v>396327</v>
      </c>
      <c r="AD701" s="15">
        <f t="shared" si="135"/>
        <v>0.23676678537056586</v>
      </c>
      <c r="AE701" s="12" t="s">
        <v>683</v>
      </c>
      <c r="AF701" s="13">
        <v>95184</v>
      </c>
      <c r="AG701" s="15">
        <f t="shared" si="136"/>
        <v>5.6863170308134293E-2</v>
      </c>
      <c r="AH701" s="12" t="s">
        <v>688</v>
      </c>
      <c r="AI701" s="13">
        <v>18027</v>
      </c>
      <c r="AJ701" s="15">
        <f t="shared" ref="AJ701:AJ764" si="137">AI701/$S701</f>
        <v>1.0769376903100699E-2</v>
      </c>
      <c r="AN701" s="13">
        <v>7083991768</v>
      </c>
      <c r="AO701" s="13">
        <v>1777500</v>
      </c>
      <c r="AP701" s="12" t="s">
        <v>682</v>
      </c>
      <c r="AQ701" s="13">
        <v>3630111</v>
      </c>
      <c r="AR701" s="20">
        <v>349.3</v>
      </c>
      <c r="AS701" s="20">
        <v>437.49</v>
      </c>
      <c r="AT701" s="20">
        <v>399.41</v>
      </c>
    </row>
    <row r="702" spans="3:46" x14ac:dyDescent="0.15">
      <c r="C702" s="12">
        <v>1</v>
      </c>
      <c r="D702" s="12">
        <v>1401</v>
      </c>
      <c r="F702" s="54" t="s">
        <v>2378</v>
      </c>
      <c r="G702" s="17">
        <v>14</v>
      </c>
      <c r="H702" s="17">
        <v>201</v>
      </c>
      <c r="I702" s="17"/>
      <c r="J702" s="12">
        <v>14201</v>
      </c>
      <c r="K702" s="22">
        <v>84</v>
      </c>
      <c r="L702" s="22">
        <v>1</v>
      </c>
      <c r="M702" s="47" t="s">
        <v>2472</v>
      </c>
      <c r="N702" s="12" t="s">
        <v>681</v>
      </c>
      <c r="O702" s="22" t="s">
        <v>685</v>
      </c>
      <c r="Q702" s="13">
        <v>406586</v>
      </c>
      <c r="R702" s="13">
        <v>370704</v>
      </c>
      <c r="S702" s="13">
        <v>173982</v>
      </c>
      <c r="T702" s="13">
        <v>105335</v>
      </c>
      <c r="U702" s="13">
        <v>141713</v>
      </c>
      <c r="V702" s="13">
        <v>105335</v>
      </c>
      <c r="W702" s="18">
        <f t="shared" si="130"/>
        <v>0.91174806805940189</v>
      </c>
      <c r="X702" s="18">
        <f t="shared" si="131"/>
        <v>0.81452679012771434</v>
      </c>
      <c r="Y702" s="15">
        <f t="shared" si="132"/>
        <v>0.39456380545113862</v>
      </c>
      <c r="Z702" s="15">
        <f t="shared" si="128"/>
        <v>0.25670192572311645</v>
      </c>
      <c r="AA702" s="15"/>
      <c r="AB702" s="22" t="s">
        <v>682</v>
      </c>
      <c r="AC702" s="32">
        <v>32318</v>
      </c>
      <c r="AD702" s="26">
        <f t="shared" si="135"/>
        <v>0.18575484820268764</v>
      </c>
      <c r="AE702" s="22" t="s">
        <v>1850</v>
      </c>
      <c r="AF702" s="23">
        <v>14154</v>
      </c>
      <c r="AG702" s="26">
        <f t="shared" si="136"/>
        <v>8.1353243438976444E-2</v>
      </c>
      <c r="AH702" s="12" t="s">
        <v>683</v>
      </c>
      <c r="AI702" s="13">
        <v>3851</v>
      </c>
      <c r="AJ702" s="15">
        <f t="shared" si="137"/>
        <v>2.2134473681185408E-2</v>
      </c>
      <c r="AN702" s="13">
        <v>599289993</v>
      </c>
      <c r="AO702" s="13">
        <v>189786</v>
      </c>
      <c r="AP702" s="12" t="s">
        <v>685</v>
      </c>
      <c r="AQ702" s="13">
        <v>386841</v>
      </c>
      <c r="AR702" s="20">
        <v>57.53</v>
      </c>
      <c r="AS702" s="20">
        <v>100.83</v>
      </c>
      <c r="AT702" s="20">
        <v>70.459999999999994</v>
      </c>
    </row>
    <row r="703" spans="3:46" x14ac:dyDescent="0.15">
      <c r="C703" s="12">
        <v>1</v>
      </c>
      <c r="D703" s="12">
        <v>1401</v>
      </c>
      <c r="F703" s="54" t="s">
        <v>2378</v>
      </c>
      <c r="G703" s="17">
        <v>14</v>
      </c>
      <c r="H703" s="17">
        <v>204</v>
      </c>
      <c r="I703" s="17"/>
      <c r="J703" s="12">
        <v>14204</v>
      </c>
      <c r="K703" s="22">
        <v>84</v>
      </c>
      <c r="L703" s="22">
        <v>1</v>
      </c>
      <c r="M703" s="47" t="s">
        <v>2472</v>
      </c>
      <c r="N703" s="12" t="s">
        <v>681</v>
      </c>
      <c r="O703" s="22" t="s">
        <v>687</v>
      </c>
      <c r="Q703" s="13">
        <v>173019</v>
      </c>
      <c r="R703" s="13">
        <v>167753</v>
      </c>
      <c r="S703" s="13">
        <v>74671</v>
      </c>
      <c r="T703" s="13">
        <v>28502</v>
      </c>
      <c r="U703" s="13">
        <v>66158</v>
      </c>
      <c r="V703" s="13">
        <v>28502</v>
      </c>
      <c r="W703" s="18">
        <f t="shared" si="130"/>
        <v>0.96956403631971055</v>
      </c>
      <c r="X703" s="18">
        <f t="shared" si="131"/>
        <v>0.8859932236075585</v>
      </c>
      <c r="Y703" s="15">
        <f t="shared" si="132"/>
        <v>0.61829893800806202</v>
      </c>
      <c r="Z703" s="15">
        <f t="shared" si="128"/>
        <v>0.56918286526194872</v>
      </c>
      <c r="AA703" s="15"/>
      <c r="AB703" s="22" t="s">
        <v>1850</v>
      </c>
      <c r="AC703" s="23">
        <v>17108</v>
      </c>
      <c r="AD703" s="26">
        <f t="shared" si="135"/>
        <v>0.22911170333864553</v>
      </c>
      <c r="AE703" s="22" t="s">
        <v>682</v>
      </c>
      <c r="AF703" s="23">
        <v>13736</v>
      </c>
      <c r="AG703" s="26">
        <f t="shared" si="136"/>
        <v>0.1839536098351435</v>
      </c>
      <c r="AH703" s="12" t="s">
        <v>688</v>
      </c>
      <c r="AI703" s="13">
        <v>4766</v>
      </c>
      <c r="AJ703" s="15">
        <f t="shared" si="137"/>
        <v>6.3826652917464616E-2</v>
      </c>
      <c r="AN703" s="13">
        <v>373783686</v>
      </c>
      <c r="AO703" s="13">
        <v>82992</v>
      </c>
      <c r="AP703" s="12" t="s">
        <v>687</v>
      </c>
      <c r="AQ703" s="13">
        <v>167438</v>
      </c>
      <c r="AR703" s="20">
        <v>24.09</v>
      </c>
      <c r="AS703" s="20">
        <v>39.67</v>
      </c>
      <c r="AT703" s="20">
        <v>26.81</v>
      </c>
    </row>
    <row r="704" spans="3:46" x14ac:dyDescent="0.15">
      <c r="C704" s="12">
        <v>1</v>
      </c>
      <c r="D704" s="12">
        <v>1401</v>
      </c>
      <c r="F704" s="54" t="s">
        <v>2378</v>
      </c>
      <c r="G704" s="17">
        <v>14</v>
      </c>
      <c r="H704" s="17">
        <v>205</v>
      </c>
      <c r="I704" s="17"/>
      <c r="J704" s="12">
        <v>14205</v>
      </c>
      <c r="K704" s="22">
        <v>84</v>
      </c>
      <c r="L704" s="22">
        <v>1</v>
      </c>
      <c r="M704" s="47" t="s">
        <v>2472</v>
      </c>
      <c r="N704" s="12" t="s">
        <v>681</v>
      </c>
      <c r="O704" s="22" t="s">
        <v>688</v>
      </c>
      <c r="Q704" s="13">
        <v>423894</v>
      </c>
      <c r="R704" s="13">
        <v>395217</v>
      </c>
      <c r="S704" s="13">
        <v>194029</v>
      </c>
      <c r="T704" s="13">
        <v>87478</v>
      </c>
      <c r="U704" s="13">
        <v>162513</v>
      </c>
      <c r="V704" s="13">
        <v>87478</v>
      </c>
      <c r="W704" s="18">
        <f t="shared" si="130"/>
        <v>0.9323486532010361</v>
      </c>
      <c r="X704" s="18">
        <f t="shared" si="131"/>
        <v>0.83757067242525607</v>
      </c>
      <c r="Y704" s="15">
        <f t="shared" si="132"/>
        <v>0.54914986934942711</v>
      </c>
      <c r="Z704" s="15">
        <f t="shared" si="128"/>
        <v>0.46171690880114208</v>
      </c>
      <c r="AA704" s="15"/>
      <c r="AB704" s="22" t="s">
        <v>682</v>
      </c>
      <c r="AC704" s="23">
        <v>28376</v>
      </c>
      <c r="AD704" s="26">
        <f t="shared" si="135"/>
        <v>0.1462461796947879</v>
      </c>
      <c r="AE704" s="22" t="s">
        <v>1850</v>
      </c>
      <c r="AF704" s="23">
        <v>27124</v>
      </c>
      <c r="AG704" s="26">
        <f t="shared" si="136"/>
        <v>0.13979353601781178</v>
      </c>
      <c r="AH704" s="12" t="s">
        <v>687</v>
      </c>
      <c r="AI704" s="13">
        <v>9164</v>
      </c>
      <c r="AJ704" s="15">
        <f t="shared" si="137"/>
        <v>4.7230053239464206E-2</v>
      </c>
      <c r="AN704" s="13">
        <v>773517300</v>
      </c>
      <c r="AO704" s="13">
        <v>198360</v>
      </c>
      <c r="AP704" s="12" t="s">
        <v>688</v>
      </c>
      <c r="AQ704" s="13">
        <v>397519</v>
      </c>
      <c r="AR704" s="20">
        <v>46.17</v>
      </c>
      <c r="AS704" s="20">
        <v>69.569999999999993</v>
      </c>
      <c r="AT704" s="20">
        <v>63.63</v>
      </c>
    </row>
    <row r="705" spans="3:46" x14ac:dyDescent="0.15">
      <c r="C705" s="12">
        <v>1</v>
      </c>
      <c r="D705" s="12">
        <v>1401</v>
      </c>
      <c r="F705" s="54" t="s">
        <v>2378</v>
      </c>
      <c r="G705" s="17">
        <v>14</v>
      </c>
      <c r="H705" s="17">
        <v>207</v>
      </c>
      <c r="I705" s="17"/>
      <c r="J705" s="12">
        <v>14207</v>
      </c>
      <c r="K705" s="22">
        <v>84</v>
      </c>
      <c r="L705" s="22">
        <v>1</v>
      </c>
      <c r="M705" s="47" t="s">
        <v>2472</v>
      </c>
      <c r="N705" s="12" t="s">
        <v>681</v>
      </c>
      <c r="O705" s="22" t="s">
        <v>690</v>
      </c>
      <c r="Q705" s="13">
        <v>239348</v>
      </c>
      <c r="R705" s="13">
        <v>189675</v>
      </c>
      <c r="S705" s="13">
        <v>107642</v>
      </c>
      <c r="T705" s="13">
        <v>39924</v>
      </c>
      <c r="U705" s="13">
        <v>62757</v>
      </c>
      <c r="V705" s="13">
        <v>39924</v>
      </c>
      <c r="W705" s="18">
        <f t="shared" si="130"/>
        <v>0.7924653642395173</v>
      </c>
      <c r="X705" s="18">
        <f t="shared" si="131"/>
        <v>0.5830159231526727</v>
      </c>
      <c r="Y705" s="15">
        <f t="shared" si="132"/>
        <v>0.62910388138458961</v>
      </c>
      <c r="Z705" s="15">
        <f t="shared" si="128"/>
        <v>0.3638319231320809</v>
      </c>
      <c r="AA705" s="15"/>
      <c r="AB705" s="22" t="s">
        <v>1850</v>
      </c>
      <c r="AC705" s="23">
        <v>15315</v>
      </c>
      <c r="AD705" s="26">
        <f t="shared" si="135"/>
        <v>0.14227717805317627</v>
      </c>
      <c r="AE705" s="22" t="s">
        <v>688</v>
      </c>
      <c r="AF705" s="23">
        <v>12638</v>
      </c>
      <c r="AG705" s="26">
        <f t="shared" si="136"/>
        <v>0.11740770331283328</v>
      </c>
      <c r="AH705" s="12" t="s">
        <v>682</v>
      </c>
      <c r="AI705" s="13">
        <v>12153</v>
      </c>
      <c r="AJ705" s="15">
        <f t="shared" si="137"/>
        <v>0.11290202708979766</v>
      </c>
      <c r="AN705" s="13">
        <v>405355921</v>
      </c>
      <c r="AO705" s="13">
        <v>109571</v>
      </c>
      <c r="AP705" s="12" t="s">
        <v>690</v>
      </c>
      <c r="AQ705" s="13">
        <v>225316</v>
      </c>
      <c r="AR705" s="20">
        <v>23.08</v>
      </c>
      <c r="AS705" s="20">
        <v>35.700000000000003</v>
      </c>
      <c r="AT705" s="20">
        <v>32.69</v>
      </c>
    </row>
    <row r="706" spans="3:46" x14ac:dyDescent="0.15">
      <c r="C706" s="12">
        <v>1</v>
      </c>
      <c r="D706" s="12">
        <v>1401</v>
      </c>
      <c r="F706" s="54" t="s">
        <v>2378</v>
      </c>
      <c r="G706" s="17">
        <v>14</v>
      </c>
      <c r="H706" s="17">
        <v>208</v>
      </c>
      <c r="I706" s="17"/>
      <c r="J706" s="12">
        <v>14208</v>
      </c>
      <c r="K706" s="22">
        <v>84</v>
      </c>
      <c r="L706" s="22">
        <v>1</v>
      </c>
      <c r="M706" s="47" t="s">
        <v>2472</v>
      </c>
      <c r="N706" s="12" t="s">
        <v>681</v>
      </c>
      <c r="O706" s="22" t="s">
        <v>691</v>
      </c>
      <c r="Q706" s="13">
        <v>57425</v>
      </c>
      <c r="R706" s="13">
        <v>46218</v>
      </c>
      <c r="S706" s="13">
        <v>24855</v>
      </c>
      <c r="T706" s="13">
        <v>6990</v>
      </c>
      <c r="U706" s="13">
        <v>13667</v>
      </c>
      <c r="V706" s="13">
        <v>6990</v>
      </c>
      <c r="W706" s="18">
        <f t="shared" si="130"/>
        <v>0.80484109708315199</v>
      </c>
      <c r="X706" s="18">
        <f t="shared" si="131"/>
        <v>0.54986924160128747</v>
      </c>
      <c r="Y706" s="15">
        <f t="shared" si="132"/>
        <v>0.71876885938442969</v>
      </c>
      <c r="Z706" s="15">
        <f t="shared" si="128"/>
        <v>0.48854905977902979</v>
      </c>
      <c r="AA706" s="15"/>
      <c r="AB706" s="22" t="s">
        <v>1850</v>
      </c>
      <c r="AC706" s="23">
        <v>5591</v>
      </c>
      <c r="AD706" s="26">
        <f t="shared" si="135"/>
        <v>0.22494467913900623</v>
      </c>
      <c r="AE706" s="22" t="s">
        <v>682</v>
      </c>
      <c r="AF706" s="23">
        <v>5230</v>
      </c>
      <c r="AG706" s="26">
        <f t="shared" si="136"/>
        <v>0.21042043854355261</v>
      </c>
      <c r="AH706" s="12" t="s">
        <v>685</v>
      </c>
      <c r="AI706" s="13">
        <v>1852</v>
      </c>
      <c r="AJ706" s="15">
        <f t="shared" si="137"/>
        <v>7.4512170589418628E-2</v>
      </c>
      <c r="AN706" s="13">
        <v>115845568</v>
      </c>
      <c r="AO706" s="13">
        <v>27438</v>
      </c>
      <c r="AP706" s="12" t="s">
        <v>691</v>
      </c>
      <c r="AQ706" s="13">
        <v>54156</v>
      </c>
      <c r="AR706" s="20">
        <v>7.48</v>
      </c>
      <c r="AS706" s="20">
        <v>17.28</v>
      </c>
      <c r="AT706" s="20">
        <v>8.51</v>
      </c>
    </row>
    <row r="707" spans="3:46" x14ac:dyDescent="0.15">
      <c r="C707" s="12">
        <v>1</v>
      </c>
      <c r="D707" s="12">
        <v>1401</v>
      </c>
      <c r="F707" s="54" t="s">
        <v>2378</v>
      </c>
      <c r="G707" s="17">
        <v>14</v>
      </c>
      <c r="H707" s="17">
        <v>210</v>
      </c>
      <c r="I707" s="17"/>
      <c r="J707" s="12">
        <v>14210</v>
      </c>
      <c r="K707" s="22">
        <v>84</v>
      </c>
      <c r="L707" s="22">
        <v>2</v>
      </c>
      <c r="M707" s="47" t="s">
        <v>2472</v>
      </c>
      <c r="N707" s="12" t="s">
        <v>681</v>
      </c>
      <c r="O707" s="22" t="s">
        <v>692</v>
      </c>
      <c r="Q707" s="13">
        <v>45289</v>
      </c>
      <c r="R707" s="13">
        <v>38200</v>
      </c>
      <c r="S707" s="13">
        <v>21353</v>
      </c>
      <c r="T707" s="13">
        <v>11136</v>
      </c>
      <c r="U707" s="13">
        <v>15477</v>
      </c>
      <c r="V707" s="13">
        <v>11136</v>
      </c>
      <c r="W707" s="18">
        <f t="shared" si="130"/>
        <v>0.84347192474993926</v>
      </c>
      <c r="X707" s="18">
        <f t="shared" si="131"/>
        <v>0.72481618507937995</v>
      </c>
      <c r="Y707" s="15">
        <f t="shared" si="132"/>
        <v>0.47848077553505364</v>
      </c>
      <c r="Z707" s="15">
        <f t="shared" si="128"/>
        <v>0.28048071331653424</v>
      </c>
      <c r="AA707" s="15"/>
      <c r="AB707" s="22" t="s">
        <v>685</v>
      </c>
      <c r="AC707" s="23">
        <v>5050</v>
      </c>
      <c r="AD707" s="26">
        <f t="shared" si="135"/>
        <v>0.23650072589331711</v>
      </c>
      <c r="AE707" s="22" t="s">
        <v>682</v>
      </c>
      <c r="AF707" s="23">
        <v>2629</v>
      </c>
      <c r="AG707" s="26">
        <f t="shared" si="136"/>
        <v>0.12312087294525359</v>
      </c>
      <c r="AH707" s="12" t="s">
        <v>1850</v>
      </c>
      <c r="AI707" s="13">
        <v>1074</v>
      </c>
      <c r="AJ707" s="15">
        <f t="shared" si="137"/>
        <v>5.0297382100875754E-2</v>
      </c>
      <c r="AN707" s="13">
        <v>58338798</v>
      </c>
      <c r="AO707" s="13">
        <v>20528</v>
      </c>
      <c r="AP707" s="12" t="s">
        <v>692</v>
      </c>
      <c r="AQ707" s="13">
        <v>24598</v>
      </c>
      <c r="AR707" s="20">
        <v>3.95</v>
      </c>
      <c r="AS707" s="20">
        <v>32.049999999999997</v>
      </c>
      <c r="AT707" s="20">
        <v>25.83</v>
      </c>
    </row>
    <row r="708" spans="3:46" x14ac:dyDescent="0.15">
      <c r="C708" s="12">
        <v>1</v>
      </c>
      <c r="D708" s="12">
        <v>1401</v>
      </c>
      <c r="F708" s="54" t="s">
        <v>2378</v>
      </c>
      <c r="G708" s="17">
        <v>14</v>
      </c>
      <c r="H708" s="17">
        <v>213</v>
      </c>
      <c r="I708" s="17"/>
      <c r="J708" s="12">
        <v>14213</v>
      </c>
      <c r="K708" s="22">
        <v>84</v>
      </c>
      <c r="L708" s="22">
        <v>1</v>
      </c>
      <c r="M708" s="47" t="s">
        <v>2472</v>
      </c>
      <c r="N708" s="12" t="s">
        <v>681</v>
      </c>
      <c r="O708" s="22" t="s">
        <v>695</v>
      </c>
      <c r="Q708" s="13">
        <v>232922</v>
      </c>
      <c r="R708" s="13">
        <v>196370</v>
      </c>
      <c r="S708" s="13">
        <v>108018</v>
      </c>
      <c r="T708" s="13">
        <v>38085</v>
      </c>
      <c r="U708" s="13">
        <v>76471</v>
      </c>
      <c r="V708" s="13">
        <v>38085</v>
      </c>
      <c r="W708" s="18">
        <f t="shared" si="130"/>
        <v>0.8430719296588558</v>
      </c>
      <c r="X708" s="18">
        <f t="shared" si="131"/>
        <v>0.70794682367753525</v>
      </c>
      <c r="Y708" s="15">
        <f t="shared" si="132"/>
        <v>0.64741987446536686</v>
      </c>
      <c r="Z708" s="15">
        <f t="shared" si="128"/>
        <v>0.50196806632579671</v>
      </c>
      <c r="AA708" s="15"/>
      <c r="AB708" s="22" t="s">
        <v>682</v>
      </c>
      <c r="AC708" s="23">
        <v>18199</v>
      </c>
      <c r="AD708" s="26">
        <f t="shared" si="135"/>
        <v>0.16848117906274881</v>
      </c>
      <c r="AE708" s="22" t="s">
        <v>1850</v>
      </c>
      <c r="AF708" s="23">
        <v>15968</v>
      </c>
      <c r="AG708" s="26">
        <f t="shared" si="136"/>
        <v>0.1478272139828547</v>
      </c>
      <c r="AH708" s="12" t="s">
        <v>688</v>
      </c>
      <c r="AI708" s="13">
        <v>4618</v>
      </c>
      <c r="AJ708" s="15">
        <f t="shared" si="137"/>
        <v>4.2752133903608658E-2</v>
      </c>
      <c r="AN708" s="13">
        <v>380774661</v>
      </c>
      <c r="AO708" s="13">
        <v>110572</v>
      </c>
      <c r="AP708" s="12" t="s">
        <v>695</v>
      </c>
      <c r="AQ708" s="13">
        <v>229761</v>
      </c>
      <c r="AR708" s="20">
        <v>22.99</v>
      </c>
      <c r="AS708" s="20">
        <v>27.09</v>
      </c>
      <c r="AT708" s="20">
        <v>25.48</v>
      </c>
    </row>
    <row r="709" spans="3:46" x14ac:dyDescent="0.15">
      <c r="C709" s="12">
        <v>1</v>
      </c>
      <c r="D709" s="12">
        <v>1401</v>
      </c>
      <c r="F709" s="54" t="s">
        <v>2378</v>
      </c>
      <c r="G709" s="17">
        <v>14</v>
      </c>
      <c r="H709" s="17">
        <v>215</v>
      </c>
      <c r="I709" s="17"/>
      <c r="J709" s="12">
        <v>14215</v>
      </c>
      <c r="K709" s="22">
        <v>84</v>
      </c>
      <c r="L709" s="22">
        <v>1</v>
      </c>
      <c r="M709" s="47" t="s">
        <v>2472</v>
      </c>
      <c r="N709" s="12" t="s">
        <v>681</v>
      </c>
      <c r="O709" s="22" t="s">
        <v>697</v>
      </c>
      <c r="Q709" s="13">
        <v>130190</v>
      </c>
      <c r="R709" s="13">
        <v>123289</v>
      </c>
      <c r="S709" s="13">
        <v>57635</v>
      </c>
      <c r="T709" s="13">
        <v>19505</v>
      </c>
      <c r="U709" s="13">
        <v>53516</v>
      </c>
      <c r="V709" s="13">
        <v>19505</v>
      </c>
      <c r="W709" s="18">
        <f t="shared" si="130"/>
        <v>0.94699285659420851</v>
      </c>
      <c r="X709" s="18">
        <f t="shared" si="131"/>
        <v>0.92853300945605965</v>
      </c>
      <c r="Y709" s="15">
        <f t="shared" si="132"/>
        <v>0.66157716665220789</v>
      </c>
      <c r="Z709" s="15">
        <f t="shared" si="128"/>
        <v>0.63552956125270943</v>
      </c>
      <c r="AA709" s="15"/>
      <c r="AB709" s="22" t="s">
        <v>682</v>
      </c>
      <c r="AC709" s="23">
        <v>6635</v>
      </c>
      <c r="AD709" s="26">
        <f t="shared" si="135"/>
        <v>0.11512102021341199</v>
      </c>
      <c r="AE709" s="22" t="s">
        <v>1850</v>
      </c>
      <c r="AF709" s="23">
        <v>5776</v>
      </c>
      <c r="AG709" s="26">
        <f t="shared" si="136"/>
        <v>0.10021688210288887</v>
      </c>
      <c r="AH709" s="12" t="s">
        <v>694</v>
      </c>
      <c r="AI709" s="13">
        <v>5670</v>
      </c>
      <c r="AJ709" s="15">
        <f t="shared" si="137"/>
        <v>9.837772187039126E-2</v>
      </c>
      <c r="AN709" s="13">
        <v>211196958</v>
      </c>
      <c r="AO709" s="13">
        <v>60084</v>
      </c>
      <c r="AP709" s="12" t="s">
        <v>697</v>
      </c>
      <c r="AQ709" s="13">
        <v>121234</v>
      </c>
      <c r="AR709" s="20">
        <v>13.66</v>
      </c>
      <c r="AS709" s="20">
        <v>26.59</v>
      </c>
      <c r="AT709" s="20">
        <v>25.81</v>
      </c>
    </row>
    <row r="710" spans="3:46" x14ac:dyDescent="0.15">
      <c r="C710" s="12">
        <v>1</v>
      </c>
      <c r="D710" s="12">
        <v>1401</v>
      </c>
      <c r="F710" s="54" t="s">
        <v>2378</v>
      </c>
      <c r="G710" s="17">
        <v>14</v>
      </c>
      <c r="H710" s="17">
        <v>218</v>
      </c>
      <c r="I710" s="17"/>
      <c r="J710" s="12">
        <v>14218</v>
      </c>
      <c r="K710" s="22">
        <v>84</v>
      </c>
      <c r="L710" s="22">
        <v>1</v>
      </c>
      <c r="M710" s="47" t="s">
        <v>2472</v>
      </c>
      <c r="N710" s="12" t="s">
        <v>681</v>
      </c>
      <c r="O710" s="22" t="s">
        <v>700</v>
      </c>
      <c r="Q710" s="13">
        <v>84460</v>
      </c>
      <c r="R710" s="13">
        <v>81212</v>
      </c>
      <c r="S710" s="13">
        <v>37818</v>
      </c>
      <c r="T710" s="13">
        <v>14309</v>
      </c>
      <c r="U710" s="13">
        <v>35411</v>
      </c>
      <c r="V710" s="13">
        <v>14309</v>
      </c>
      <c r="W710" s="18">
        <f t="shared" si="130"/>
        <v>0.96154392611887285</v>
      </c>
      <c r="X710" s="18">
        <f t="shared" si="131"/>
        <v>0.93635305938970859</v>
      </c>
      <c r="Y710" s="15">
        <f t="shared" si="132"/>
        <v>0.62163520016923157</v>
      </c>
      <c r="Z710" s="15">
        <f t="shared" si="128"/>
        <v>0.59591652311428656</v>
      </c>
      <c r="AA710" s="15"/>
      <c r="AB710" s="22" t="s">
        <v>682</v>
      </c>
      <c r="AC710" s="23">
        <v>4492</v>
      </c>
      <c r="AD710" s="26">
        <f t="shared" si="135"/>
        <v>0.11877941720873658</v>
      </c>
      <c r="AE710" s="22" t="s">
        <v>688</v>
      </c>
      <c r="AF710" s="23">
        <v>3332</v>
      </c>
      <c r="AG710" s="26">
        <f t="shared" si="136"/>
        <v>8.8106192818234702E-2</v>
      </c>
      <c r="AH710" s="12" t="s">
        <v>697</v>
      </c>
      <c r="AI710" s="13">
        <v>3031</v>
      </c>
      <c r="AJ710" s="15">
        <f t="shared" si="137"/>
        <v>8.0147019937595848E-2</v>
      </c>
      <c r="AN710" s="13">
        <v>120161421</v>
      </c>
      <c r="AO710" s="13">
        <v>38189</v>
      </c>
      <c r="AP710" s="12" t="s">
        <v>700</v>
      </c>
      <c r="AQ710" s="13">
        <v>73498</v>
      </c>
      <c r="AR710" s="20">
        <v>13.12</v>
      </c>
      <c r="AS710" s="20">
        <v>22.14</v>
      </c>
      <c r="AT710" s="20">
        <v>20.260000000000002</v>
      </c>
    </row>
    <row r="711" spans="3:46" x14ac:dyDescent="0.15">
      <c r="C711" s="12">
        <v>1</v>
      </c>
      <c r="D711" s="12">
        <v>1401</v>
      </c>
      <c r="F711" s="54" t="s">
        <v>2378</v>
      </c>
      <c r="G711" s="17">
        <v>14</v>
      </c>
      <c r="H711" s="17">
        <v>301</v>
      </c>
      <c r="I711" s="17"/>
      <c r="J711" s="12">
        <v>14301</v>
      </c>
      <c r="K711" s="22">
        <v>84</v>
      </c>
      <c r="L711" s="22">
        <v>1</v>
      </c>
      <c r="M711" s="47" t="s">
        <v>2472</v>
      </c>
      <c r="N711" s="12" t="s">
        <v>681</v>
      </c>
      <c r="O711" s="22" t="s">
        <v>701</v>
      </c>
      <c r="Q711" s="13">
        <v>32096</v>
      </c>
      <c r="R711" s="13">
        <v>24059</v>
      </c>
      <c r="S711" s="13">
        <v>14273</v>
      </c>
      <c r="T711" s="13">
        <v>4589</v>
      </c>
      <c r="U711" s="13">
        <v>7898</v>
      </c>
      <c r="V711" s="13">
        <v>4589</v>
      </c>
      <c r="W711" s="18">
        <f t="shared" si="130"/>
        <v>0.74959496510468593</v>
      </c>
      <c r="X711" s="18">
        <f t="shared" si="131"/>
        <v>0.55335248371050239</v>
      </c>
      <c r="Y711" s="15">
        <f t="shared" si="132"/>
        <v>0.67848385062705807</v>
      </c>
      <c r="Z711" s="15">
        <f t="shared" ref="Z711:Z774" si="138">(U711-V711)/U711</f>
        <v>0.41896682704482147</v>
      </c>
      <c r="AA711" s="15"/>
      <c r="AB711" s="22" t="s">
        <v>1850</v>
      </c>
      <c r="AC711" s="23">
        <v>2617</v>
      </c>
      <c r="AD711" s="26">
        <f t="shared" si="135"/>
        <v>0.18335318433405731</v>
      </c>
      <c r="AE711" s="22" t="s">
        <v>682</v>
      </c>
      <c r="AF711" s="23">
        <v>2481</v>
      </c>
      <c r="AG711" s="26">
        <f t="shared" si="136"/>
        <v>0.17382470398654803</v>
      </c>
      <c r="AH711" s="12" t="s">
        <v>685</v>
      </c>
      <c r="AI711" s="13">
        <v>1495</v>
      </c>
      <c r="AJ711" s="15">
        <f t="shared" si="137"/>
        <v>0.10474322146710573</v>
      </c>
      <c r="AN711" s="13">
        <v>61982074</v>
      </c>
      <c r="AO711" s="13">
        <v>14642</v>
      </c>
      <c r="AP711" s="12" t="s">
        <v>701</v>
      </c>
      <c r="AQ711" s="13">
        <v>24156</v>
      </c>
      <c r="AR711" s="20">
        <v>4.57</v>
      </c>
      <c r="AS711" s="20">
        <v>17.04</v>
      </c>
      <c r="AT711" s="20">
        <v>8.2799999999999994</v>
      </c>
    </row>
    <row r="712" spans="3:46" x14ac:dyDescent="0.15">
      <c r="C712" s="12">
        <v>1</v>
      </c>
      <c r="D712" s="12">
        <v>1401</v>
      </c>
      <c r="F712" s="54" t="s">
        <v>2378</v>
      </c>
      <c r="G712" s="17">
        <v>14</v>
      </c>
      <c r="H712" s="17">
        <v>321</v>
      </c>
      <c r="I712" s="17"/>
      <c r="J712" s="12">
        <v>14321</v>
      </c>
      <c r="K712" s="22">
        <v>84</v>
      </c>
      <c r="L712" s="22">
        <v>1</v>
      </c>
      <c r="M712" s="47" t="s">
        <v>2472</v>
      </c>
      <c r="N712" s="12" t="s">
        <v>681</v>
      </c>
      <c r="O712" s="22" t="s">
        <v>702</v>
      </c>
      <c r="Q712" s="13">
        <v>47936</v>
      </c>
      <c r="R712" s="13">
        <v>44500</v>
      </c>
      <c r="S712" s="13">
        <v>23066</v>
      </c>
      <c r="T712" s="13">
        <v>9379</v>
      </c>
      <c r="U712" s="13">
        <v>20867</v>
      </c>
      <c r="V712" s="13">
        <v>9379</v>
      </c>
      <c r="W712" s="18">
        <f t="shared" si="130"/>
        <v>0.92832109479305736</v>
      </c>
      <c r="X712" s="18">
        <f t="shared" si="131"/>
        <v>0.90466487470736145</v>
      </c>
      <c r="Y712" s="15">
        <f t="shared" si="132"/>
        <v>0.59338420185554497</v>
      </c>
      <c r="Z712" s="15">
        <f t="shared" si="138"/>
        <v>0.5505343365121963</v>
      </c>
      <c r="AA712" s="15"/>
      <c r="AB712" s="22" t="s">
        <v>690</v>
      </c>
      <c r="AC712" s="23">
        <v>2639</v>
      </c>
      <c r="AD712" s="26">
        <f t="shared" si="135"/>
        <v>0.11441082112199774</v>
      </c>
      <c r="AE712" s="22" t="s">
        <v>688</v>
      </c>
      <c r="AF712" s="23">
        <v>2026</v>
      </c>
      <c r="AG712" s="26">
        <f t="shared" si="136"/>
        <v>8.7834908523367727E-2</v>
      </c>
      <c r="AH712" s="12" t="s">
        <v>682</v>
      </c>
      <c r="AI712" s="13">
        <v>1510</v>
      </c>
      <c r="AJ712" s="15">
        <f t="shared" si="137"/>
        <v>6.546431977802826E-2</v>
      </c>
      <c r="AN712" s="13">
        <v>68306521</v>
      </c>
      <c r="AO712" s="13">
        <v>21916</v>
      </c>
      <c r="AP712" s="12" t="s">
        <v>702</v>
      </c>
      <c r="AQ712" s="13">
        <v>42330</v>
      </c>
      <c r="AR712" s="20">
        <v>6.83</v>
      </c>
      <c r="AS712" s="20">
        <v>13.34</v>
      </c>
      <c r="AT712" s="20">
        <v>13.09</v>
      </c>
    </row>
    <row r="713" spans="3:46" x14ac:dyDescent="0.15">
      <c r="C713" s="12">
        <v>0</v>
      </c>
      <c r="D713" s="12">
        <v>1402</v>
      </c>
      <c r="F713" s="50" t="s">
        <v>2067</v>
      </c>
      <c r="G713" s="17">
        <v>14</v>
      </c>
      <c r="H713" s="17">
        <v>203</v>
      </c>
      <c r="I713" s="17"/>
      <c r="J713" s="12">
        <v>14203</v>
      </c>
      <c r="K713" s="22">
        <v>84</v>
      </c>
      <c r="L713" s="22">
        <v>1</v>
      </c>
      <c r="M713" s="47" t="s">
        <v>2472</v>
      </c>
      <c r="N713" s="12" t="s">
        <v>681</v>
      </c>
      <c r="O713" s="22" t="s">
        <v>686</v>
      </c>
      <c r="Q713" s="13">
        <v>258227</v>
      </c>
      <c r="R713" s="13">
        <v>256896</v>
      </c>
      <c r="S713" s="13">
        <v>113196</v>
      </c>
      <c r="T713" s="13">
        <v>61423</v>
      </c>
      <c r="U713" s="13">
        <v>105671</v>
      </c>
      <c r="V713" s="13">
        <v>61423</v>
      </c>
      <c r="W713" s="18">
        <f t="shared" si="130"/>
        <v>0.99484562032630208</v>
      </c>
      <c r="X713" s="18">
        <f t="shared" si="131"/>
        <v>0.93352238595003356</v>
      </c>
      <c r="Y713" s="15">
        <f t="shared" si="132"/>
        <v>0.45737481889819426</v>
      </c>
      <c r="Z713" s="15">
        <f t="shared" si="138"/>
        <v>0.41873361660247371</v>
      </c>
      <c r="AA713" s="15"/>
      <c r="AB713" s="22" t="s">
        <v>1850</v>
      </c>
      <c r="AC713" s="23">
        <v>8238</v>
      </c>
      <c r="AD713" s="26">
        <f t="shared" si="135"/>
        <v>7.2776423195165904E-2</v>
      </c>
      <c r="AE713" s="22" t="s">
        <v>682</v>
      </c>
      <c r="AF713" s="23">
        <v>7235</v>
      </c>
      <c r="AG713" s="26">
        <f t="shared" si="136"/>
        <v>6.3915686066645466E-2</v>
      </c>
      <c r="AH713" s="12" t="s">
        <v>694</v>
      </c>
      <c r="AI713" s="13">
        <v>4320</v>
      </c>
      <c r="AJ713" s="15">
        <f t="shared" si="137"/>
        <v>3.8163892717057141E-2</v>
      </c>
      <c r="AN713" s="13">
        <v>388452990</v>
      </c>
      <c r="AO713" s="13">
        <v>117244</v>
      </c>
      <c r="AP713" s="12" t="s">
        <v>686</v>
      </c>
      <c r="AQ713" s="13">
        <v>235955</v>
      </c>
      <c r="AR713" s="20">
        <v>32.47</v>
      </c>
      <c r="AS713" s="20">
        <v>67.819999999999993</v>
      </c>
      <c r="AT713" s="20">
        <v>62.86</v>
      </c>
    </row>
    <row r="714" spans="3:46" x14ac:dyDescent="0.15">
      <c r="C714" s="12">
        <v>1</v>
      </c>
      <c r="D714" s="12">
        <v>1402</v>
      </c>
      <c r="F714" s="50" t="s">
        <v>2067</v>
      </c>
      <c r="G714" s="17">
        <v>14</v>
      </c>
      <c r="H714" s="17">
        <v>341</v>
      </c>
      <c r="I714" s="17"/>
      <c r="J714" s="12">
        <v>14341</v>
      </c>
      <c r="K714" s="22">
        <v>84</v>
      </c>
      <c r="L714" s="22">
        <v>1</v>
      </c>
      <c r="M714" s="47" t="s">
        <v>2472</v>
      </c>
      <c r="N714" s="12" t="s">
        <v>681</v>
      </c>
      <c r="O714" s="22" t="s">
        <v>703</v>
      </c>
      <c r="Q714" s="13">
        <v>31550</v>
      </c>
      <c r="R714" s="13">
        <v>24967</v>
      </c>
      <c r="S714" s="13">
        <v>14156</v>
      </c>
      <c r="T714" s="13">
        <v>4021</v>
      </c>
      <c r="U714" s="13">
        <v>8055</v>
      </c>
      <c r="V714" s="13">
        <v>4021</v>
      </c>
      <c r="W714" s="18">
        <f t="shared" si="130"/>
        <v>0.79134706814580036</v>
      </c>
      <c r="X714" s="18">
        <f t="shared" si="131"/>
        <v>0.56901667137609491</v>
      </c>
      <c r="Y714" s="15">
        <f t="shared" si="132"/>
        <v>0.71595083356880473</v>
      </c>
      <c r="Z714" s="15">
        <f t="shared" si="138"/>
        <v>0.50080695220360028</v>
      </c>
      <c r="AA714" s="15"/>
      <c r="AB714" s="22" t="s">
        <v>686</v>
      </c>
      <c r="AC714" s="23">
        <v>2737</v>
      </c>
      <c r="AD714" s="26">
        <f t="shared" si="135"/>
        <v>0.19334557784684939</v>
      </c>
      <c r="AE714" s="22" t="s">
        <v>1850</v>
      </c>
      <c r="AF714" s="23">
        <v>1628</v>
      </c>
      <c r="AG714" s="26">
        <f t="shared" si="136"/>
        <v>0.11500423848544787</v>
      </c>
      <c r="AI714" s="13">
        <v>1165</v>
      </c>
      <c r="AJ714" s="15">
        <f t="shared" si="137"/>
        <v>8.2297259112743715E-2</v>
      </c>
      <c r="AN714" s="13">
        <v>56671876</v>
      </c>
      <c r="AO714" s="13">
        <v>14778</v>
      </c>
      <c r="AP714" s="12" t="s">
        <v>703</v>
      </c>
      <c r="AQ714" s="13">
        <v>27787</v>
      </c>
      <c r="AR714" s="20">
        <v>5.78</v>
      </c>
      <c r="AS714" s="20">
        <v>17.18</v>
      </c>
      <c r="AT714" s="20">
        <v>11.9</v>
      </c>
    </row>
    <row r="715" spans="3:46" x14ac:dyDescent="0.15">
      <c r="C715" s="12">
        <v>1</v>
      </c>
      <c r="D715" s="12">
        <v>1402</v>
      </c>
      <c r="F715" s="50" t="s">
        <v>2067</v>
      </c>
      <c r="G715" s="17">
        <v>14</v>
      </c>
      <c r="H715" s="17">
        <v>342</v>
      </c>
      <c r="I715" s="17"/>
      <c r="J715" s="12">
        <v>14342</v>
      </c>
      <c r="K715" s="22">
        <v>84</v>
      </c>
      <c r="L715" s="22">
        <v>1</v>
      </c>
      <c r="M715" s="47" t="s">
        <v>2472</v>
      </c>
      <c r="N715" s="12" t="s">
        <v>681</v>
      </c>
      <c r="O715" s="22" t="s">
        <v>704</v>
      </c>
      <c r="Q715" s="13">
        <v>28378</v>
      </c>
      <c r="R715" s="13">
        <v>20812</v>
      </c>
      <c r="S715" s="13">
        <v>12814</v>
      </c>
      <c r="T715" s="13">
        <v>3477</v>
      </c>
      <c r="U715" s="13">
        <v>6004</v>
      </c>
      <c r="V715" s="13">
        <v>3477</v>
      </c>
      <c r="W715" s="18">
        <f t="shared" si="130"/>
        <v>0.73338501656212562</v>
      </c>
      <c r="X715" s="18">
        <f t="shared" si="131"/>
        <v>0.46855002341189322</v>
      </c>
      <c r="Y715" s="15">
        <f t="shared" si="132"/>
        <v>0.72865615732792255</v>
      </c>
      <c r="Z715" s="15">
        <f t="shared" si="138"/>
        <v>0.42088607594936711</v>
      </c>
      <c r="AA715" s="15"/>
      <c r="AB715" s="22" t="s">
        <v>686</v>
      </c>
      <c r="AC715" s="23">
        <v>1473</v>
      </c>
      <c r="AD715" s="26">
        <f t="shared" si="135"/>
        <v>0.11495239581707507</v>
      </c>
      <c r="AE715" s="22" t="s">
        <v>689</v>
      </c>
      <c r="AF715" s="23">
        <v>1470</v>
      </c>
      <c r="AG715" s="26">
        <f t="shared" si="136"/>
        <v>0.11471827688465741</v>
      </c>
      <c r="AH715" s="12" t="s">
        <v>1850</v>
      </c>
      <c r="AI715" s="13">
        <v>1248</v>
      </c>
      <c r="AJ715" s="15">
        <f t="shared" si="137"/>
        <v>9.7393475885749967E-2</v>
      </c>
      <c r="AN715" s="13">
        <v>45386420</v>
      </c>
      <c r="AO715" s="13">
        <v>13219</v>
      </c>
      <c r="AP715" s="12" t="s">
        <v>704</v>
      </c>
      <c r="AQ715" s="13">
        <v>25508</v>
      </c>
      <c r="AR715" s="20">
        <v>4.2300000000000004</v>
      </c>
      <c r="AS715" s="20">
        <v>9.08</v>
      </c>
      <c r="AT715" s="20">
        <v>7.34</v>
      </c>
    </row>
    <row r="716" spans="3:46" x14ac:dyDescent="0.15">
      <c r="C716" s="12">
        <v>0</v>
      </c>
      <c r="D716" s="12">
        <v>1403</v>
      </c>
      <c r="F716" s="50" t="s">
        <v>2068</v>
      </c>
      <c r="G716" s="17">
        <v>14</v>
      </c>
      <c r="H716" s="17">
        <v>206</v>
      </c>
      <c r="I716" s="17"/>
      <c r="J716" s="12">
        <v>14206</v>
      </c>
      <c r="K716" s="22">
        <v>84</v>
      </c>
      <c r="L716" s="22">
        <v>1</v>
      </c>
      <c r="M716" s="47" t="s">
        <v>2472</v>
      </c>
      <c r="N716" s="12" t="s">
        <v>681</v>
      </c>
      <c r="O716" s="22" t="s">
        <v>689</v>
      </c>
      <c r="Q716" s="13">
        <v>194086</v>
      </c>
      <c r="R716" s="13">
        <v>190541</v>
      </c>
      <c r="S716" s="13">
        <v>88048</v>
      </c>
      <c r="T716" s="13">
        <v>53511</v>
      </c>
      <c r="U716" s="13">
        <v>85663</v>
      </c>
      <c r="V716" s="13">
        <v>53511</v>
      </c>
      <c r="W716" s="18">
        <f t="shared" si="130"/>
        <v>0.98173490102325778</v>
      </c>
      <c r="X716" s="18">
        <f t="shared" si="131"/>
        <v>0.97291250227148829</v>
      </c>
      <c r="Y716" s="15">
        <f t="shared" si="132"/>
        <v>0.39225195347992003</v>
      </c>
      <c r="Z716" s="15">
        <f t="shared" si="138"/>
        <v>0.37533123985851535</v>
      </c>
      <c r="AA716" s="15"/>
      <c r="AB716" s="12" t="s">
        <v>1850</v>
      </c>
      <c r="AC716" s="13">
        <v>4203</v>
      </c>
      <c r="AD716" s="15">
        <f t="shared" si="135"/>
        <v>4.7735326185716881E-2</v>
      </c>
      <c r="AE716" s="13" t="s">
        <v>1888</v>
      </c>
      <c r="AF716" s="13">
        <v>3243</v>
      </c>
      <c r="AG716" s="15">
        <f t="shared" si="136"/>
        <v>3.6832182445938576E-2</v>
      </c>
      <c r="AH716" s="12" t="s">
        <v>682</v>
      </c>
      <c r="AI716" s="13">
        <v>3173</v>
      </c>
      <c r="AJ716" s="15">
        <f t="shared" si="137"/>
        <v>3.6037161548246412E-2</v>
      </c>
      <c r="AN716" s="13">
        <v>298246511</v>
      </c>
      <c r="AO716" s="13">
        <v>89203</v>
      </c>
      <c r="AP716" s="12" t="s">
        <v>689</v>
      </c>
      <c r="AQ716" s="13">
        <v>169095</v>
      </c>
      <c r="AR716" s="20">
        <v>30.39</v>
      </c>
      <c r="AS716" s="20">
        <v>113.81</v>
      </c>
      <c r="AT716" s="20">
        <v>71.11</v>
      </c>
    </row>
    <row r="717" spans="3:46" x14ac:dyDescent="0.15">
      <c r="C717" s="12">
        <v>1</v>
      </c>
      <c r="D717" s="12">
        <v>1403</v>
      </c>
      <c r="F717" s="50" t="s">
        <v>2068</v>
      </c>
      <c r="G717" s="17">
        <v>14</v>
      </c>
      <c r="H717" s="17">
        <v>217</v>
      </c>
      <c r="I717" s="17"/>
      <c r="J717" s="12">
        <v>14217</v>
      </c>
      <c r="K717" s="22">
        <v>84</v>
      </c>
      <c r="L717" s="22">
        <v>2</v>
      </c>
      <c r="M717" s="47" t="s">
        <v>2472</v>
      </c>
      <c r="N717" s="12" t="s">
        <v>681</v>
      </c>
      <c r="O717" s="22" t="s">
        <v>699</v>
      </c>
      <c r="Q717" s="13">
        <v>43306</v>
      </c>
      <c r="R717" s="13">
        <v>37365</v>
      </c>
      <c r="S717" s="13">
        <v>20242</v>
      </c>
      <c r="T717" s="13">
        <v>8102</v>
      </c>
      <c r="U717" s="13">
        <v>15501</v>
      </c>
      <c r="V717" s="13">
        <v>8102</v>
      </c>
      <c r="W717" s="18">
        <f t="shared" si="130"/>
        <v>0.86281346695607997</v>
      </c>
      <c r="X717" s="18">
        <f t="shared" si="131"/>
        <v>0.76578401343740732</v>
      </c>
      <c r="Y717" s="15">
        <f t="shared" si="132"/>
        <v>0.5997431083884992</v>
      </c>
      <c r="Z717" s="15">
        <f t="shared" si="138"/>
        <v>0.47732404361008968</v>
      </c>
      <c r="AA717" s="15"/>
      <c r="AB717" s="12" t="s">
        <v>689</v>
      </c>
      <c r="AC717" s="13">
        <v>5129</v>
      </c>
      <c r="AD717" s="15">
        <f t="shared" si="135"/>
        <v>0.25338405295919375</v>
      </c>
      <c r="AE717" s="12" t="s">
        <v>709</v>
      </c>
      <c r="AF717" s="13">
        <v>1076</v>
      </c>
      <c r="AG717" s="15">
        <f t="shared" si="136"/>
        <v>5.3156802687481478E-2</v>
      </c>
      <c r="AH717" s="12" t="s">
        <v>693</v>
      </c>
      <c r="AI717" s="13">
        <v>648</v>
      </c>
      <c r="AJ717" s="15">
        <f t="shared" si="137"/>
        <v>3.2012646971643119E-2</v>
      </c>
      <c r="AN717" s="13">
        <v>62585237</v>
      </c>
      <c r="AO717" s="13">
        <v>20132</v>
      </c>
      <c r="AP717" s="12" t="s">
        <v>699</v>
      </c>
      <c r="AQ717" s="13">
        <v>33299</v>
      </c>
      <c r="AR717" s="20">
        <v>6.55</v>
      </c>
      <c r="AS717" s="20">
        <v>77.12</v>
      </c>
      <c r="AT717" s="20">
        <v>24.98</v>
      </c>
    </row>
    <row r="718" spans="3:46" x14ac:dyDescent="0.15">
      <c r="C718" s="12">
        <v>1</v>
      </c>
      <c r="D718" s="12">
        <v>1403</v>
      </c>
      <c r="F718" s="50" t="s">
        <v>2068</v>
      </c>
      <c r="G718" s="17">
        <v>14</v>
      </c>
      <c r="H718" s="17">
        <v>362</v>
      </c>
      <c r="I718" s="17"/>
      <c r="J718" s="12">
        <v>14362</v>
      </c>
      <c r="K718" s="22">
        <v>84</v>
      </c>
      <c r="L718" s="22">
        <v>2</v>
      </c>
      <c r="M718" s="47" t="s">
        <v>2472</v>
      </c>
      <c r="N718" s="12" t="s">
        <v>681</v>
      </c>
      <c r="O718" s="22" t="s">
        <v>706</v>
      </c>
      <c r="Q718" s="13">
        <v>17033</v>
      </c>
      <c r="R718" s="13">
        <v>14547</v>
      </c>
      <c r="S718" s="13">
        <v>8314</v>
      </c>
      <c r="T718" s="13">
        <v>2613</v>
      </c>
      <c r="U718" s="13">
        <v>6365</v>
      </c>
      <c r="V718" s="13">
        <v>2613</v>
      </c>
      <c r="W718" s="18">
        <f t="shared" si="130"/>
        <v>0.85404802442317851</v>
      </c>
      <c r="X718" s="18">
        <f t="shared" si="131"/>
        <v>0.76557613663699786</v>
      </c>
      <c r="Y718" s="15">
        <f t="shared" si="132"/>
        <v>0.68571084917007452</v>
      </c>
      <c r="Z718" s="15">
        <f t="shared" si="138"/>
        <v>0.58947368421052626</v>
      </c>
      <c r="AA718" s="15"/>
      <c r="AB718" s="12" t="s">
        <v>689</v>
      </c>
      <c r="AC718" s="13">
        <v>1911</v>
      </c>
      <c r="AD718" s="15">
        <f t="shared" si="135"/>
        <v>0.22985325956218428</v>
      </c>
      <c r="AE718" s="12" t="s">
        <v>693</v>
      </c>
      <c r="AF718" s="13">
        <v>490</v>
      </c>
      <c r="AG718" s="15">
        <f t="shared" si="136"/>
        <v>5.8936733221072887E-2</v>
      </c>
      <c r="AH718" s="12" t="s">
        <v>1889</v>
      </c>
      <c r="AI718" s="13">
        <v>485</v>
      </c>
      <c r="AJ718" s="15">
        <f t="shared" si="137"/>
        <v>5.8335337984123166E-2</v>
      </c>
      <c r="AN718" s="13">
        <v>24313939</v>
      </c>
      <c r="AO718" s="13">
        <v>7859</v>
      </c>
      <c r="AP718" s="12" t="s">
        <v>706</v>
      </c>
      <c r="AQ718" s="13">
        <v>12901</v>
      </c>
      <c r="AR718" s="20">
        <v>2.42</v>
      </c>
      <c r="AS718" s="20">
        <v>14.38</v>
      </c>
      <c r="AT718" s="20">
        <v>10.97</v>
      </c>
    </row>
    <row r="719" spans="3:46" x14ac:dyDescent="0.15">
      <c r="C719" s="12">
        <v>1</v>
      </c>
      <c r="D719" s="12">
        <v>1403</v>
      </c>
      <c r="F719" s="50" t="s">
        <v>2068</v>
      </c>
      <c r="G719" s="17">
        <v>14</v>
      </c>
      <c r="H719" s="17">
        <v>363</v>
      </c>
      <c r="I719" s="17"/>
      <c r="J719" s="12">
        <v>14363</v>
      </c>
      <c r="K719" s="22">
        <v>84</v>
      </c>
      <c r="L719" s="22">
        <v>2</v>
      </c>
      <c r="M719" s="47" t="s">
        <v>2472</v>
      </c>
      <c r="N719" s="12" t="s">
        <v>681</v>
      </c>
      <c r="O719" s="22" t="s">
        <v>707</v>
      </c>
      <c r="Q719" s="13">
        <v>11171</v>
      </c>
      <c r="R719" s="13">
        <v>10612</v>
      </c>
      <c r="S719" s="13">
        <v>5436</v>
      </c>
      <c r="T719" s="13">
        <v>1523</v>
      </c>
      <c r="U719" s="13">
        <v>4295</v>
      </c>
      <c r="V719" s="13">
        <v>1523</v>
      </c>
      <c r="W719" s="18">
        <f t="shared" si="130"/>
        <v>0.94995971712469784</v>
      </c>
      <c r="X719" s="18">
        <f t="shared" si="131"/>
        <v>0.79010301692420892</v>
      </c>
      <c r="Y719" s="15">
        <f t="shared" si="132"/>
        <v>0.7198307579102281</v>
      </c>
      <c r="Z719" s="15">
        <f t="shared" si="138"/>
        <v>0.64540162980209548</v>
      </c>
      <c r="AA719" s="15"/>
      <c r="AB719" s="12" t="s">
        <v>689</v>
      </c>
      <c r="AC719" s="13">
        <v>821</v>
      </c>
      <c r="AD719" s="15">
        <f t="shared" si="135"/>
        <v>0.15103016924208978</v>
      </c>
      <c r="AE719" s="12" t="s">
        <v>693</v>
      </c>
      <c r="AF719" s="13">
        <v>495</v>
      </c>
      <c r="AG719" s="15">
        <f t="shared" si="136"/>
        <v>9.1059602649006616E-2</v>
      </c>
      <c r="AH719" s="12" t="s">
        <v>699</v>
      </c>
      <c r="AI719" s="13">
        <v>288</v>
      </c>
      <c r="AJ719" s="15">
        <f t="shared" si="137"/>
        <v>5.2980132450331126E-2</v>
      </c>
      <c r="AN719" s="13">
        <v>16557248</v>
      </c>
      <c r="AO719" s="13">
        <v>5291</v>
      </c>
      <c r="AP719" s="12" t="s">
        <v>707</v>
      </c>
      <c r="AQ719" s="13">
        <v>7996</v>
      </c>
      <c r="AR719" s="20">
        <v>2.04</v>
      </c>
      <c r="AS719" s="20">
        <v>37.75</v>
      </c>
      <c r="AT719" s="20">
        <v>9.32</v>
      </c>
    </row>
    <row r="720" spans="3:46" x14ac:dyDescent="0.15">
      <c r="C720" s="12">
        <v>1</v>
      </c>
      <c r="D720" s="12">
        <v>1403</v>
      </c>
      <c r="F720" s="50" t="s">
        <v>2068</v>
      </c>
      <c r="G720" s="17">
        <v>14</v>
      </c>
      <c r="H720" s="17">
        <v>364</v>
      </c>
      <c r="I720" s="17"/>
      <c r="J720" s="12">
        <v>14364</v>
      </c>
      <c r="K720" s="22">
        <v>84</v>
      </c>
      <c r="L720" s="22">
        <v>2</v>
      </c>
      <c r="M720" s="47" t="s">
        <v>2472</v>
      </c>
      <c r="N720" s="12" t="s">
        <v>681</v>
      </c>
      <c r="O720" s="22" t="s">
        <v>708</v>
      </c>
      <c r="Q720" s="13">
        <v>10724</v>
      </c>
      <c r="R720" s="13">
        <v>10205</v>
      </c>
      <c r="S720" s="13">
        <v>5279</v>
      </c>
      <c r="T720" s="13">
        <v>2145</v>
      </c>
      <c r="U720" s="13">
        <v>4781</v>
      </c>
      <c r="V720" s="13">
        <v>2145</v>
      </c>
      <c r="W720" s="18">
        <f t="shared" si="130"/>
        <v>0.95160387914957101</v>
      </c>
      <c r="X720" s="18">
        <f t="shared" si="131"/>
        <v>0.90566395150596701</v>
      </c>
      <c r="Y720" s="15">
        <f t="shared" si="132"/>
        <v>0.59367304413714717</v>
      </c>
      <c r="Z720" s="15">
        <f t="shared" si="138"/>
        <v>0.55134909014850453</v>
      </c>
      <c r="AA720" s="15"/>
      <c r="AB720" s="12" t="s">
        <v>689</v>
      </c>
      <c r="AC720" s="13">
        <v>767</v>
      </c>
      <c r="AD720" s="15">
        <f t="shared" si="135"/>
        <v>0.14529266906611102</v>
      </c>
      <c r="AE720" s="12" t="s">
        <v>699</v>
      </c>
      <c r="AF720" s="13">
        <v>428</v>
      </c>
      <c r="AG720" s="15">
        <f t="shared" si="136"/>
        <v>8.1075961356317477E-2</v>
      </c>
      <c r="AH720" s="12" t="s">
        <v>693</v>
      </c>
      <c r="AI720" s="13">
        <v>318</v>
      </c>
      <c r="AJ720" s="15">
        <f t="shared" si="137"/>
        <v>6.0238681568478877E-2</v>
      </c>
      <c r="AN720" s="13">
        <v>14621702</v>
      </c>
      <c r="AO720" s="13">
        <v>5147</v>
      </c>
      <c r="AP720" s="12" t="s">
        <v>708</v>
      </c>
      <c r="AQ720" s="13">
        <v>0</v>
      </c>
      <c r="AR720" s="20">
        <v>0</v>
      </c>
      <c r="AS720" s="20">
        <v>224.61</v>
      </c>
      <c r="AT720" s="20">
        <v>27.37</v>
      </c>
    </row>
    <row r="721" spans="1:46" x14ac:dyDescent="0.15">
      <c r="C721" s="12">
        <v>1</v>
      </c>
      <c r="D721" s="12">
        <v>1403</v>
      </c>
      <c r="F721" s="50" t="s">
        <v>2068</v>
      </c>
      <c r="G721" s="17">
        <v>14</v>
      </c>
      <c r="H721" s="17">
        <v>366</v>
      </c>
      <c r="I721" s="17"/>
      <c r="J721" s="12">
        <v>14366</v>
      </c>
      <c r="K721" s="22">
        <v>84</v>
      </c>
      <c r="L721" s="22">
        <v>2</v>
      </c>
      <c r="M721" s="47" t="s">
        <v>2472</v>
      </c>
      <c r="N721" s="12" t="s">
        <v>681</v>
      </c>
      <c r="O721" s="22" t="s">
        <v>709</v>
      </c>
      <c r="Q721" s="13">
        <v>17013</v>
      </c>
      <c r="R721" s="13">
        <v>15052</v>
      </c>
      <c r="S721" s="13">
        <v>8085</v>
      </c>
      <c r="T721" s="13">
        <v>2183</v>
      </c>
      <c r="U721" s="13">
        <v>6580</v>
      </c>
      <c r="V721" s="13">
        <v>2183</v>
      </c>
      <c r="W721" s="18">
        <f t="shared" si="130"/>
        <v>0.88473520249221183</v>
      </c>
      <c r="X721" s="18">
        <f t="shared" si="131"/>
        <v>0.81385281385281383</v>
      </c>
      <c r="Y721" s="15">
        <f t="shared" si="132"/>
        <v>0.7299938157081014</v>
      </c>
      <c r="Z721" s="15">
        <f t="shared" si="138"/>
        <v>0.66823708206686927</v>
      </c>
      <c r="AA721" s="15"/>
      <c r="AB721" s="12" t="s">
        <v>689</v>
      </c>
      <c r="AC721" s="13">
        <v>1560</v>
      </c>
      <c r="AD721" s="15">
        <f t="shared" si="135"/>
        <v>0.19294990723562153</v>
      </c>
      <c r="AE721" s="12" t="s">
        <v>699</v>
      </c>
      <c r="AF721" s="13">
        <v>1011</v>
      </c>
      <c r="AG721" s="15">
        <f t="shared" si="136"/>
        <v>0.12504638218923933</v>
      </c>
      <c r="AH721" s="12" t="s">
        <v>693</v>
      </c>
      <c r="AI721" s="13">
        <v>421</v>
      </c>
      <c r="AJ721" s="15">
        <f t="shared" si="137"/>
        <v>5.2071737786023503E-2</v>
      </c>
      <c r="AN721" s="13">
        <v>25888478</v>
      </c>
      <c r="AO721" s="13">
        <v>7584</v>
      </c>
      <c r="AP721" s="12" t="s">
        <v>709</v>
      </c>
      <c r="AQ721" s="13">
        <v>13359</v>
      </c>
      <c r="AR721" s="20">
        <v>2.52</v>
      </c>
      <c r="AS721" s="20">
        <v>6.55</v>
      </c>
      <c r="AT721" s="20">
        <v>6.55</v>
      </c>
    </row>
    <row r="722" spans="1:46" x14ac:dyDescent="0.15">
      <c r="C722" s="12">
        <v>1</v>
      </c>
      <c r="D722" s="12">
        <v>1403</v>
      </c>
      <c r="F722" s="50" t="s">
        <v>2068</v>
      </c>
      <c r="G722" s="17">
        <v>14</v>
      </c>
      <c r="H722" s="17">
        <v>382</v>
      </c>
      <c r="I722" s="17"/>
      <c r="J722" s="12">
        <v>14382</v>
      </c>
      <c r="K722" s="22"/>
      <c r="L722" s="22"/>
      <c r="M722" s="47"/>
      <c r="N722" s="12" t="s">
        <v>681</v>
      </c>
      <c r="O722" s="22" t="s">
        <v>710</v>
      </c>
      <c r="Q722" s="13">
        <v>11786</v>
      </c>
      <c r="R722" s="13">
        <v>17853</v>
      </c>
      <c r="S722" s="13">
        <v>6753</v>
      </c>
      <c r="T722" s="13">
        <v>5591</v>
      </c>
      <c r="U722" s="13">
        <v>12797</v>
      </c>
      <c r="V722" s="13">
        <v>5591</v>
      </c>
      <c r="W722" s="18">
        <f t="shared" si="130"/>
        <v>1.5147632784659766</v>
      </c>
      <c r="X722" s="18">
        <f t="shared" si="131"/>
        <v>1.8950096253516955</v>
      </c>
      <c r="Y722" s="15">
        <f t="shared" si="132"/>
        <v>0.17207167184954836</v>
      </c>
      <c r="Z722" s="15">
        <f t="shared" si="138"/>
        <v>0.56310072673282796</v>
      </c>
      <c r="AA722" s="15"/>
      <c r="AB722" s="12" t="s">
        <v>689</v>
      </c>
      <c r="AC722" s="13">
        <v>492</v>
      </c>
      <c r="AD722" s="15">
        <f t="shared" si="135"/>
        <v>7.2856508218569524E-2</v>
      </c>
      <c r="AE722" s="12" t="s">
        <v>956</v>
      </c>
      <c r="AF722" s="13">
        <v>79</v>
      </c>
      <c r="AG722" s="15">
        <f t="shared" si="136"/>
        <v>1.1698504368428847E-2</v>
      </c>
      <c r="AH722" s="12" t="s">
        <v>1850</v>
      </c>
      <c r="AI722" s="13">
        <v>52</v>
      </c>
      <c r="AJ722" s="15">
        <f t="shared" si="137"/>
        <v>7.7002813564341771E-3</v>
      </c>
      <c r="AN722" s="13">
        <v>18835719</v>
      </c>
      <c r="AO722" s="13">
        <v>6796</v>
      </c>
      <c r="AP722" s="12" t="s">
        <v>710</v>
      </c>
      <c r="AQ722" s="13">
        <v>0</v>
      </c>
      <c r="AR722" s="20">
        <v>0</v>
      </c>
      <c r="AS722" s="20">
        <v>92.86</v>
      </c>
      <c r="AT722" s="20">
        <v>16.82</v>
      </c>
    </row>
    <row r="723" spans="1:46" x14ac:dyDescent="0.15">
      <c r="C723" s="12">
        <v>1</v>
      </c>
      <c r="D723" s="12">
        <v>1403</v>
      </c>
      <c r="F723" s="50" t="s">
        <v>2068</v>
      </c>
      <c r="G723" s="17">
        <v>14</v>
      </c>
      <c r="H723" s="17">
        <v>383</v>
      </c>
      <c r="I723" s="17"/>
      <c r="J723" s="12">
        <v>14383</v>
      </c>
      <c r="K723" s="22">
        <v>84</v>
      </c>
      <c r="L723" s="22">
        <v>2</v>
      </c>
      <c r="M723" s="47" t="s">
        <v>2472</v>
      </c>
      <c r="N723" s="12" t="s">
        <v>681</v>
      </c>
      <c r="O723" s="22" t="s">
        <v>711</v>
      </c>
      <c r="Q723" s="13">
        <v>7333</v>
      </c>
      <c r="R723" s="13">
        <v>5470</v>
      </c>
      <c r="S723" s="13">
        <v>3467</v>
      </c>
      <c r="T723" s="13">
        <v>1225</v>
      </c>
      <c r="U723" s="13">
        <v>1845</v>
      </c>
      <c r="V723" s="13">
        <v>1225</v>
      </c>
      <c r="W723" s="18">
        <f t="shared" si="130"/>
        <v>0.74594299740897319</v>
      </c>
      <c r="X723" s="18">
        <f t="shared" si="131"/>
        <v>0.53216036919526966</v>
      </c>
      <c r="Y723" s="15">
        <f t="shared" si="132"/>
        <v>0.64666858955869633</v>
      </c>
      <c r="Z723" s="15">
        <f t="shared" si="138"/>
        <v>0.33604336043360433</v>
      </c>
      <c r="AA723" s="15"/>
      <c r="AB723" s="12" t="s">
        <v>689</v>
      </c>
      <c r="AC723" s="13">
        <v>768</v>
      </c>
      <c r="AD723" s="15">
        <f t="shared" si="135"/>
        <v>0.2215171618113643</v>
      </c>
      <c r="AE723" s="12" t="s">
        <v>712</v>
      </c>
      <c r="AF723" s="13">
        <v>456</v>
      </c>
      <c r="AG723" s="15">
        <f t="shared" si="136"/>
        <v>0.13152581482549755</v>
      </c>
      <c r="AH723" s="12" t="s">
        <v>946</v>
      </c>
      <c r="AI723" s="13">
        <v>209</v>
      </c>
      <c r="AJ723" s="15">
        <f t="shared" si="137"/>
        <v>6.0282665128353043E-2</v>
      </c>
      <c r="AN723" s="13">
        <v>9579744</v>
      </c>
      <c r="AO723" s="13">
        <v>3429</v>
      </c>
      <c r="AP723" s="12" t="s">
        <v>711</v>
      </c>
      <c r="AQ723" s="13">
        <v>5243</v>
      </c>
      <c r="AR723" s="20">
        <v>1.31</v>
      </c>
      <c r="AS723" s="20">
        <v>7.04</v>
      </c>
      <c r="AT723" s="20">
        <v>3.54</v>
      </c>
    </row>
    <row r="724" spans="1:46" x14ac:dyDescent="0.15">
      <c r="C724" s="12">
        <v>1</v>
      </c>
      <c r="D724" s="12">
        <v>1403</v>
      </c>
      <c r="F724" s="50" t="s">
        <v>2068</v>
      </c>
      <c r="G724" s="17">
        <v>14</v>
      </c>
      <c r="H724" s="17">
        <v>384</v>
      </c>
      <c r="I724" s="17"/>
      <c r="J724" s="12">
        <v>14384</v>
      </c>
      <c r="K724" s="22">
        <v>84</v>
      </c>
      <c r="L724" s="22">
        <v>2</v>
      </c>
      <c r="M724" s="47" t="s">
        <v>2472</v>
      </c>
      <c r="N724" s="12" t="s">
        <v>681</v>
      </c>
      <c r="O724" s="22" t="s">
        <v>712</v>
      </c>
      <c r="Q724" s="13">
        <v>25026</v>
      </c>
      <c r="R724" s="13">
        <v>21635</v>
      </c>
      <c r="S724" s="13">
        <v>11257</v>
      </c>
      <c r="T724" s="13">
        <v>6186</v>
      </c>
      <c r="U724" s="13">
        <v>8725</v>
      </c>
      <c r="V724" s="13">
        <v>6186</v>
      </c>
      <c r="W724" s="18">
        <f t="shared" si="130"/>
        <v>0.86450091904419402</v>
      </c>
      <c r="X724" s="18">
        <f t="shared" si="131"/>
        <v>0.77507328773207784</v>
      </c>
      <c r="Y724" s="15">
        <f t="shared" si="132"/>
        <v>0.45047525983832282</v>
      </c>
      <c r="Z724" s="15">
        <f t="shared" si="138"/>
        <v>0.29100286532951292</v>
      </c>
      <c r="AA724" s="15"/>
      <c r="AB724" s="12" t="s">
        <v>689</v>
      </c>
      <c r="AC724" s="13">
        <v>1561</v>
      </c>
      <c r="AD724" s="15">
        <f t="shared" si="135"/>
        <v>0.13866927245269611</v>
      </c>
      <c r="AE724" s="12" t="s">
        <v>946</v>
      </c>
      <c r="AF724" s="13">
        <v>1237</v>
      </c>
      <c r="AG724" s="15">
        <f t="shared" si="136"/>
        <v>0.10988718130940749</v>
      </c>
      <c r="AH724" s="12" t="s">
        <v>1850</v>
      </c>
      <c r="AI724" s="13">
        <v>313</v>
      </c>
      <c r="AJ724" s="15">
        <f t="shared" si="137"/>
        <v>2.7804921382251043E-2</v>
      </c>
      <c r="AN724" s="13">
        <v>32236564</v>
      </c>
      <c r="AO724" s="13">
        <v>11222</v>
      </c>
      <c r="AP724" s="12" t="s">
        <v>712</v>
      </c>
      <c r="AQ724" s="13">
        <v>16782</v>
      </c>
      <c r="AR724" s="20">
        <v>2.95</v>
      </c>
      <c r="AS724" s="20">
        <v>40.97</v>
      </c>
      <c r="AT724" s="20">
        <v>10.34</v>
      </c>
    </row>
    <row r="725" spans="1:46" x14ac:dyDescent="0.15">
      <c r="C725" s="12">
        <v>0</v>
      </c>
      <c r="D725" s="12">
        <v>1404</v>
      </c>
      <c r="F725" s="50" t="s">
        <v>2069</v>
      </c>
      <c r="G725" s="17">
        <v>14</v>
      </c>
      <c r="H725" s="17">
        <v>212</v>
      </c>
      <c r="I725" s="17"/>
      <c r="J725" s="12">
        <v>14212</v>
      </c>
      <c r="K725" s="22">
        <v>84</v>
      </c>
      <c r="L725" s="22">
        <v>0</v>
      </c>
      <c r="M725" s="47" t="s">
        <v>2472</v>
      </c>
      <c r="N725" s="12" t="s">
        <v>681</v>
      </c>
      <c r="O725" s="22" t="s">
        <v>694</v>
      </c>
      <c r="Q725" s="13">
        <v>225714</v>
      </c>
      <c r="R725" s="13">
        <v>260884</v>
      </c>
      <c r="S725" s="13">
        <v>106862</v>
      </c>
      <c r="T725" s="13">
        <v>63726</v>
      </c>
      <c r="U725" s="13">
        <v>140158</v>
      </c>
      <c r="V725" s="13">
        <v>63726</v>
      </c>
      <c r="W725" s="18">
        <f t="shared" si="130"/>
        <v>1.155816652932472</v>
      </c>
      <c r="X725" s="18">
        <f t="shared" si="131"/>
        <v>1.311579420186783</v>
      </c>
      <c r="Y725" s="15">
        <f t="shared" si="132"/>
        <v>0.40366079616701916</v>
      </c>
      <c r="Z725" s="15">
        <f t="shared" si="138"/>
        <v>0.54532741620171521</v>
      </c>
      <c r="AA725" s="15"/>
      <c r="AB725" s="12" t="s">
        <v>1850</v>
      </c>
      <c r="AC725" s="13">
        <v>6074</v>
      </c>
      <c r="AD725" s="15">
        <f t="shared" si="135"/>
        <v>5.6839662368288073E-2</v>
      </c>
      <c r="AE725" s="12" t="s">
        <v>682</v>
      </c>
      <c r="AF725" s="13">
        <v>4767</v>
      </c>
      <c r="AG725" s="15">
        <f t="shared" si="136"/>
        <v>4.4608934887986375E-2</v>
      </c>
      <c r="AH725" s="12" t="s">
        <v>713</v>
      </c>
      <c r="AI725" s="13">
        <v>3849</v>
      </c>
      <c r="AJ725" s="15">
        <f t="shared" si="137"/>
        <v>3.6018416275196044E-2</v>
      </c>
      <c r="AN725" s="13">
        <v>359854107</v>
      </c>
      <c r="AO725" s="13">
        <v>105972</v>
      </c>
      <c r="AP725" s="12" t="s">
        <v>694</v>
      </c>
      <c r="AQ725" s="13">
        <v>195591</v>
      </c>
      <c r="AR725" s="20">
        <v>28.69</v>
      </c>
      <c r="AS725" s="20">
        <v>93.84</v>
      </c>
      <c r="AT725" s="20">
        <v>67.22</v>
      </c>
    </row>
    <row r="726" spans="1:46" x14ac:dyDescent="0.15">
      <c r="C726" s="12">
        <v>1</v>
      </c>
      <c r="D726" s="12">
        <v>1404</v>
      </c>
      <c r="F726" s="50" t="s">
        <v>2069</v>
      </c>
      <c r="G726" s="17">
        <v>14</v>
      </c>
      <c r="H726" s="17">
        <v>211</v>
      </c>
      <c r="I726" s="17"/>
      <c r="J726" s="12">
        <v>14211</v>
      </c>
      <c r="K726" s="22">
        <v>84</v>
      </c>
      <c r="L726" s="22">
        <v>1</v>
      </c>
      <c r="M726" s="47" t="s">
        <v>2472</v>
      </c>
      <c r="N726" s="12" t="s">
        <v>681</v>
      </c>
      <c r="O726" s="22" t="s">
        <v>693</v>
      </c>
      <c r="Q726" s="13">
        <v>167378</v>
      </c>
      <c r="R726" s="13">
        <v>144786</v>
      </c>
      <c r="S726" s="13">
        <v>72609</v>
      </c>
      <c r="T726" s="13">
        <v>36621</v>
      </c>
      <c r="U726" s="13">
        <v>54325</v>
      </c>
      <c r="V726" s="13">
        <v>36621</v>
      </c>
      <c r="W726" s="18">
        <f t="shared" si="130"/>
        <v>0.86502407723834673</v>
      </c>
      <c r="X726" s="18">
        <f t="shared" si="131"/>
        <v>0.74818548664766071</v>
      </c>
      <c r="Y726" s="15">
        <f t="shared" si="132"/>
        <v>0.49564103623517747</v>
      </c>
      <c r="Z726" s="15">
        <f t="shared" si="138"/>
        <v>0.32589047399907961</v>
      </c>
      <c r="AA726" s="15"/>
      <c r="AB726" s="12" t="s">
        <v>694</v>
      </c>
      <c r="AC726" s="13">
        <v>4914</v>
      </c>
      <c r="AD726" s="15">
        <f t="shared" si="135"/>
        <v>6.7677560632979389E-2</v>
      </c>
      <c r="AE726" s="12" t="s">
        <v>1850</v>
      </c>
      <c r="AF726" s="13">
        <v>3905</v>
      </c>
      <c r="AG726" s="15">
        <f t="shared" si="136"/>
        <v>5.3781211695519839E-2</v>
      </c>
      <c r="AH726" s="12" t="s">
        <v>686</v>
      </c>
      <c r="AI726" s="13">
        <v>3703</v>
      </c>
      <c r="AJ726" s="15">
        <f t="shared" si="137"/>
        <v>5.0999187428555685E-2</v>
      </c>
      <c r="AN726" s="13">
        <v>238481863</v>
      </c>
      <c r="AO726" s="13">
        <v>74689</v>
      </c>
      <c r="AP726" s="12" t="s">
        <v>693</v>
      </c>
      <c r="AQ726" s="13">
        <v>143606</v>
      </c>
      <c r="AR726" s="20">
        <v>22.57</v>
      </c>
      <c r="AS726" s="20">
        <v>103.76</v>
      </c>
      <c r="AT726" s="20">
        <v>49.72</v>
      </c>
    </row>
    <row r="727" spans="1:46" x14ac:dyDescent="0.15">
      <c r="C727" s="12">
        <v>1</v>
      </c>
      <c r="D727" s="12">
        <v>1404</v>
      </c>
      <c r="F727" s="50" t="s">
        <v>2069</v>
      </c>
      <c r="G727" s="17">
        <v>14</v>
      </c>
      <c r="H727" s="17">
        <v>214</v>
      </c>
      <c r="I727" s="17"/>
      <c r="J727" s="12">
        <v>14214</v>
      </c>
      <c r="K727" s="22">
        <v>84</v>
      </c>
      <c r="L727" s="22">
        <v>1</v>
      </c>
      <c r="M727" s="47" t="s">
        <v>2472</v>
      </c>
      <c r="N727" s="12" t="s">
        <v>681</v>
      </c>
      <c r="O727" s="22" t="s">
        <v>696</v>
      </c>
      <c r="Q727" s="13">
        <v>101514</v>
      </c>
      <c r="R727" s="13">
        <v>95740</v>
      </c>
      <c r="S727" s="13">
        <v>48092</v>
      </c>
      <c r="T727" s="13">
        <v>19801</v>
      </c>
      <c r="U727" s="13">
        <v>41577</v>
      </c>
      <c r="V727" s="13">
        <v>19801</v>
      </c>
      <c r="W727" s="18">
        <f t="shared" si="130"/>
        <v>0.94312114585180373</v>
      </c>
      <c r="X727" s="18">
        <f t="shared" si="131"/>
        <v>0.86453048324045578</v>
      </c>
      <c r="Y727" s="15">
        <f t="shared" si="132"/>
        <v>0.58826831905514432</v>
      </c>
      <c r="Z727" s="15">
        <f t="shared" si="138"/>
        <v>0.52375111239387162</v>
      </c>
      <c r="AA727" s="15"/>
      <c r="AB727" s="12" t="s">
        <v>694</v>
      </c>
      <c r="AC727" s="13">
        <v>8870</v>
      </c>
      <c r="AD727" s="15">
        <f t="shared" si="135"/>
        <v>0.1844381601929635</v>
      </c>
      <c r="AE727" s="12" t="s">
        <v>686</v>
      </c>
      <c r="AF727" s="13">
        <v>3041</v>
      </c>
      <c r="AG727" s="15">
        <f t="shared" si="136"/>
        <v>6.3232970140563921E-2</v>
      </c>
      <c r="AH727" s="12" t="s">
        <v>1850</v>
      </c>
      <c r="AI727" s="13">
        <v>2849</v>
      </c>
      <c r="AJ727" s="15">
        <f t="shared" si="137"/>
        <v>5.9240622140896614E-2</v>
      </c>
      <c r="AN727" s="13">
        <v>159210169</v>
      </c>
      <c r="AO727" s="13">
        <v>47082</v>
      </c>
      <c r="AP727" s="12" t="s">
        <v>696</v>
      </c>
      <c r="AQ727" s="13">
        <v>79035</v>
      </c>
      <c r="AR727" s="20">
        <v>9.98</v>
      </c>
      <c r="AS727" s="20">
        <v>55.56</v>
      </c>
      <c r="AT727" s="20">
        <v>34.770000000000003</v>
      </c>
    </row>
    <row r="728" spans="1:46" x14ac:dyDescent="0.15">
      <c r="C728" s="12">
        <v>1</v>
      </c>
      <c r="D728" s="12">
        <v>1404</v>
      </c>
      <c r="F728" s="50" t="s">
        <v>2069</v>
      </c>
      <c r="G728" s="17">
        <v>14</v>
      </c>
      <c r="H728" s="17">
        <v>361</v>
      </c>
      <c r="I728" s="17"/>
      <c r="J728" s="12">
        <v>14361</v>
      </c>
      <c r="K728" s="22">
        <v>84</v>
      </c>
      <c r="L728" s="22">
        <v>2</v>
      </c>
      <c r="M728" s="47" t="s">
        <v>2472</v>
      </c>
      <c r="N728" s="12" t="s">
        <v>681</v>
      </c>
      <c r="O728" s="22" t="s">
        <v>705</v>
      </c>
      <c r="Q728" s="13">
        <v>9679</v>
      </c>
      <c r="R728" s="13">
        <v>11986</v>
      </c>
      <c r="S728" s="13">
        <v>4852</v>
      </c>
      <c r="T728" s="13">
        <v>2032</v>
      </c>
      <c r="U728" s="13">
        <v>7605</v>
      </c>
      <c r="V728" s="13">
        <v>2032</v>
      </c>
      <c r="W728" s="18">
        <f t="shared" si="130"/>
        <v>1.2383510693253434</v>
      </c>
      <c r="X728" s="18">
        <f t="shared" si="131"/>
        <v>1.5673948887056883</v>
      </c>
      <c r="Y728" s="15">
        <f t="shared" si="132"/>
        <v>0.58120362737015663</v>
      </c>
      <c r="Z728" s="15">
        <f t="shared" si="138"/>
        <v>0.73280736357659437</v>
      </c>
      <c r="AA728" s="15"/>
      <c r="AB728" s="12" t="s">
        <v>693</v>
      </c>
      <c r="AC728" s="13">
        <v>674</v>
      </c>
      <c r="AD728" s="15">
        <f t="shared" si="135"/>
        <v>0.13891178895300907</v>
      </c>
      <c r="AE728" s="12" t="s">
        <v>689</v>
      </c>
      <c r="AF728" s="13">
        <v>416</v>
      </c>
      <c r="AG728" s="15">
        <f t="shared" si="136"/>
        <v>8.5737840065952184E-2</v>
      </c>
      <c r="AH728" s="12" t="s">
        <v>686</v>
      </c>
      <c r="AI728" s="13">
        <v>345</v>
      </c>
      <c r="AJ728" s="15">
        <f t="shared" si="137"/>
        <v>7.1104699093157461E-2</v>
      </c>
      <c r="AN728" s="13">
        <v>13122062</v>
      </c>
      <c r="AO728" s="13">
        <v>4455</v>
      </c>
      <c r="AP728" s="12" t="s">
        <v>705</v>
      </c>
      <c r="AQ728" s="13">
        <v>0</v>
      </c>
      <c r="AR728" s="20">
        <v>0</v>
      </c>
      <c r="AS728" s="20">
        <v>19.989999999999998</v>
      </c>
      <c r="AT728" s="20">
        <v>13.42</v>
      </c>
    </row>
    <row r="729" spans="1:46" x14ac:dyDescent="0.15">
      <c r="C729" s="12">
        <v>1</v>
      </c>
      <c r="D729" s="12">
        <v>1404</v>
      </c>
      <c r="F729" s="50" t="s">
        <v>2069</v>
      </c>
      <c r="G729" s="17">
        <v>14</v>
      </c>
      <c r="H729" s="17">
        <v>401</v>
      </c>
      <c r="I729" s="17"/>
      <c r="J729" s="12">
        <v>14401</v>
      </c>
      <c r="K729" s="22">
        <v>84</v>
      </c>
      <c r="L729" s="22">
        <v>1</v>
      </c>
      <c r="M729" s="47" t="s">
        <v>2472</v>
      </c>
      <c r="N729" s="12" t="s">
        <v>681</v>
      </c>
      <c r="O729" s="22" t="s">
        <v>713</v>
      </c>
      <c r="Q729" s="13">
        <v>40343</v>
      </c>
      <c r="R729" s="13">
        <v>40913</v>
      </c>
      <c r="S729" s="13">
        <v>20335</v>
      </c>
      <c r="T729" s="13">
        <v>10326</v>
      </c>
      <c r="U729" s="13">
        <v>21972</v>
      </c>
      <c r="V729" s="13">
        <v>10326</v>
      </c>
      <c r="W729" s="18">
        <f t="shared" ref="W729:W792" si="139">R729/Q729</f>
        <v>1.0141288451528145</v>
      </c>
      <c r="X729" s="18">
        <f t="shared" ref="X729:X792" si="140">U729/S729</f>
        <v>1.0805015982296533</v>
      </c>
      <c r="Y729" s="15">
        <f t="shared" ref="Y729:Y792" si="141">(S729-T729)/S729</f>
        <v>0.49220555692156381</v>
      </c>
      <c r="Z729" s="15">
        <f t="shared" si="138"/>
        <v>0.5300382304751502</v>
      </c>
      <c r="AA729" s="15"/>
      <c r="AB729" s="12" t="s">
        <v>694</v>
      </c>
      <c r="AC729" s="13">
        <v>4282</v>
      </c>
      <c r="AD729" s="15">
        <f t="shared" si="135"/>
        <v>0.21057290386033931</v>
      </c>
      <c r="AE729" s="12" t="s">
        <v>684</v>
      </c>
      <c r="AF729" s="13">
        <v>2333</v>
      </c>
      <c r="AG729" s="15">
        <f t="shared" si="136"/>
        <v>0.1147283009589378</v>
      </c>
      <c r="AH729" s="12" t="s">
        <v>682</v>
      </c>
      <c r="AI729" s="13">
        <v>482</v>
      </c>
      <c r="AJ729" s="15">
        <f t="shared" si="137"/>
        <v>2.3702975165970003E-2</v>
      </c>
      <c r="AN729" s="13">
        <v>53092480</v>
      </c>
      <c r="AO729" s="13">
        <v>18879</v>
      </c>
      <c r="AP729" s="12" t="s">
        <v>713</v>
      </c>
      <c r="AQ729" s="13">
        <v>24119</v>
      </c>
      <c r="AR729" s="20">
        <v>5.22</v>
      </c>
      <c r="AS729" s="20">
        <v>34.28</v>
      </c>
      <c r="AT729" s="20">
        <v>19.100000000000001</v>
      </c>
    </row>
    <row r="730" spans="1:46" x14ac:dyDescent="0.15">
      <c r="C730" s="12">
        <v>1</v>
      </c>
      <c r="D730" s="12">
        <v>1404</v>
      </c>
      <c r="F730" s="49" t="s">
        <v>2069</v>
      </c>
      <c r="G730" s="17">
        <v>14</v>
      </c>
      <c r="H730" s="17">
        <v>402</v>
      </c>
      <c r="I730" s="17"/>
      <c r="J730" s="12">
        <v>14402</v>
      </c>
      <c r="K730" s="22">
        <v>84</v>
      </c>
      <c r="L730" s="22">
        <v>1</v>
      </c>
      <c r="M730" s="47" t="s">
        <v>2472</v>
      </c>
      <c r="N730" s="12" t="s">
        <v>681</v>
      </c>
      <c r="O730" s="22" t="s">
        <v>714</v>
      </c>
      <c r="Q730" s="13">
        <v>3214</v>
      </c>
      <c r="R730" s="13">
        <v>2980</v>
      </c>
      <c r="S730" s="13">
        <v>1423</v>
      </c>
      <c r="T730" s="13">
        <v>501</v>
      </c>
      <c r="U730" s="13">
        <v>1299</v>
      </c>
      <c r="V730" s="13">
        <v>501</v>
      </c>
      <c r="W730" s="18">
        <f t="shared" si="139"/>
        <v>0.92719352831362789</v>
      </c>
      <c r="X730" s="18">
        <f t="shared" si="140"/>
        <v>0.91286015460295156</v>
      </c>
      <c r="Y730" s="15">
        <f t="shared" si="141"/>
        <v>0.64792691496837662</v>
      </c>
      <c r="Z730" s="15">
        <f t="shared" si="138"/>
        <v>0.61431870669745958</v>
      </c>
      <c r="AA730" s="15"/>
      <c r="AB730" s="12" t="s">
        <v>694</v>
      </c>
      <c r="AC730" s="13">
        <v>502</v>
      </c>
      <c r="AD730" s="15">
        <f t="shared" si="135"/>
        <v>0.35277582572030919</v>
      </c>
      <c r="AE730" s="12" t="s">
        <v>696</v>
      </c>
      <c r="AF730" s="13">
        <v>67</v>
      </c>
      <c r="AG730" s="15">
        <f t="shared" si="136"/>
        <v>4.7083626141953619E-2</v>
      </c>
      <c r="AH730" s="12" t="s">
        <v>713</v>
      </c>
      <c r="AI730" s="13">
        <v>55</v>
      </c>
      <c r="AJ730" s="15">
        <f t="shared" si="137"/>
        <v>3.8650737877723121E-2</v>
      </c>
      <c r="AN730" s="13">
        <v>4197865</v>
      </c>
      <c r="AO730" s="13">
        <v>1407</v>
      </c>
      <c r="AP730" s="12" t="s">
        <v>714</v>
      </c>
      <c r="AQ730" s="13">
        <v>0</v>
      </c>
      <c r="AR730" s="20">
        <v>0</v>
      </c>
      <c r="AS730" s="20">
        <v>71.239999999999995</v>
      </c>
      <c r="AT730" s="20">
        <v>7.11</v>
      </c>
    </row>
    <row r="731" spans="1:46" x14ac:dyDescent="0.15">
      <c r="A731" s="12">
        <v>19</v>
      </c>
      <c r="B731" s="12">
        <v>0</v>
      </c>
      <c r="C731" s="12">
        <v>0</v>
      </c>
      <c r="D731" s="12">
        <v>1501</v>
      </c>
      <c r="F731" s="49" t="s">
        <v>2070</v>
      </c>
      <c r="G731" s="17">
        <v>15</v>
      </c>
      <c r="H731" s="17">
        <v>100</v>
      </c>
      <c r="I731" s="17"/>
      <c r="J731" s="12">
        <v>15100</v>
      </c>
      <c r="K731" s="22">
        <v>86</v>
      </c>
      <c r="L731" s="22">
        <v>0</v>
      </c>
      <c r="M731" s="47" t="s">
        <v>2491</v>
      </c>
      <c r="N731" s="12" t="s">
        <v>715</v>
      </c>
      <c r="O731" s="22" t="s">
        <v>716</v>
      </c>
      <c r="Q731" s="13">
        <v>810157</v>
      </c>
      <c r="R731" s="13">
        <v>822469</v>
      </c>
      <c r="S731" s="13">
        <v>391863</v>
      </c>
      <c r="T731" s="13">
        <v>347568</v>
      </c>
      <c r="U731" s="13">
        <v>396747</v>
      </c>
      <c r="V731" s="13">
        <v>347568</v>
      </c>
      <c r="W731" s="18">
        <f t="shared" si="139"/>
        <v>1.0151970543980982</v>
      </c>
      <c r="X731" s="18">
        <f t="shared" si="140"/>
        <v>1.0124635395533643</v>
      </c>
      <c r="Y731" s="15">
        <f t="shared" si="141"/>
        <v>0.11303695424166099</v>
      </c>
      <c r="Z731" s="15">
        <f t="shared" si="138"/>
        <v>0.1239555686621449</v>
      </c>
      <c r="AA731" s="15"/>
      <c r="AB731" s="12" t="s">
        <v>726</v>
      </c>
      <c r="AC731" s="13">
        <v>6147</v>
      </c>
      <c r="AD731" s="15">
        <f t="shared" si="135"/>
        <v>1.5686604757274864E-2</v>
      </c>
      <c r="AE731" s="12" t="s">
        <v>720</v>
      </c>
      <c r="AF731" s="13">
        <v>5547</v>
      </c>
      <c r="AG731" s="15">
        <f t="shared" si="136"/>
        <v>1.4155457391996694E-2</v>
      </c>
      <c r="AH731" s="12" t="s">
        <v>736</v>
      </c>
      <c r="AI731" s="13">
        <v>3954</v>
      </c>
      <c r="AJ731" s="15">
        <f t="shared" si="137"/>
        <v>1.0090261137183148E-2</v>
      </c>
      <c r="AN731" s="13">
        <v>1058830085</v>
      </c>
      <c r="AO731" s="13">
        <v>361151</v>
      </c>
      <c r="AP731" s="12" t="s">
        <v>716</v>
      </c>
      <c r="AQ731" s="13">
        <v>590688</v>
      </c>
      <c r="AR731" s="20">
        <v>104.16</v>
      </c>
      <c r="AS731" s="20">
        <v>726.45</v>
      </c>
      <c r="AT731" s="20">
        <v>670.48</v>
      </c>
    </row>
    <row r="732" spans="1:46" x14ac:dyDescent="0.15">
      <c r="A732" s="12">
        <v>19</v>
      </c>
      <c r="B732" s="12">
        <v>1</v>
      </c>
      <c r="C732" s="12">
        <v>1</v>
      </c>
      <c r="D732" s="12">
        <v>1501</v>
      </c>
      <c r="F732" s="49" t="s">
        <v>2070</v>
      </c>
      <c r="G732" s="17">
        <v>15</v>
      </c>
      <c r="H732" s="17">
        <v>206</v>
      </c>
      <c r="I732" s="17"/>
      <c r="J732" s="12">
        <v>15206</v>
      </c>
      <c r="K732" s="22">
        <v>86</v>
      </c>
      <c r="L732" s="22">
        <v>1</v>
      </c>
      <c r="M732" s="47" t="s">
        <v>2491</v>
      </c>
      <c r="N732" s="12" t="s">
        <v>715</v>
      </c>
      <c r="O732" s="22" t="s">
        <v>720</v>
      </c>
      <c r="Q732" s="13">
        <v>98611</v>
      </c>
      <c r="R732" s="13">
        <v>95964</v>
      </c>
      <c r="S732" s="13">
        <v>48890</v>
      </c>
      <c r="T732" s="13">
        <v>32803</v>
      </c>
      <c r="U732" s="13">
        <v>45594</v>
      </c>
      <c r="V732" s="13">
        <v>32803</v>
      </c>
      <c r="W732" s="18">
        <f t="shared" si="139"/>
        <v>0.97315715285312998</v>
      </c>
      <c r="X732" s="18">
        <f t="shared" si="140"/>
        <v>0.93258335037840046</v>
      </c>
      <c r="Y732" s="15">
        <f t="shared" si="141"/>
        <v>0.3290447944364901</v>
      </c>
      <c r="Z732" s="15">
        <f t="shared" si="138"/>
        <v>0.2805412992937667</v>
      </c>
      <c r="AA732" s="15"/>
      <c r="AB732" s="12" t="s">
        <v>716</v>
      </c>
      <c r="AC732" s="13">
        <v>8243</v>
      </c>
      <c r="AD732" s="15">
        <f t="shared" si="135"/>
        <v>0.16860298629576601</v>
      </c>
      <c r="AE732" s="12" t="s">
        <v>736</v>
      </c>
      <c r="AF732" s="13">
        <v>3006</v>
      </c>
      <c r="AG732" s="15">
        <f t="shared" si="136"/>
        <v>6.1484966250767027E-2</v>
      </c>
      <c r="AH732" s="12" t="s">
        <v>735</v>
      </c>
      <c r="AI732" s="13">
        <v>1926</v>
      </c>
      <c r="AJ732" s="15">
        <f t="shared" si="137"/>
        <v>3.9394559214563307E-2</v>
      </c>
      <c r="AN732" s="13">
        <v>110748270</v>
      </c>
      <c r="AO732" s="13">
        <v>43207</v>
      </c>
      <c r="AP732" s="12" t="s">
        <v>720</v>
      </c>
      <c r="AQ732" s="13">
        <v>48368</v>
      </c>
      <c r="AR732" s="20">
        <v>9.7100000000000009</v>
      </c>
      <c r="AS732" s="20">
        <v>533.1</v>
      </c>
      <c r="AT732" s="20">
        <v>253.11</v>
      </c>
    </row>
    <row r="733" spans="1:46" x14ac:dyDescent="0.15">
      <c r="A733" s="12">
        <v>19</v>
      </c>
      <c r="B733" s="12">
        <v>1</v>
      </c>
      <c r="C733" s="12">
        <v>1</v>
      </c>
      <c r="D733" s="12">
        <v>1501</v>
      </c>
      <c r="F733" s="49" t="s">
        <v>2070</v>
      </c>
      <c r="G733" s="17">
        <v>15</v>
      </c>
      <c r="H733" s="17">
        <v>218</v>
      </c>
      <c r="I733" s="17"/>
      <c r="J733" s="12">
        <v>15218</v>
      </c>
      <c r="K733" s="22">
        <v>86</v>
      </c>
      <c r="L733" s="22">
        <v>1</v>
      </c>
      <c r="M733" s="47" t="s">
        <v>2491</v>
      </c>
      <c r="N733" s="12" t="s">
        <v>715</v>
      </c>
      <c r="O733" s="22" t="s">
        <v>729</v>
      </c>
      <c r="Q733" s="13">
        <v>51404</v>
      </c>
      <c r="R733" s="13">
        <v>46153</v>
      </c>
      <c r="S733" s="13">
        <v>25897</v>
      </c>
      <c r="T733" s="13">
        <v>17144</v>
      </c>
      <c r="U733" s="13">
        <v>21615</v>
      </c>
      <c r="V733" s="13">
        <v>17144</v>
      </c>
      <c r="W733" s="18">
        <f t="shared" si="139"/>
        <v>0.89784841646564473</v>
      </c>
      <c r="X733" s="18">
        <f t="shared" si="140"/>
        <v>0.83465266247055647</v>
      </c>
      <c r="Y733" s="15">
        <f t="shared" si="141"/>
        <v>0.33799281770089201</v>
      </c>
      <c r="Z733" s="15">
        <f t="shared" si="138"/>
        <v>0.20684709692343281</v>
      </c>
      <c r="AA733" s="15"/>
      <c r="AB733" s="12" t="s">
        <v>716</v>
      </c>
      <c r="AC733" s="13">
        <v>5916</v>
      </c>
      <c r="AD733" s="15">
        <f t="shared" si="135"/>
        <v>0.22844344904815231</v>
      </c>
      <c r="AE733" s="12" t="s">
        <v>731</v>
      </c>
      <c r="AF733" s="13">
        <v>1262</v>
      </c>
      <c r="AG733" s="15">
        <f t="shared" si="136"/>
        <v>4.8731513302699155E-2</v>
      </c>
      <c r="AH733" s="12" t="s">
        <v>722</v>
      </c>
      <c r="AI733" s="13">
        <v>340</v>
      </c>
      <c r="AJ733" s="15">
        <f t="shared" si="137"/>
        <v>1.3128933853342085E-2</v>
      </c>
      <c r="AN733" s="13">
        <v>52579711</v>
      </c>
      <c r="AO733" s="13">
        <v>22089</v>
      </c>
      <c r="AP733" s="12" t="s">
        <v>729</v>
      </c>
      <c r="AQ733" s="13">
        <v>21748</v>
      </c>
      <c r="AR733" s="20">
        <v>5.53</v>
      </c>
      <c r="AS733" s="20">
        <v>351.91</v>
      </c>
      <c r="AT733" s="20">
        <v>152.91999999999999</v>
      </c>
    </row>
    <row r="734" spans="1:46" x14ac:dyDescent="0.15">
      <c r="A734" s="12">
        <v>19</v>
      </c>
      <c r="B734" s="12">
        <v>1</v>
      </c>
      <c r="C734" s="12">
        <v>1</v>
      </c>
      <c r="D734" s="12">
        <v>1501</v>
      </c>
      <c r="F734" s="49" t="s">
        <v>2070</v>
      </c>
      <c r="G734" s="17">
        <v>15</v>
      </c>
      <c r="H734" s="17">
        <v>223</v>
      </c>
      <c r="I734" s="17"/>
      <c r="J734" s="12">
        <v>15223</v>
      </c>
      <c r="K734" s="22">
        <v>86</v>
      </c>
      <c r="L734" s="22">
        <v>1</v>
      </c>
      <c r="M734" s="47" t="s">
        <v>2491</v>
      </c>
      <c r="N734" s="12" t="s">
        <v>715</v>
      </c>
      <c r="O734" s="22" t="s">
        <v>731</v>
      </c>
      <c r="Q734" s="13">
        <v>43415</v>
      </c>
      <c r="R734" s="13">
        <v>38849</v>
      </c>
      <c r="S734" s="13">
        <v>22325</v>
      </c>
      <c r="T734" s="13">
        <v>12896</v>
      </c>
      <c r="U734" s="13">
        <v>19063</v>
      </c>
      <c r="V734" s="13">
        <v>12896</v>
      </c>
      <c r="W734" s="18">
        <f t="shared" si="139"/>
        <v>0.89482897616031321</v>
      </c>
      <c r="X734" s="18">
        <f t="shared" si="140"/>
        <v>0.85388577827547596</v>
      </c>
      <c r="Y734" s="15">
        <f t="shared" si="141"/>
        <v>0.42235162374020158</v>
      </c>
      <c r="Z734" s="15">
        <f t="shared" si="138"/>
        <v>0.32350626868803439</v>
      </c>
      <c r="AA734" s="15"/>
      <c r="AB734" s="12" t="s">
        <v>716</v>
      </c>
      <c r="AC734" s="13">
        <v>6090</v>
      </c>
      <c r="AD734" s="15">
        <f t="shared" si="135"/>
        <v>0.27278835386338185</v>
      </c>
      <c r="AE734" s="12" t="s">
        <v>720</v>
      </c>
      <c r="AF734" s="13">
        <v>1389</v>
      </c>
      <c r="AG734" s="15">
        <f t="shared" si="136"/>
        <v>6.2217245240761478E-2</v>
      </c>
      <c r="AH734" s="12" t="s">
        <v>729</v>
      </c>
      <c r="AI734" s="13">
        <v>858</v>
      </c>
      <c r="AJ734" s="15">
        <f t="shared" si="137"/>
        <v>3.8432250839865623E-2</v>
      </c>
      <c r="AN734" s="13">
        <v>45687978</v>
      </c>
      <c r="AO734" s="13">
        <v>18548</v>
      </c>
      <c r="AP734" s="12" t="s">
        <v>731</v>
      </c>
      <c r="AQ734" s="13">
        <v>12040</v>
      </c>
      <c r="AR734" s="20">
        <v>2.98</v>
      </c>
      <c r="AS734" s="20">
        <v>192.74</v>
      </c>
      <c r="AT734" s="20">
        <v>120.17</v>
      </c>
    </row>
    <row r="735" spans="1:46" x14ac:dyDescent="0.15">
      <c r="A735" s="12">
        <v>19</v>
      </c>
      <c r="B735" s="12">
        <v>1</v>
      </c>
      <c r="C735" s="12">
        <v>1</v>
      </c>
      <c r="D735" s="12">
        <v>1501</v>
      </c>
      <c r="F735" s="49" t="s">
        <v>2070</v>
      </c>
      <c r="G735" s="17">
        <v>15</v>
      </c>
      <c r="H735" s="17">
        <v>227</v>
      </c>
      <c r="I735" s="17"/>
      <c r="J735" s="12">
        <v>15227</v>
      </c>
      <c r="K735" s="22">
        <v>86</v>
      </c>
      <c r="L735" s="22">
        <v>2</v>
      </c>
      <c r="M735" s="47" t="s">
        <v>2491</v>
      </c>
      <c r="N735" s="12" t="s">
        <v>715</v>
      </c>
      <c r="O735" s="22" t="s">
        <v>735</v>
      </c>
      <c r="Q735" s="13">
        <v>30198</v>
      </c>
      <c r="R735" s="13">
        <v>29228</v>
      </c>
      <c r="S735" s="13">
        <v>14838</v>
      </c>
      <c r="T735" s="13">
        <v>9577</v>
      </c>
      <c r="U735" s="13">
        <v>14519</v>
      </c>
      <c r="V735" s="13">
        <v>9577</v>
      </c>
      <c r="W735" s="18">
        <f t="shared" si="139"/>
        <v>0.96787866746142126</v>
      </c>
      <c r="X735" s="18">
        <f t="shared" si="140"/>
        <v>0.97850114570696856</v>
      </c>
      <c r="Y735" s="15">
        <f t="shared" si="141"/>
        <v>0.3545626095161073</v>
      </c>
      <c r="Z735" s="15">
        <f t="shared" si="138"/>
        <v>0.3403815689785798</v>
      </c>
      <c r="AA735" s="15"/>
      <c r="AB735" s="12" t="s">
        <v>720</v>
      </c>
      <c r="AC735" s="13">
        <v>2016</v>
      </c>
      <c r="AD735" s="15">
        <f t="shared" si="135"/>
        <v>0.13586736756975334</v>
      </c>
      <c r="AE735" s="12" t="s">
        <v>725</v>
      </c>
      <c r="AF735" s="13">
        <v>1342</v>
      </c>
      <c r="AG735" s="15">
        <f t="shared" si="136"/>
        <v>9.0443455991373503E-2</v>
      </c>
      <c r="AH735" s="12" t="s">
        <v>716</v>
      </c>
      <c r="AI735" s="13">
        <v>959</v>
      </c>
      <c r="AJ735" s="15">
        <f t="shared" si="137"/>
        <v>6.4631351934222939E-2</v>
      </c>
      <c r="AN735" s="13">
        <v>31193841</v>
      </c>
      <c r="AO735" s="13">
        <v>12644</v>
      </c>
      <c r="AP735" s="12" t="s">
        <v>735</v>
      </c>
      <c r="AQ735" s="13">
        <v>0</v>
      </c>
      <c r="AR735" s="20">
        <v>0</v>
      </c>
      <c r="AS735" s="20">
        <v>264.89</v>
      </c>
      <c r="AT735" s="20">
        <v>103.56</v>
      </c>
    </row>
    <row r="736" spans="1:46" x14ac:dyDescent="0.15">
      <c r="A736" s="12">
        <v>19</v>
      </c>
      <c r="B736" s="12">
        <v>1</v>
      </c>
      <c r="C736" s="12">
        <v>1</v>
      </c>
      <c r="D736" s="12">
        <v>1501</v>
      </c>
      <c r="F736" s="49" t="s">
        <v>2070</v>
      </c>
      <c r="G736" s="17">
        <v>15</v>
      </c>
      <c r="H736" s="17">
        <v>307</v>
      </c>
      <c r="I736" s="17"/>
      <c r="J736" s="12">
        <v>15307</v>
      </c>
      <c r="K736" s="22">
        <v>86</v>
      </c>
      <c r="L736" s="22">
        <v>1</v>
      </c>
      <c r="M736" s="47" t="s">
        <v>2491</v>
      </c>
      <c r="N736" s="12" t="s">
        <v>715</v>
      </c>
      <c r="O736" s="22" t="s">
        <v>736</v>
      </c>
      <c r="Q736" s="13">
        <v>14040</v>
      </c>
      <c r="R736" s="13">
        <v>18166</v>
      </c>
      <c r="S736" s="13">
        <v>7056</v>
      </c>
      <c r="T736" s="13">
        <v>3376</v>
      </c>
      <c r="U736" s="13">
        <v>11660</v>
      </c>
      <c r="V736" s="13">
        <v>3376</v>
      </c>
      <c r="W736" s="18">
        <f t="shared" si="139"/>
        <v>1.2938746438746438</v>
      </c>
      <c r="X736" s="18">
        <f t="shared" si="140"/>
        <v>1.6524943310657596</v>
      </c>
      <c r="Y736" s="15">
        <f t="shared" si="141"/>
        <v>0.52154195011337867</v>
      </c>
      <c r="Z736" s="15">
        <f t="shared" si="138"/>
        <v>0.71046312178387649</v>
      </c>
      <c r="AA736" s="15"/>
      <c r="AB736" s="12" t="s">
        <v>716</v>
      </c>
      <c r="AC736" s="13">
        <v>1711</v>
      </c>
      <c r="AD736" s="15">
        <f t="shared" si="135"/>
        <v>0.24248866213151926</v>
      </c>
      <c r="AE736" s="12" t="s">
        <v>720</v>
      </c>
      <c r="AF736" s="13">
        <v>1584</v>
      </c>
      <c r="AG736" s="15">
        <f t="shared" si="136"/>
        <v>0.22448979591836735</v>
      </c>
      <c r="AH736" s="12" t="s">
        <v>735</v>
      </c>
      <c r="AI736" s="13">
        <v>170</v>
      </c>
      <c r="AJ736" s="15">
        <f t="shared" si="137"/>
        <v>2.409297052154195E-2</v>
      </c>
      <c r="AN736" s="13">
        <v>14412137</v>
      </c>
      <c r="AO736" s="13">
        <v>5965</v>
      </c>
      <c r="AP736" s="12" t="s">
        <v>736</v>
      </c>
      <c r="AQ736" s="13">
        <v>0</v>
      </c>
      <c r="AR736" s="20">
        <v>0</v>
      </c>
      <c r="AS736" s="20">
        <v>37.58</v>
      </c>
      <c r="AT736" s="20">
        <v>35.19</v>
      </c>
    </row>
    <row r="737" spans="1:46" x14ac:dyDescent="0.15">
      <c r="A737" s="12">
        <v>19</v>
      </c>
      <c r="B737" s="12">
        <v>1</v>
      </c>
      <c r="C737" s="12">
        <v>1</v>
      </c>
      <c r="D737" s="12">
        <v>1501</v>
      </c>
      <c r="F737" s="49" t="s">
        <v>2070</v>
      </c>
      <c r="G737" s="17">
        <v>15</v>
      </c>
      <c r="H737" s="17">
        <v>361</v>
      </c>
      <c r="I737" s="17"/>
      <c r="J737" s="12">
        <v>15361</v>
      </c>
      <c r="K737" s="22">
        <v>86</v>
      </c>
      <c r="L737" s="22">
        <v>1</v>
      </c>
      <c r="M737" s="47" t="s">
        <v>2491</v>
      </c>
      <c r="N737" s="12" t="s">
        <v>715</v>
      </c>
      <c r="O737" s="22" t="s">
        <v>738</v>
      </c>
      <c r="Q737" s="13">
        <v>12188</v>
      </c>
      <c r="R737" s="13">
        <v>9502</v>
      </c>
      <c r="S737" s="13">
        <v>5913</v>
      </c>
      <c r="T737" s="13">
        <v>2040</v>
      </c>
      <c r="U737" s="13">
        <v>3781</v>
      </c>
      <c r="V737" s="13">
        <v>2040</v>
      </c>
      <c r="W737" s="18">
        <f t="shared" si="139"/>
        <v>0.77961929766983917</v>
      </c>
      <c r="X737" s="18">
        <f t="shared" si="140"/>
        <v>0.63943852528327416</v>
      </c>
      <c r="Y737" s="15">
        <f t="shared" si="141"/>
        <v>0.65499746321664132</v>
      </c>
      <c r="Z737" s="15">
        <f t="shared" si="138"/>
        <v>0.46046019571541918</v>
      </c>
      <c r="AA737" s="15"/>
      <c r="AB737" s="12" t="s">
        <v>716</v>
      </c>
      <c r="AC737" s="13">
        <v>1389</v>
      </c>
      <c r="AD737" s="15">
        <f t="shared" si="135"/>
        <v>0.23490613901572804</v>
      </c>
      <c r="AE737" s="12" t="s">
        <v>718</v>
      </c>
      <c r="AF737" s="13">
        <v>952</v>
      </c>
      <c r="AG737" s="15">
        <f t="shared" si="136"/>
        <v>0.16100118383223405</v>
      </c>
      <c r="AH737" s="12" t="s">
        <v>722</v>
      </c>
      <c r="AI737" s="13">
        <v>905</v>
      </c>
      <c r="AJ737" s="15">
        <f t="shared" si="137"/>
        <v>0.1530525959749704</v>
      </c>
      <c r="AN737" s="13">
        <v>12783498</v>
      </c>
      <c r="AO737" s="13">
        <v>5307</v>
      </c>
      <c r="AP737" s="12" t="s">
        <v>738</v>
      </c>
      <c r="AQ737" s="13">
        <v>0</v>
      </c>
      <c r="AR737" s="20">
        <v>0</v>
      </c>
      <c r="AS737" s="20">
        <v>31.71</v>
      </c>
      <c r="AT737" s="20">
        <v>20.350000000000001</v>
      </c>
    </row>
    <row r="738" spans="1:46" x14ac:dyDescent="0.15">
      <c r="C738" s="12">
        <v>0</v>
      </c>
      <c r="D738" s="12">
        <v>1502</v>
      </c>
      <c r="F738" s="49" t="s">
        <v>2071</v>
      </c>
      <c r="G738" s="17">
        <v>15</v>
      </c>
      <c r="H738" s="17">
        <v>202</v>
      </c>
      <c r="I738" s="17"/>
      <c r="J738" s="12">
        <v>15202</v>
      </c>
      <c r="K738" s="22">
        <v>87</v>
      </c>
      <c r="L738" s="22">
        <v>0</v>
      </c>
      <c r="M738" s="47" t="s">
        <v>2492</v>
      </c>
      <c r="N738" s="12" t="s">
        <v>715</v>
      </c>
      <c r="O738" s="22" t="s">
        <v>717</v>
      </c>
      <c r="Q738" s="13">
        <v>275133</v>
      </c>
      <c r="R738" s="13">
        <v>282007</v>
      </c>
      <c r="S738" s="13">
        <v>135990</v>
      </c>
      <c r="T738" s="13">
        <v>117120</v>
      </c>
      <c r="U738" s="13">
        <v>142009</v>
      </c>
      <c r="V738" s="13">
        <v>117120</v>
      </c>
      <c r="W738" s="18">
        <f t="shared" si="139"/>
        <v>1.0249842803298768</v>
      </c>
      <c r="X738" s="18">
        <f t="shared" si="140"/>
        <v>1.0442606073976028</v>
      </c>
      <c r="Y738" s="15">
        <f t="shared" si="141"/>
        <v>0.13876020295609973</v>
      </c>
      <c r="Z738" s="15">
        <f t="shared" si="138"/>
        <v>0.17526353963481187</v>
      </c>
      <c r="AA738" s="15"/>
      <c r="AB738" s="12" t="s">
        <v>721</v>
      </c>
      <c r="AC738" s="13">
        <v>3499</v>
      </c>
      <c r="AD738" s="15">
        <f t="shared" si="135"/>
        <v>2.5729833075961467E-2</v>
      </c>
      <c r="AE738" s="12" t="s">
        <v>724</v>
      </c>
      <c r="AF738" s="13">
        <v>3253</v>
      </c>
      <c r="AG738" s="15">
        <f t="shared" si="136"/>
        <v>2.392087653503934E-2</v>
      </c>
      <c r="AH738" s="12" t="s">
        <v>726</v>
      </c>
      <c r="AI738" s="13">
        <v>2236</v>
      </c>
      <c r="AJ738" s="15">
        <f t="shared" si="137"/>
        <v>1.6442385469519819E-2</v>
      </c>
      <c r="AN738" s="13">
        <v>339908669</v>
      </c>
      <c r="AO738" s="13">
        <v>123312</v>
      </c>
      <c r="AP738" s="12" t="s">
        <v>717</v>
      </c>
      <c r="AQ738" s="13">
        <v>132473</v>
      </c>
      <c r="AR738" s="20">
        <v>27</v>
      </c>
      <c r="AS738" s="20">
        <v>891.06</v>
      </c>
      <c r="AT738" s="20">
        <v>447.79</v>
      </c>
    </row>
    <row r="739" spans="1:46" x14ac:dyDescent="0.15">
      <c r="C739" s="12">
        <v>1</v>
      </c>
      <c r="D739" s="12">
        <v>1502</v>
      </c>
      <c r="F739" s="49" t="s">
        <v>2071</v>
      </c>
      <c r="G739" s="17">
        <v>15</v>
      </c>
      <c r="H739" s="17">
        <v>208</v>
      </c>
      <c r="I739" s="17"/>
      <c r="J739" s="12">
        <v>15208</v>
      </c>
      <c r="K739" s="22">
        <v>87</v>
      </c>
      <c r="L739" s="22">
        <v>1</v>
      </c>
      <c r="M739" s="47" t="s">
        <v>2492</v>
      </c>
      <c r="N739" s="12" t="s">
        <v>715</v>
      </c>
      <c r="O739" s="22" t="s">
        <v>721</v>
      </c>
      <c r="Q739" s="13">
        <v>36498</v>
      </c>
      <c r="R739" s="13">
        <v>36415</v>
      </c>
      <c r="S739" s="13">
        <v>18772</v>
      </c>
      <c r="T739" s="13">
        <v>13452</v>
      </c>
      <c r="U739" s="13">
        <v>18838</v>
      </c>
      <c r="V739" s="13">
        <v>13452</v>
      </c>
      <c r="W739" s="18">
        <f t="shared" si="139"/>
        <v>0.99772590278919393</v>
      </c>
      <c r="X739" s="18">
        <f t="shared" si="140"/>
        <v>1.0035158747070105</v>
      </c>
      <c r="Y739" s="15">
        <f t="shared" si="141"/>
        <v>0.2834008097165992</v>
      </c>
      <c r="Z739" s="15">
        <f t="shared" si="138"/>
        <v>0.2859114555685317</v>
      </c>
      <c r="AA739" s="15"/>
      <c r="AB739" s="12" t="s">
        <v>717</v>
      </c>
      <c r="AC739" s="13">
        <v>3950</v>
      </c>
      <c r="AD739" s="15">
        <f t="shared" si="135"/>
        <v>0.2104197741316855</v>
      </c>
      <c r="AE739" s="12" t="s">
        <v>723</v>
      </c>
      <c r="AF739" s="13">
        <v>389</v>
      </c>
      <c r="AG739" s="15">
        <f t="shared" si="136"/>
        <v>2.0722352439803964E-2</v>
      </c>
      <c r="AH739" s="12" t="s">
        <v>733</v>
      </c>
      <c r="AI739" s="13">
        <v>295</v>
      </c>
      <c r="AJ739" s="15">
        <f t="shared" si="137"/>
        <v>1.571489452375879E-2</v>
      </c>
      <c r="AN739" s="13">
        <v>40570342</v>
      </c>
      <c r="AO739" s="13">
        <v>16022</v>
      </c>
      <c r="AP739" s="12" t="s">
        <v>721</v>
      </c>
      <c r="AQ739" s="13">
        <v>12520</v>
      </c>
      <c r="AR739" s="20">
        <v>3.17</v>
      </c>
      <c r="AS739" s="20">
        <v>155.19</v>
      </c>
      <c r="AT739" s="20">
        <v>86.82</v>
      </c>
    </row>
    <row r="740" spans="1:46" x14ac:dyDescent="0.15">
      <c r="C740" s="12">
        <v>1</v>
      </c>
      <c r="D740" s="12">
        <v>1502</v>
      </c>
      <c r="F740" s="49" t="s">
        <v>2071</v>
      </c>
      <c r="G740" s="17">
        <v>15</v>
      </c>
      <c r="H740" s="17">
        <v>211</v>
      </c>
      <c r="I740" s="17"/>
      <c r="J740" s="12">
        <v>15211</v>
      </c>
      <c r="K740" s="22">
        <v>87</v>
      </c>
      <c r="L740" s="22">
        <v>1</v>
      </c>
      <c r="M740" s="47" t="s">
        <v>2492</v>
      </c>
      <c r="N740" s="12" t="s">
        <v>715</v>
      </c>
      <c r="O740" s="22" t="s">
        <v>724</v>
      </c>
      <c r="Q740" s="13">
        <v>40608</v>
      </c>
      <c r="R740" s="13">
        <v>35283</v>
      </c>
      <c r="S740" s="13">
        <v>20683</v>
      </c>
      <c r="T740" s="13">
        <v>10582</v>
      </c>
      <c r="U740" s="13">
        <v>16346</v>
      </c>
      <c r="V740" s="13">
        <v>10582</v>
      </c>
      <c r="W740" s="18">
        <f t="shared" si="139"/>
        <v>0.86886820330969272</v>
      </c>
      <c r="X740" s="18">
        <f t="shared" si="140"/>
        <v>0.79031088333413912</v>
      </c>
      <c r="Y740" s="15">
        <f t="shared" si="141"/>
        <v>0.48837209302325579</v>
      </c>
      <c r="Z740" s="15">
        <f t="shared" si="138"/>
        <v>0.35262449528936746</v>
      </c>
      <c r="AA740" s="15"/>
      <c r="AB740" s="12" t="s">
        <v>717</v>
      </c>
      <c r="AC740" s="13">
        <v>6887</v>
      </c>
      <c r="AD740" s="15">
        <f t="shared" si="135"/>
        <v>0.33297877483923993</v>
      </c>
      <c r="AE740" s="12" t="s">
        <v>718</v>
      </c>
      <c r="AF740" s="13">
        <v>1772</v>
      </c>
      <c r="AG740" s="15">
        <f t="shared" si="136"/>
        <v>8.5674225209108931E-2</v>
      </c>
      <c r="AH740" s="12" t="s">
        <v>716</v>
      </c>
      <c r="AI740" s="13">
        <v>461</v>
      </c>
      <c r="AJ740" s="15">
        <f t="shared" si="137"/>
        <v>2.2288836242324615E-2</v>
      </c>
      <c r="AN740" s="13">
        <v>45128446</v>
      </c>
      <c r="AO740" s="13">
        <v>18150</v>
      </c>
      <c r="AP740" s="12" t="s">
        <v>724</v>
      </c>
      <c r="AQ740" s="13">
        <v>25179</v>
      </c>
      <c r="AR740" s="20">
        <v>5.17</v>
      </c>
      <c r="AS740" s="20">
        <v>77.91</v>
      </c>
      <c r="AT740" s="20">
        <v>49.95</v>
      </c>
    </row>
    <row r="741" spans="1:46" x14ac:dyDescent="0.15">
      <c r="A741" s="12">
        <v>19</v>
      </c>
      <c r="B741" s="12">
        <v>1</v>
      </c>
      <c r="C741" s="12">
        <v>0</v>
      </c>
      <c r="D741" s="12">
        <v>1503</v>
      </c>
      <c r="F741" s="49" t="s">
        <v>2072</v>
      </c>
      <c r="G741" s="17">
        <v>15</v>
      </c>
      <c r="H741" s="17">
        <v>204</v>
      </c>
      <c r="I741" s="17"/>
      <c r="J741" s="12">
        <v>15204</v>
      </c>
      <c r="K741" s="22">
        <v>88</v>
      </c>
      <c r="L741" s="22">
        <v>0</v>
      </c>
      <c r="M741" s="47" t="s">
        <v>2493</v>
      </c>
      <c r="N741" s="12" t="s">
        <v>715</v>
      </c>
      <c r="O741" s="22" t="s">
        <v>718</v>
      </c>
      <c r="Q741" s="13">
        <v>99192</v>
      </c>
      <c r="R741" s="13">
        <v>103066</v>
      </c>
      <c r="S741" s="13">
        <v>51179</v>
      </c>
      <c r="T741" s="13">
        <v>38453</v>
      </c>
      <c r="U741" s="13">
        <v>56109</v>
      </c>
      <c r="V741" s="13">
        <v>38453</v>
      </c>
      <c r="W741" s="18">
        <f t="shared" si="139"/>
        <v>1.0390555689974998</v>
      </c>
      <c r="X741" s="18">
        <f t="shared" si="140"/>
        <v>1.0963285722659684</v>
      </c>
      <c r="Y741" s="15">
        <f t="shared" si="141"/>
        <v>0.24865667558959731</v>
      </c>
      <c r="Z741" s="15">
        <f t="shared" si="138"/>
        <v>0.31467322532926983</v>
      </c>
      <c r="AA741" s="15"/>
      <c r="AB741" s="12" t="s">
        <v>726</v>
      </c>
      <c r="AC741" s="13">
        <v>3873</v>
      </c>
      <c r="AD741" s="15">
        <f t="shared" si="135"/>
        <v>7.5675570058031619E-2</v>
      </c>
      <c r="AE741" s="12" t="s">
        <v>716</v>
      </c>
      <c r="AF741" s="13">
        <v>2708</v>
      </c>
      <c r="AG741" s="15">
        <f t="shared" si="136"/>
        <v>5.2912327321753064E-2</v>
      </c>
      <c r="AH741" s="12" t="s">
        <v>717</v>
      </c>
      <c r="AI741" s="13">
        <v>2359</v>
      </c>
      <c r="AJ741" s="15">
        <f t="shared" si="137"/>
        <v>4.6093124132945154E-2</v>
      </c>
      <c r="AN741" s="13">
        <v>119467107</v>
      </c>
      <c r="AO741" s="13">
        <v>44808</v>
      </c>
      <c r="AP741" s="12" t="s">
        <v>718</v>
      </c>
      <c r="AQ741" s="13">
        <v>50608</v>
      </c>
      <c r="AR741" s="20">
        <v>11.23</v>
      </c>
      <c r="AS741" s="20">
        <v>431.97</v>
      </c>
      <c r="AT741" s="20">
        <v>158.11000000000001</v>
      </c>
    </row>
    <row r="742" spans="1:46" x14ac:dyDescent="0.15">
      <c r="C742" s="12">
        <v>1</v>
      </c>
      <c r="D742" s="12">
        <v>1503</v>
      </c>
      <c r="F742" s="49" t="s">
        <v>2072</v>
      </c>
      <c r="G742" s="17">
        <v>15</v>
      </c>
      <c r="H742" s="17">
        <v>209</v>
      </c>
      <c r="I742" s="17"/>
      <c r="J742" s="12">
        <v>15209</v>
      </c>
      <c r="K742" s="22">
        <v>88</v>
      </c>
      <c r="L742" s="22">
        <v>1</v>
      </c>
      <c r="M742" s="47" t="s">
        <v>2493</v>
      </c>
      <c r="N742" s="12" t="s">
        <v>715</v>
      </c>
      <c r="O742" s="22" t="s">
        <v>722</v>
      </c>
      <c r="Q742" s="13">
        <v>27852</v>
      </c>
      <c r="R742" s="13">
        <v>26345</v>
      </c>
      <c r="S742" s="13">
        <v>13739</v>
      </c>
      <c r="T742" s="13">
        <v>7049</v>
      </c>
      <c r="U742" s="13">
        <v>11423</v>
      </c>
      <c r="V742" s="13">
        <v>7049</v>
      </c>
      <c r="W742" s="18">
        <f t="shared" si="139"/>
        <v>0.94589257503949442</v>
      </c>
      <c r="X742" s="18">
        <f t="shared" si="140"/>
        <v>0.8314287793871461</v>
      </c>
      <c r="Y742" s="15">
        <f t="shared" si="141"/>
        <v>0.48693500254749256</v>
      </c>
      <c r="Z742" s="15">
        <f t="shared" si="138"/>
        <v>0.38291166943885147</v>
      </c>
      <c r="AA742" s="15"/>
      <c r="AB742" s="12" t="s">
        <v>718</v>
      </c>
      <c r="AC742" s="13">
        <v>2916</v>
      </c>
      <c r="AD742" s="15">
        <f t="shared" si="135"/>
        <v>0.21224252128975907</v>
      </c>
      <c r="AE742" s="12" t="s">
        <v>716</v>
      </c>
      <c r="AF742" s="13">
        <v>1818</v>
      </c>
      <c r="AG742" s="15">
        <f t="shared" si="136"/>
        <v>0.13232404105102263</v>
      </c>
      <c r="AH742" s="12" t="s">
        <v>738</v>
      </c>
      <c r="AI742" s="13">
        <v>640</v>
      </c>
      <c r="AJ742" s="15">
        <f t="shared" si="137"/>
        <v>4.6582720722032171E-2</v>
      </c>
      <c r="AN742" s="13">
        <v>29700980</v>
      </c>
      <c r="AO742" s="13">
        <v>12082</v>
      </c>
      <c r="AP742" s="12" t="s">
        <v>722</v>
      </c>
      <c r="AQ742" s="13">
        <v>17496</v>
      </c>
      <c r="AR742" s="20">
        <v>4.1900000000000004</v>
      </c>
      <c r="AS742" s="20">
        <v>133.72</v>
      </c>
      <c r="AT742" s="20">
        <v>38.47</v>
      </c>
    </row>
    <row r="743" spans="1:46" x14ac:dyDescent="0.15">
      <c r="A743" s="12">
        <v>19</v>
      </c>
      <c r="B743" s="12">
        <v>1</v>
      </c>
      <c r="C743" s="12">
        <v>1</v>
      </c>
      <c r="D743" s="12">
        <v>1503</v>
      </c>
      <c r="F743" s="49" t="s">
        <v>2072</v>
      </c>
      <c r="G743" s="17">
        <v>15</v>
      </c>
      <c r="H743" s="17">
        <v>213</v>
      </c>
      <c r="I743" s="17"/>
      <c r="J743" s="12">
        <v>15213</v>
      </c>
      <c r="K743" s="22">
        <v>88</v>
      </c>
      <c r="L743" s="22">
        <v>0</v>
      </c>
      <c r="M743" s="47" t="s">
        <v>2493</v>
      </c>
      <c r="N743" s="12" t="s">
        <v>715</v>
      </c>
      <c r="O743" s="22" t="s">
        <v>726</v>
      </c>
      <c r="Q743" s="13">
        <v>79784</v>
      </c>
      <c r="R743" s="13">
        <v>79985</v>
      </c>
      <c r="S743" s="13">
        <v>43047</v>
      </c>
      <c r="T743" s="13">
        <v>29428</v>
      </c>
      <c r="U743" s="13">
        <v>45132</v>
      </c>
      <c r="V743" s="13">
        <v>29428</v>
      </c>
      <c r="W743" s="18">
        <f t="shared" si="139"/>
        <v>1.0025193021157124</v>
      </c>
      <c r="X743" s="18">
        <f t="shared" si="140"/>
        <v>1.0484354310404906</v>
      </c>
      <c r="Y743" s="15">
        <f t="shared" si="141"/>
        <v>0.31637512486352126</v>
      </c>
      <c r="Z743" s="15">
        <f t="shared" si="138"/>
        <v>0.34795710360719667</v>
      </c>
      <c r="AA743" s="15"/>
      <c r="AB743" s="12" t="s">
        <v>718</v>
      </c>
      <c r="AC743" s="13">
        <v>4746</v>
      </c>
      <c r="AD743" s="15">
        <f t="shared" si="135"/>
        <v>0.11025158547633981</v>
      </c>
      <c r="AE743" s="12" t="s">
        <v>716</v>
      </c>
      <c r="AF743" s="13">
        <v>4431</v>
      </c>
      <c r="AG743" s="15">
        <f t="shared" si="136"/>
        <v>0.10293400236950311</v>
      </c>
      <c r="AH743" s="12" t="s">
        <v>717</v>
      </c>
      <c r="AI743" s="13">
        <v>1913</v>
      </c>
      <c r="AJ743" s="15">
        <f t="shared" si="137"/>
        <v>4.443979835993217E-2</v>
      </c>
      <c r="AN743" s="13">
        <v>98899805</v>
      </c>
      <c r="AO743" s="13">
        <v>36802</v>
      </c>
      <c r="AP743" s="12" t="s">
        <v>726</v>
      </c>
      <c r="AQ743" s="13">
        <v>31202</v>
      </c>
      <c r="AR743" s="20">
        <v>8.35</v>
      </c>
      <c r="AS743" s="20">
        <v>110.96</v>
      </c>
      <c r="AT743" s="20">
        <v>104.12</v>
      </c>
    </row>
    <row r="744" spans="1:46" x14ac:dyDescent="0.15">
      <c r="A744" s="12">
        <v>19</v>
      </c>
      <c r="B744" s="12">
        <v>1</v>
      </c>
      <c r="C744" s="12">
        <v>1</v>
      </c>
      <c r="D744" s="12">
        <v>1503</v>
      </c>
      <c r="F744" s="49" t="s">
        <v>2072</v>
      </c>
      <c r="G744" s="17">
        <v>15</v>
      </c>
      <c r="H744" s="17">
        <v>342</v>
      </c>
      <c r="I744" s="17"/>
      <c r="J744" s="12">
        <v>15342</v>
      </c>
      <c r="K744" s="22">
        <v>88</v>
      </c>
      <c r="L744" s="22">
        <v>1</v>
      </c>
      <c r="M744" s="47" t="s">
        <v>2493</v>
      </c>
      <c r="N744" s="12" t="s">
        <v>715</v>
      </c>
      <c r="O744" s="22" t="s">
        <v>737</v>
      </c>
      <c r="Q744" s="13">
        <v>8209</v>
      </c>
      <c r="R744" s="13">
        <v>7074</v>
      </c>
      <c r="S744" s="13">
        <v>4396</v>
      </c>
      <c r="T744" s="13">
        <v>1687</v>
      </c>
      <c r="U744" s="13">
        <v>3579</v>
      </c>
      <c r="V744" s="13">
        <v>1687</v>
      </c>
      <c r="W744" s="18">
        <f t="shared" si="139"/>
        <v>0.86173711779753925</v>
      </c>
      <c r="X744" s="18">
        <f t="shared" si="140"/>
        <v>0.81414922656960875</v>
      </c>
      <c r="Y744" s="15">
        <f t="shared" si="141"/>
        <v>0.61624203821656054</v>
      </c>
      <c r="Z744" s="15">
        <f t="shared" si="138"/>
        <v>0.5286392847164012</v>
      </c>
      <c r="AA744" s="15"/>
      <c r="AB744" s="12" t="s">
        <v>726</v>
      </c>
      <c r="AC744" s="13">
        <v>1530</v>
      </c>
      <c r="AD744" s="15">
        <f t="shared" si="135"/>
        <v>0.34804367606915376</v>
      </c>
      <c r="AE744" s="12" t="s">
        <v>716</v>
      </c>
      <c r="AF744" s="13">
        <v>627</v>
      </c>
      <c r="AG744" s="15">
        <f t="shared" si="136"/>
        <v>0.14262966333030028</v>
      </c>
      <c r="AH744" s="12" t="s">
        <v>718</v>
      </c>
      <c r="AI744" s="13">
        <v>254</v>
      </c>
      <c r="AJ744" s="15">
        <f t="shared" si="137"/>
        <v>5.7779799818016377E-2</v>
      </c>
      <c r="AN744" s="13">
        <v>9279331</v>
      </c>
      <c r="AO744" s="13">
        <v>3675</v>
      </c>
      <c r="AP744" s="12" t="s">
        <v>737</v>
      </c>
      <c r="AQ744" s="13">
        <v>0</v>
      </c>
      <c r="AR744" s="20">
        <v>0</v>
      </c>
      <c r="AS744" s="20">
        <v>25.17</v>
      </c>
      <c r="AT744" s="20">
        <v>17.22</v>
      </c>
    </row>
    <row r="745" spans="1:46" x14ac:dyDescent="0.15">
      <c r="C745" s="12">
        <v>0</v>
      </c>
      <c r="D745" s="12">
        <v>1504</v>
      </c>
      <c r="F745" s="49" t="s">
        <v>2073</v>
      </c>
      <c r="G745" s="17">
        <v>15</v>
      </c>
      <c r="H745" s="17">
        <v>205</v>
      </c>
      <c r="I745" s="17"/>
      <c r="J745" s="12">
        <v>15205</v>
      </c>
      <c r="K745" s="22">
        <v>89</v>
      </c>
      <c r="L745" s="22">
        <v>0</v>
      </c>
      <c r="M745" s="47" t="s">
        <v>2494</v>
      </c>
      <c r="N745" s="12" t="s">
        <v>715</v>
      </c>
      <c r="O745" s="22" t="s">
        <v>719</v>
      </c>
      <c r="Q745" s="13">
        <v>86833</v>
      </c>
      <c r="R745" s="13">
        <v>88797</v>
      </c>
      <c r="S745" s="13">
        <v>41479</v>
      </c>
      <c r="T745" s="13">
        <v>36477</v>
      </c>
      <c r="U745" s="13">
        <v>43337</v>
      </c>
      <c r="V745" s="13">
        <v>36477</v>
      </c>
      <c r="W745" s="18">
        <f t="shared" si="139"/>
        <v>1.0226181290523189</v>
      </c>
      <c r="X745" s="18">
        <f t="shared" si="140"/>
        <v>1.0447937510547507</v>
      </c>
      <c r="Y745" s="15">
        <f t="shared" si="141"/>
        <v>0.12059114250584634</v>
      </c>
      <c r="Z745" s="15">
        <f t="shared" si="138"/>
        <v>0.15829429817476984</v>
      </c>
      <c r="AA745" s="15"/>
      <c r="AB745" s="12" t="s">
        <v>717</v>
      </c>
      <c r="AC745" s="13">
        <v>1870</v>
      </c>
      <c r="AD745" s="15">
        <f t="shared" si="135"/>
        <v>4.5083054075556309E-2</v>
      </c>
      <c r="AE745" s="12" t="s">
        <v>743</v>
      </c>
      <c r="AF745" s="13">
        <v>1131</v>
      </c>
      <c r="AG745" s="15">
        <f t="shared" si="136"/>
        <v>2.7266809710938065E-2</v>
      </c>
      <c r="AH745" s="12" t="s">
        <v>730</v>
      </c>
      <c r="AI745" s="13">
        <v>582</v>
      </c>
      <c r="AJ745" s="15">
        <f t="shared" si="137"/>
        <v>1.4031196509076882E-2</v>
      </c>
      <c r="AN745" s="13">
        <v>105657892</v>
      </c>
      <c r="AO745" s="13">
        <v>38635</v>
      </c>
      <c r="AP745" s="12" t="s">
        <v>719</v>
      </c>
      <c r="AQ745" s="13">
        <v>30987</v>
      </c>
      <c r="AR745" s="20">
        <v>9.15</v>
      </c>
      <c r="AS745" s="20">
        <v>442.03</v>
      </c>
      <c r="AT745" s="20">
        <v>154.01</v>
      </c>
    </row>
    <row r="746" spans="1:46" x14ac:dyDescent="0.15">
      <c r="C746" s="12">
        <v>1</v>
      </c>
      <c r="D746" s="12">
        <v>1504</v>
      </c>
      <c r="F746" s="50" t="s">
        <v>2073</v>
      </c>
      <c r="G746" s="17">
        <v>15</v>
      </c>
      <c r="H746" s="17">
        <v>405</v>
      </c>
      <c r="I746" s="17"/>
      <c r="J746" s="12">
        <v>15405</v>
      </c>
      <c r="K746" s="22">
        <v>87</v>
      </c>
      <c r="L746" s="22">
        <v>1</v>
      </c>
      <c r="M746" s="47" t="s">
        <v>2492</v>
      </c>
      <c r="N746" s="12" t="s">
        <v>715</v>
      </c>
      <c r="O746" s="22" t="s">
        <v>740</v>
      </c>
      <c r="Q746" s="13">
        <v>4528</v>
      </c>
      <c r="R746" s="13">
        <v>3986</v>
      </c>
      <c r="S746" s="13">
        <v>2165</v>
      </c>
      <c r="T746" s="13">
        <v>1044</v>
      </c>
      <c r="U746" s="13">
        <v>1644</v>
      </c>
      <c r="V746" s="13">
        <v>1044</v>
      </c>
      <c r="W746" s="18">
        <f t="shared" si="139"/>
        <v>0.8803003533568905</v>
      </c>
      <c r="X746" s="18">
        <f t="shared" si="140"/>
        <v>0.7593533487297921</v>
      </c>
      <c r="Y746" s="15">
        <f t="shared" si="141"/>
        <v>0.51778290993071596</v>
      </c>
      <c r="Z746" s="15">
        <f t="shared" si="138"/>
        <v>0.36496350364963503</v>
      </c>
      <c r="AA746" s="15"/>
      <c r="AB746" s="12" t="s">
        <v>717</v>
      </c>
      <c r="AC746" s="13">
        <v>599</v>
      </c>
      <c r="AD746" s="15">
        <f t="shared" si="135"/>
        <v>0.27667436489607389</v>
      </c>
      <c r="AE746" s="12" t="s">
        <v>719</v>
      </c>
      <c r="AF746" s="13">
        <v>319</v>
      </c>
      <c r="AG746" s="15">
        <f t="shared" si="136"/>
        <v>0.14734411085450347</v>
      </c>
      <c r="AH746" s="12" t="s">
        <v>726</v>
      </c>
      <c r="AI746" s="13">
        <v>67</v>
      </c>
      <c r="AJ746" s="15">
        <f t="shared" si="137"/>
        <v>3.094688221709007E-2</v>
      </c>
      <c r="AN746" s="13">
        <v>4329170</v>
      </c>
      <c r="AO746" s="13">
        <v>1841</v>
      </c>
      <c r="AP746" s="12" t="s">
        <v>740</v>
      </c>
      <c r="AQ746" s="13">
        <v>0</v>
      </c>
      <c r="AR746" s="20">
        <v>0</v>
      </c>
      <c r="AS746" s="20">
        <v>44.38</v>
      </c>
      <c r="AT746" s="20">
        <v>13.7</v>
      </c>
    </row>
    <row r="747" spans="1:46" x14ac:dyDescent="0.15">
      <c r="C747" s="12">
        <v>1</v>
      </c>
      <c r="D747" s="12">
        <v>1504</v>
      </c>
      <c r="F747" s="50" t="s">
        <v>2073</v>
      </c>
      <c r="G747" s="17">
        <v>15</v>
      </c>
      <c r="H747" s="17">
        <v>504</v>
      </c>
      <c r="I747" s="17"/>
      <c r="J747" s="12">
        <v>15504</v>
      </c>
      <c r="K747" s="22">
        <v>89</v>
      </c>
      <c r="L747" s="22">
        <v>1</v>
      </c>
      <c r="M747" s="47" t="s">
        <v>2494</v>
      </c>
      <c r="N747" s="12" t="s">
        <v>715</v>
      </c>
      <c r="O747" s="22" t="s">
        <v>743</v>
      </c>
      <c r="Q747" s="13">
        <v>4775</v>
      </c>
      <c r="R747" s="13">
        <v>4482</v>
      </c>
      <c r="S747" s="13">
        <v>2501</v>
      </c>
      <c r="T747" s="13">
        <v>871</v>
      </c>
      <c r="U747" s="13">
        <v>2367</v>
      </c>
      <c r="V747" s="13">
        <v>871</v>
      </c>
      <c r="W747" s="18">
        <f t="shared" si="139"/>
        <v>0.93863874345549736</v>
      </c>
      <c r="X747" s="18">
        <f t="shared" si="140"/>
        <v>0.94642143142742907</v>
      </c>
      <c r="Y747" s="15">
        <f t="shared" si="141"/>
        <v>0.65173930427828863</v>
      </c>
      <c r="Z747" s="15">
        <f t="shared" si="138"/>
        <v>0.63202365863962817</v>
      </c>
      <c r="AA747" s="15"/>
      <c r="AB747" s="12" t="s">
        <v>719</v>
      </c>
      <c r="AC747" s="13">
        <v>1366</v>
      </c>
      <c r="AD747" s="15">
        <f t="shared" si="135"/>
        <v>0.54618152738904435</v>
      </c>
      <c r="AE747" s="12" t="s">
        <v>717</v>
      </c>
      <c r="AF747" s="13">
        <v>162</v>
      </c>
      <c r="AG747" s="15">
        <f t="shared" si="136"/>
        <v>6.4774090363854453E-2</v>
      </c>
      <c r="AH747" s="12" t="s">
        <v>716</v>
      </c>
      <c r="AI747" s="13">
        <v>13</v>
      </c>
      <c r="AJ747" s="15">
        <f t="shared" si="137"/>
        <v>5.1979208316673331E-3</v>
      </c>
      <c r="AN747" s="13">
        <v>5883929</v>
      </c>
      <c r="AO747" s="13">
        <v>2136</v>
      </c>
      <c r="AP747" s="12" t="s">
        <v>743</v>
      </c>
      <c r="AQ747" s="13">
        <v>0</v>
      </c>
      <c r="AR747" s="20">
        <v>0</v>
      </c>
      <c r="AS747" s="20">
        <v>26.27</v>
      </c>
      <c r="AT747" s="20">
        <v>15.21</v>
      </c>
    </row>
    <row r="748" spans="1:46" x14ac:dyDescent="0.15">
      <c r="C748" s="12">
        <v>0</v>
      </c>
      <c r="D748" s="12">
        <v>1505</v>
      </c>
      <c r="F748" s="49" t="s">
        <v>2074</v>
      </c>
      <c r="G748" s="17">
        <v>15</v>
      </c>
      <c r="H748" s="17">
        <v>210</v>
      </c>
      <c r="I748" s="17"/>
      <c r="J748" s="12">
        <v>15210</v>
      </c>
      <c r="K748" s="22">
        <v>90</v>
      </c>
      <c r="L748" s="22">
        <v>0</v>
      </c>
      <c r="M748" s="47" t="s">
        <v>2495</v>
      </c>
      <c r="N748" s="12" t="s">
        <v>715</v>
      </c>
      <c r="O748" s="22" t="s">
        <v>723</v>
      </c>
      <c r="Q748" s="13">
        <v>54917</v>
      </c>
      <c r="R748" s="13">
        <v>53871</v>
      </c>
      <c r="S748" s="13">
        <v>28551</v>
      </c>
      <c r="T748" s="13">
        <v>24900</v>
      </c>
      <c r="U748" s="13">
        <v>27570</v>
      </c>
      <c r="V748" s="13">
        <v>24900</v>
      </c>
      <c r="W748" s="18">
        <f t="shared" si="139"/>
        <v>0.9809530746399111</v>
      </c>
      <c r="X748" s="18">
        <f t="shared" si="140"/>
        <v>0.96564043290953028</v>
      </c>
      <c r="Y748" s="15">
        <f t="shared" si="141"/>
        <v>0.12787643164862877</v>
      </c>
      <c r="Z748" s="15">
        <f t="shared" si="138"/>
        <v>9.6844396082698583E-2</v>
      </c>
      <c r="AA748" s="15"/>
      <c r="AB748" s="12" t="s">
        <v>742</v>
      </c>
      <c r="AC748" s="13">
        <v>836</v>
      </c>
      <c r="AD748" s="15">
        <f t="shared" si="135"/>
        <v>2.928093586914644E-2</v>
      </c>
      <c r="AE748" s="12" t="s">
        <v>734</v>
      </c>
      <c r="AF748" s="13">
        <v>723</v>
      </c>
      <c r="AG748" s="15">
        <f t="shared" si="136"/>
        <v>2.5323106020804877E-2</v>
      </c>
      <c r="AH748" s="12" t="s">
        <v>721</v>
      </c>
      <c r="AI748" s="13">
        <v>652</v>
      </c>
      <c r="AJ748" s="15">
        <f t="shared" si="137"/>
        <v>2.2836327974501767E-2</v>
      </c>
      <c r="AN748" s="13">
        <v>54834492</v>
      </c>
      <c r="AO748" s="13">
        <v>22938</v>
      </c>
      <c r="AP748" s="12" t="s">
        <v>723</v>
      </c>
      <c r="AQ748" s="13">
        <v>16008</v>
      </c>
      <c r="AR748" s="20">
        <v>4.08</v>
      </c>
      <c r="AS748" s="20">
        <v>590.39</v>
      </c>
      <c r="AT748" s="20">
        <v>189.47</v>
      </c>
    </row>
    <row r="749" spans="1:46" x14ac:dyDescent="0.15">
      <c r="C749" s="12">
        <v>1</v>
      </c>
      <c r="D749" s="12">
        <v>1505</v>
      </c>
      <c r="F749" s="50" t="s">
        <v>2074</v>
      </c>
      <c r="G749" s="17">
        <v>15</v>
      </c>
      <c r="H749" s="17">
        <v>482</v>
      </c>
      <c r="I749" s="17"/>
      <c r="J749" s="12">
        <v>15482</v>
      </c>
      <c r="K749" s="22">
        <v>90</v>
      </c>
      <c r="L749" s="22">
        <v>1</v>
      </c>
      <c r="M749" s="47" t="s">
        <v>2495</v>
      </c>
      <c r="N749" s="12" t="s">
        <v>715</v>
      </c>
      <c r="O749" s="22" t="s">
        <v>742</v>
      </c>
      <c r="Q749" s="13">
        <v>10029</v>
      </c>
      <c r="R749" s="13">
        <v>10033</v>
      </c>
      <c r="S749" s="13">
        <v>5323</v>
      </c>
      <c r="T749" s="13">
        <v>4211</v>
      </c>
      <c r="U749" s="13">
        <v>5254</v>
      </c>
      <c r="V749" s="13">
        <v>4211</v>
      </c>
      <c r="W749" s="18">
        <f t="shared" si="139"/>
        <v>1.0003988433542725</v>
      </c>
      <c r="X749" s="18">
        <f t="shared" si="140"/>
        <v>0.98703738493330828</v>
      </c>
      <c r="Y749" s="15">
        <f t="shared" si="141"/>
        <v>0.2089047529588578</v>
      </c>
      <c r="Z749" s="15">
        <f t="shared" si="138"/>
        <v>0.19851541682527599</v>
      </c>
      <c r="AA749" s="15"/>
      <c r="AB749" s="12" t="s">
        <v>723</v>
      </c>
      <c r="AC749" s="13">
        <v>822</v>
      </c>
      <c r="AD749" s="15">
        <f t="shared" si="135"/>
        <v>0.15442419688145784</v>
      </c>
      <c r="AE749" s="12" t="s">
        <v>899</v>
      </c>
      <c r="AF749" s="13">
        <v>77</v>
      </c>
      <c r="AG749" s="15">
        <f t="shared" si="136"/>
        <v>1.4465526958482059E-2</v>
      </c>
      <c r="AH749" s="12" t="s">
        <v>734</v>
      </c>
      <c r="AI749" s="13">
        <v>50</v>
      </c>
      <c r="AJ749" s="15">
        <f t="shared" si="137"/>
        <v>9.3931993236896494E-3</v>
      </c>
      <c r="AN749" s="13">
        <v>8982867</v>
      </c>
      <c r="AO749" s="13">
        <v>3854</v>
      </c>
      <c r="AP749" s="12" t="s">
        <v>742</v>
      </c>
      <c r="AQ749" s="13">
        <v>0</v>
      </c>
      <c r="AR749" s="20">
        <v>0</v>
      </c>
      <c r="AS749" s="20">
        <v>170.21</v>
      </c>
      <c r="AT749" s="20">
        <v>59.85</v>
      </c>
    </row>
    <row r="750" spans="1:46" x14ac:dyDescent="0.15">
      <c r="C750" s="12">
        <v>0</v>
      </c>
      <c r="D750" s="12">
        <v>1506</v>
      </c>
      <c r="F750" s="49" t="s">
        <v>2075</v>
      </c>
      <c r="G750" s="17">
        <v>15</v>
      </c>
      <c r="H750" s="17">
        <v>212</v>
      </c>
      <c r="I750" s="17"/>
      <c r="J750" s="12">
        <v>15212</v>
      </c>
      <c r="K750" s="22">
        <v>91</v>
      </c>
      <c r="L750" s="22">
        <v>0</v>
      </c>
      <c r="M750" s="47" t="s">
        <v>2496</v>
      </c>
      <c r="N750" s="12" t="s">
        <v>715</v>
      </c>
      <c r="O750" s="22" t="s">
        <v>725</v>
      </c>
      <c r="Q750" s="13">
        <v>62442</v>
      </c>
      <c r="R750" s="13">
        <v>60653</v>
      </c>
      <c r="S750" s="13">
        <v>30337</v>
      </c>
      <c r="T750" s="13">
        <v>25074</v>
      </c>
      <c r="U750" s="13">
        <v>29027</v>
      </c>
      <c r="V750" s="13">
        <v>25074</v>
      </c>
      <c r="W750" s="18">
        <f t="shared" si="139"/>
        <v>0.97134941225457228</v>
      </c>
      <c r="X750" s="18">
        <f t="shared" si="140"/>
        <v>0.95681840656623929</v>
      </c>
      <c r="Y750" s="15">
        <f t="shared" si="141"/>
        <v>0.17348452384876553</v>
      </c>
      <c r="Z750" s="15">
        <f t="shared" si="138"/>
        <v>0.13618355324353187</v>
      </c>
      <c r="AA750" s="15"/>
      <c r="AB750" s="12" t="s">
        <v>735</v>
      </c>
      <c r="AC750" s="13">
        <v>1883</v>
      </c>
      <c r="AD750" s="15">
        <f t="shared" si="135"/>
        <v>6.2069420179978248E-2</v>
      </c>
      <c r="AE750" s="12" t="s">
        <v>716</v>
      </c>
      <c r="AF750" s="13">
        <v>986</v>
      </c>
      <c r="AG750" s="15">
        <f t="shared" si="136"/>
        <v>3.2501565744800079E-2</v>
      </c>
      <c r="AH750" s="12" t="s">
        <v>720</v>
      </c>
      <c r="AI750" s="13">
        <v>965</v>
      </c>
      <c r="AJ750" s="15">
        <f t="shared" si="137"/>
        <v>3.1809341727922998E-2</v>
      </c>
      <c r="AN750" s="13">
        <v>61178868</v>
      </c>
      <c r="AO750" s="13">
        <v>25484</v>
      </c>
      <c r="AP750" s="12" t="s">
        <v>725</v>
      </c>
      <c r="AQ750" s="13">
        <v>16279</v>
      </c>
      <c r="AR750" s="20">
        <v>4.04</v>
      </c>
      <c r="AS750" s="20">
        <v>1174.26</v>
      </c>
      <c r="AT750" s="20">
        <v>270.77</v>
      </c>
    </row>
    <row r="751" spans="1:46" x14ac:dyDescent="0.15">
      <c r="C751" s="12">
        <v>1</v>
      </c>
      <c r="D751" s="12">
        <v>1506</v>
      </c>
      <c r="F751" s="50" t="s">
        <v>2075</v>
      </c>
      <c r="G751" s="17">
        <v>15</v>
      </c>
      <c r="H751" s="17">
        <v>581</v>
      </c>
      <c r="I751" s="17"/>
      <c r="J751" s="12">
        <v>15581</v>
      </c>
      <c r="K751" s="22">
        <v>91</v>
      </c>
      <c r="L751" s="22">
        <v>1</v>
      </c>
      <c r="M751" s="47" t="s">
        <v>2496</v>
      </c>
      <c r="N751" s="12" t="s">
        <v>715</v>
      </c>
      <c r="O751" s="22" t="s">
        <v>744</v>
      </c>
      <c r="Q751" s="13">
        <v>5832</v>
      </c>
      <c r="R751" s="13">
        <v>5024</v>
      </c>
      <c r="S751" s="13">
        <v>3011</v>
      </c>
      <c r="T751" s="13">
        <v>1698</v>
      </c>
      <c r="U751" s="13">
        <v>2400</v>
      </c>
      <c r="V751" s="13">
        <v>1698</v>
      </c>
      <c r="W751" s="18">
        <f t="shared" si="139"/>
        <v>0.86145404663923186</v>
      </c>
      <c r="X751" s="18">
        <f t="shared" si="140"/>
        <v>0.79707738292925934</v>
      </c>
      <c r="Y751" s="15">
        <f t="shared" si="141"/>
        <v>0.43606775157754901</v>
      </c>
      <c r="Z751" s="15">
        <f t="shared" si="138"/>
        <v>0.29249999999999998</v>
      </c>
      <c r="AA751" s="15"/>
      <c r="AB751" s="12" t="s">
        <v>725</v>
      </c>
      <c r="AC751" s="13">
        <v>735</v>
      </c>
      <c r="AD751" s="15">
        <f t="shared" si="135"/>
        <v>0.2441049485220857</v>
      </c>
      <c r="AE751" s="12" t="s">
        <v>735</v>
      </c>
      <c r="AF751" s="13">
        <v>288</v>
      </c>
      <c r="AG751" s="15">
        <f t="shared" si="136"/>
        <v>9.564928595151112E-2</v>
      </c>
      <c r="AH751" s="12" t="s">
        <v>720</v>
      </c>
      <c r="AI751" s="13">
        <v>117</v>
      </c>
      <c r="AJ751" s="15">
        <f t="shared" si="137"/>
        <v>3.8857522417801396E-2</v>
      </c>
      <c r="AN751" s="13">
        <v>5111870</v>
      </c>
      <c r="AO751" s="13">
        <v>2178</v>
      </c>
      <c r="AP751" s="12" t="s">
        <v>744</v>
      </c>
      <c r="AQ751" s="13">
        <v>0</v>
      </c>
      <c r="AR751" s="20">
        <v>0</v>
      </c>
      <c r="AS751" s="20">
        <v>299.61</v>
      </c>
      <c r="AT751" s="20">
        <v>74.8</v>
      </c>
    </row>
    <row r="752" spans="1:46" x14ac:dyDescent="0.15">
      <c r="C752" s="12">
        <v>1</v>
      </c>
      <c r="D752" s="12">
        <v>1506</v>
      </c>
      <c r="F752" s="50" t="s">
        <v>2075</v>
      </c>
      <c r="G752" s="17">
        <v>15</v>
      </c>
      <c r="H752" s="17">
        <v>586</v>
      </c>
      <c r="I752" s="17"/>
      <c r="J752" s="12">
        <v>15586</v>
      </c>
      <c r="K752" s="22"/>
      <c r="L752" s="22"/>
      <c r="M752" s="47"/>
      <c r="N752" s="12" t="s">
        <v>715</v>
      </c>
      <c r="O752" s="22" t="s">
        <v>745</v>
      </c>
      <c r="Q752" s="13">
        <v>370</v>
      </c>
      <c r="R752" s="13">
        <v>386</v>
      </c>
      <c r="S752" s="13">
        <v>263</v>
      </c>
      <c r="T752" s="13">
        <v>257</v>
      </c>
      <c r="U752" s="13">
        <v>279</v>
      </c>
      <c r="V752" s="13">
        <v>257</v>
      </c>
      <c r="W752" s="18">
        <f t="shared" si="139"/>
        <v>1.0432432432432432</v>
      </c>
      <c r="X752" s="18">
        <f t="shared" si="140"/>
        <v>1.0608365019011408</v>
      </c>
      <c r="Y752" s="15">
        <f t="shared" si="141"/>
        <v>2.2813688212927757E-2</v>
      </c>
      <c r="Z752" s="15">
        <f t="shared" si="138"/>
        <v>7.8853046594982074E-2</v>
      </c>
      <c r="AA752" s="15"/>
      <c r="AB752" s="12" t="s">
        <v>716</v>
      </c>
      <c r="AC752" s="14">
        <v>1</v>
      </c>
      <c r="AD752" s="15">
        <f t="shared" si="135"/>
        <v>3.8022813688212928E-3</v>
      </c>
      <c r="AE752" s="12" t="s">
        <v>720</v>
      </c>
      <c r="AF752" s="16">
        <v>1</v>
      </c>
      <c r="AG752" s="15">
        <f t="shared" si="136"/>
        <v>3.8022813688212928E-3</v>
      </c>
      <c r="AH752" s="12" t="s">
        <v>725</v>
      </c>
      <c r="AI752" s="13">
        <v>1</v>
      </c>
      <c r="AJ752" s="15">
        <f t="shared" si="137"/>
        <v>3.8022813688212928E-3</v>
      </c>
      <c r="AN752" s="13">
        <v>298761</v>
      </c>
      <c r="AO752" s="13">
        <v>114</v>
      </c>
      <c r="AP752" s="12" t="s">
        <v>745</v>
      </c>
      <c r="AQ752" s="13">
        <v>0</v>
      </c>
      <c r="AR752" s="20">
        <v>0</v>
      </c>
      <c r="AS752" s="20">
        <v>9.7799999999999994</v>
      </c>
      <c r="AT752" s="20">
        <v>1.1499999999999999</v>
      </c>
    </row>
    <row r="753" spans="1:46" x14ac:dyDescent="0.15">
      <c r="C753" s="12">
        <v>0</v>
      </c>
      <c r="D753" s="12">
        <v>1507</v>
      </c>
      <c r="F753" s="49" t="s">
        <v>2076</v>
      </c>
      <c r="G753" s="17">
        <v>15</v>
      </c>
      <c r="H753" s="17">
        <v>216</v>
      </c>
      <c r="I753" s="17"/>
      <c r="J753" s="12">
        <v>15216</v>
      </c>
      <c r="K753" s="22">
        <v>92</v>
      </c>
      <c r="L753" s="22">
        <v>0</v>
      </c>
      <c r="M753" s="47" t="s">
        <v>2497</v>
      </c>
      <c r="N753" s="12" t="s">
        <v>715</v>
      </c>
      <c r="O753" s="22" t="s">
        <v>727</v>
      </c>
      <c r="Q753" s="13">
        <v>44162</v>
      </c>
      <c r="R753" s="13">
        <v>43736</v>
      </c>
      <c r="S753" s="13">
        <v>21510</v>
      </c>
      <c r="T753" s="13">
        <v>19993</v>
      </c>
      <c r="U753" s="13">
        <v>21234</v>
      </c>
      <c r="V753" s="13">
        <v>19993</v>
      </c>
      <c r="W753" s="18">
        <f t="shared" si="139"/>
        <v>0.99035369774919613</v>
      </c>
      <c r="X753" s="18">
        <f t="shared" si="140"/>
        <v>0.98716875871687593</v>
      </c>
      <c r="Y753" s="15">
        <f t="shared" si="141"/>
        <v>7.0525337052533707E-2</v>
      </c>
      <c r="Z753" s="15">
        <f t="shared" si="138"/>
        <v>5.8444004897805407E-2</v>
      </c>
      <c r="AA753" s="15"/>
      <c r="AB753" s="12" t="s">
        <v>730</v>
      </c>
      <c r="AC753" s="13">
        <v>888</v>
      </c>
      <c r="AD753" s="15">
        <f t="shared" si="135"/>
        <v>4.1283124128312414E-2</v>
      </c>
      <c r="AE753" s="12" t="s">
        <v>760</v>
      </c>
      <c r="AF753" s="13">
        <v>91</v>
      </c>
      <c r="AG753" s="15">
        <f t="shared" si="136"/>
        <v>4.230590423059042E-3</v>
      </c>
      <c r="AH753" s="12" t="s">
        <v>752</v>
      </c>
      <c r="AI753" s="13">
        <v>85</v>
      </c>
      <c r="AJ753" s="15">
        <f t="shared" si="137"/>
        <v>3.9516503951650397E-3</v>
      </c>
      <c r="AN753" s="13">
        <v>49800038</v>
      </c>
      <c r="AO753" s="13">
        <v>19654</v>
      </c>
      <c r="AP753" s="12" t="s">
        <v>727</v>
      </c>
      <c r="AQ753" s="13">
        <v>17970</v>
      </c>
      <c r="AR753" s="20">
        <v>5.96</v>
      </c>
      <c r="AS753" s="20">
        <v>746.24</v>
      </c>
      <c r="AT753" s="20">
        <v>136.11000000000001</v>
      </c>
    </row>
    <row r="754" spans="1:46" x14ac:dyDescent="0.15">
      <c r="C754" s="12">
        <v>0</v>
      </c>
      <c r="D754" s="12">
        <v>1508</v>
      </c>
      <c r="F754" s="49" t="s">
        <v>2077</v>
      </c>
      <c r="G754" s="17">
        <v>15</v>
      </c>
      <c r="H754" s="17">
        <v>222</v>
      </c>
      <c r="I754" s="17"/>
      <c r="J754" s="12">
        <v>15222</v>
      </c>
      <c r="K754" s="22">
        <v>93</v>
      </c>
      <c r="L754" s="22">
        <v>0</v>
      </c>
      <c r="M754" s="47" t="s">
        <v>2498</v>
      </c>
      <c r="N754" s="12" t="s">
        <v>715</v>
      </c>
      <c r="O754" s="22" t="s">
        <v>730</v>
      </c>
      <c r="Q754" s="13">
        <v>196987</v>
      </c>
      <c r="R754" s="13">
        <v>197284</v>
      </c>
      <c r="S754" s="13">
        <v>96378</v>
      </c>
      <c r="T754" s="13">
        <v>88102</v>
      </c>
      <c r="U754" s="13">
        <v>96836</v>
      </c>
      <c r="V754" s="13">
        <v>88102</v>
      </c>
      <c r="W754" s="18">
        <f t="shared" si="139"/>
        <v>1.0015077137069959</v>
      </c>
      <c r="X754" s="18">
        <f t="shared" si="140"/>
        <v>1.0047521218535351</v>
      </c>
      <c r="Y754" s="15">
        <f t="shared" si="141"/>
        <v>8.5870219344663726E-2</v>
      </c>
      <c r="Z754" s="15">
        <f t="shared" si="138"/>
        <v>9.0193729604692463E-2</v>
      </c>
      <c r="AA754" s="15"/>
      <c r="AB754" s="12" t="s">
        <v>728</v>
      </c>
      <c r="AC754" s="13">
        <v>4112</v>
      </c>
      <c r="AD754" s="15">
        <f t="shared" si="135"/>
        <v>4.2665338562742537E-2</v>
      </c>
      <c r="AE754" s="12" t="s">
        <v>719</v>
      </c>
      <c r="AF754" s="13">
        <v>952</v>
      </c>
      <c r="AG754" s="15">
        <f t="shared" si="136"/>
        <v>9.8777729357322208E-3</v>
      </c>
      <c r="AH754" s="12" t="s">
        <v>727</v>
      </c>
      <c r="AI754" s="13">
        <v>719</v>
      </c>
      <c r="AJ754" s="15">
        <f t="shared" si="137"/>
        <v>7.4602087613355747E-3</v>
      </c>
      <c r="AN754" s="13">
        <v>240312544</v>
      </c>
      <c r="AO754" s="13">
        <v>86097</v>
      </c>
      <c r="AP754" s="12" t="s">
        <v>730</v>
      </c>
      <c r="AQ754" s="13">
        <v>82507</v>
      </c>
      <c r="AR754" s="20">
        <v>23.13</v>
      </c>
      <c r="AS754" s="20">
        <v>973.81</v>
      </c>
      <c r="AT754" s="20">
        <v>427.16</v>
      </c>
    </row>
    <row r="755" spans="1:46" x14ac:dyDescent="0.15">
      <c r="C755" s="12">
        <v>1</v>
      </c>
      <c r="D755" s="12">
        <v>1508</v>
      </c>
      <c r="F755" s="49" t="s">
        <v>2077</v>
      </c>
      <c r="G755" s="17">
        <v>15</v>
      </c>
      <c r="H755" s="17">
        <v>217</v>
      </c>
      <c r="I755" s="17"/>
      <c r="J755" s="12">
        <v>15217</v>
      </c>
      <c r="K755" s="22">
        <v>93</v>
      </c>
      <c r="L755" s="22">
        <v>1</v>
      </c>
      <c r="M755" s="47" t="s">
        <v>2498</v>
      </c>
      <c r="N755" s="12" t="s">
        <v>715</v>
      </c>
      <c r="O755" s="22" t="s">
        <v>728</v>
      </c>
      <c r="Q755" s="13">
        <v>33199</v>
      </c>
      <c r="R755" s="13">
        <v>31669</v>
      </c>
      <c r="S755" s="13">
        <v>16498</v>
      </c>
      <c r="T755" s="13">
        <v>10898</v>
      </c>
      <c r="U755" s="13">
        <v>15628</v>
      </c>
      <c r="V755" s="13">
        <v>10898</v>
      </c>
      <c r="W755" s="18">
        <f t="shared" si="139"/>
        <v>0.95391427452634114</v>
      </c>
      <c r="X755" s="18">
        <f t="shared" si="140"/>
        <v>0.94726633531337134</v>
      </c>
      <c r="Y755" s="15">
        <f t="shared" si="141"/>
        <v>0.33943508304036851</v>
      </c>
      <c r="Z755" s="15">
        <f t="shared" si="138"/>
        <v>0.30266188891732787</v>
      </c>
      <c r="AA755" s="15"/>
      <c r="AB755" s="12" t="s">
        <v>730</v>
      </c>
      <c r="AC755" s="13">
        <v>4796</v>
      </c>
      <c r="AD755" s="15">
        <f t="shared" si="135"/>
        <v>0.29070190326100132</v>
      </c>
      <c r="AE755" s="12" t="s">
        <v>896</v>
      </c>
      <c r="AF755" s="13">
        <v>153</v>
      </c>
      <c r="AG755" s="15">
        <f t="shared" si="136"/>
        <v>9.2738513759243538E-3</v>
      </c>
      <c r="AH755" s="12" t="s">
        <v>826</v>
      </c>
      <c r="AI755" s="13">
        <v>107</v>
      </c>
      <c r="AJ755" s="15">
        <f t="shared" si="137"/>
        <v>6.4856346223784705E-3</v>
      </c>
      <c r="AN755" s="13">
        <v>36807420</v>
      </c>
      <c r="AO755" s="13">
        <v>14142</v>
      </c>
      <c r="AP755" s="12" t="s">
        <v>728</v>
      </c>
      <c r="AQ755" s="13">
        <v>8809</v>
      </c>
      <c r="AR755" s="20">
        <v>2.86</v>
      </c>
      <c r="AS755" s="20">
        <v>445.63</v>
      </c>
      <c r="AT755" s="20">
        <v>120.71</v>
      </c>
    </row>
    <row r="756" spans="1:46" x14ac:dyDescent="0.15">
      <c r="C756" s="12">
        <v>0</v>
      </c>
      <c r="D756" s="12">
        <v>1509</v>
      </c>
      <c r="F756" s="49" t="s">
        <v>2078</v>
      </c>
      <c r="G756" s="17">
        <v>15</v>
      </c>
      <c r="H756" s="17">
        <v>224</v>
      </c>
      <c r="I756" s="17"/>
      <c r="J756" s="12">
        <v>15224</v>
      </c>
      <c r="K756" s="22"/>
      <c r="L756" s="22"/>
      <c r="M756" s="47"/>
      <c r="N756" s="12" t="s">
        <v>715</v>
      </c>
      <c r="O756" s="22" t="s">
        <v>732</v>
      </c>
      <c r="Q756" s="13">
        <v>57255</v>
      </c>
      <c r="R756" s="13">
        <v>57423</v>
      </c>
      <c r="S756" s="13">
        <v>29087</v>
      </c>
      <c r="T756" s="13">
        <v>28876</v>
      </c>
      <c r="U756" s="13">
        <v>29312</v>
      </c>
      <c r="V756" s="13">
        <v>28876</v>
      </c>
      <c r="W756" s="18">
        <f t="shared" si="139"/>
        <v>1.0029342415509563</v>
      </c>
      <c r="X756" s="18">
        <f t="shared" si="140"/>
        <v>1.0077354144463162</v>
      </c>
      <c r="Y756" s="15">
        <f t="shared" si="141"/>
        <v>7.2540997696565477E-3</v>
      </c>
      <c r="Z756" s="15">
        <f t="shared" si="138"/>
        <v>1.4874454148471616E-2</v>
      </c>
      <c r="AA756" s="15"/>
      <c r="AB756" s="12" t="s">
        <v>716</v>
      </c>
      <c r="AC756" s="13">
        <v>55</v>
      </c>
      <c r="AD756" s="15">
        <f t="shared" si="135"/>
        <v>1.8908790868772992E-3</v>
      </c>
      <c r="AE756" s="12" t="s">
        <v>1850</v>
      </c>
      <c r="AF756" s="13">
        <v>5</v>
      </c>
      <c r="AG756" s="15">
        <f t="shared" si="136"/>
        <v>1.718980988070272E-4</v>
      </c>
      <c r="AH756" s="12" t="s">
        <v>1890</v>
      </c>
      <c r="AI756" s="13">
        <v>4</v>
      </c>
      <c r="AJ756" s="15">
        <f t="shared" si="137"/>
        <v>1.3751847904562177E-4</v>
      </c>
      <c r="AN756" s="13">
        <v>51135623</v>
      </c>
      <c r="AO756" s="13">
        <v>21197</v>
      </c>
      <c r="AP756" s="12" t="s">
        <v>732</v>
      </c>
      <c r="AQ756" s="13">
        <v>0</v>
      </c>
      <c r="AR756" s="20">
        <v>0</v>
      </c>
      <c r="AS756" s="20">
        <v>855.61</v>
      </c>
      <c r="AT756" s="20">
        <v>222.74</v>
      </c>
    </row>
    <row r="757" spans="1:46" x14ac:dyDescent="0.15">
      <c r="C757" s="12">
        <v>0</v>
      </c>
      <c r="D757" s="12">
        <v>1510</v>
      </c>
      <c r="F757" s="49" t="s">
        <v>2079</v>
      </c>
      <c r="G757" s="17">
        <v>15</v>
      </c>
      <c r="H757" s="17">
        <v>226</v>
      </c>
      <c r="I757" s="17"/>
      <c r="J757" s="12">
        <v>15226</v>
      </c>
      <c r="K757" s="22"/>
      <c r="L757" s="22"/>
      <c r="M757" s="47"/>
      <c r="N757" s="12" t="s">
        <v>715</v>
      </c>
      <c r="O757" s="22" t="s">
        <v>734</v>
      </c>
      <c r="Q757" s="13">
        <v>58568</v>
      </c>
      <c r="R757" s="13">
        <v>58720</v>
      </c>
      <c r="S757" s="13">
        <v>30545</v>
      </c>
      <c r="T757" s="13">
        <v>26521</v>
      </c>
      <c r="U757" s="13">
        <v>30671</v>
      </c>
      <c r="V757" s="13">
        <v>26521</v>
      </c>
      <c r="W757" s="18">
        <f t="shared" si="139"/>
        <v>1.0025952738696899</v>
      </c>
      <c r="X757" s="18">
        <f t="shared" si="140"/>
        <v>1.004125061384842</v>
      </c>
      <c r="Y757" s="15">
        <f t="shared" si="141"/>
        <v>0.1317400556555901</v>
      </c>
      <c r="Z757" s="15">
        <f t="shared" si="138"/>
        <v>0.1353069674937237</v>
      </c>
      <c r="AA757" s="15"/>
      <c r="AB757" s="12" t="s">
        <v>741</v>
      </c>
      <c r="AC757" s="13">
        <v>1444</v>
      </c>
      <c r="AD757" s="15">
        <f t="shared" si="135"/>
        <v>4.7274513013586511E-2</v>
      </c>
      <c r="AE757" s="12" t="s">
        <v>733</v>
      </c>
      <c r="AF757" s="13">
        <v>1283</v>
      </c>
      <c r="AG757" s="15">
        <f t="shared" si="136"/>
        <v>4.200360124406613E-2</v>
      </c>
      <c r="AH757" s="12" t="s">
        <v>723</v>
      </c>
      <c r="AI757" s="13">
        <v>414</v>
      </c>
      <c r="AJ757" s="15">
        <f t="shared" si="137"/>
        <v>1.3553773121623834E-2</v>
      </c>
      <c r="AN757" s="13">
        <v>61074246</v>
      </c>
      <c r="AO757" s="13">
        <v>24870</v>
      </c>
      <c r="AP757" s="12" t="s">
        <v>734</v>
      </c>
      <c r="AQ757" s="13">
        <v>6466</v>
      </c>
      <c r="AR757" s="20">
        <v>1.68</v>
      </c>
      <c r="AS757" s="20">
        <v>584.54999999999995</v>
      </c>
      <c r="AT757" s="20">
        <v>185.98</v>
      </c>
    </row>
    <row r="758" spans="1:46" x14ac:dyDescent="0.15">
      <c r="C758" s="12">
        <v>1</v>
      </c>
      <c r="D758" s="12">
        <v>1510</v>
      </c>
      <c r="F758" s="49" t="s">
        <v>2079</v>
      </c>
      <c r="G758" s="17">
        <v>15</v>
      </c>
      <c r="H758" s="17">
        <v>225</v>
      </c>
      <c r="I758" s="17"/>
      <c r="J758" s="12">
        <v>15225</v>
      </c>
      <c r="K758" s="22"/>
      <c r="L758" s="22"/>
      <c r="M758" s="47"/>
      <c r="N758" s="12" t="s">
        <v>715</v>
      </c>
      <c r="O758" s="22" t="s">
        <v>733</v>
      </c>
      <c r="Q758" s="13">
        <v>37352</v>
      </c>
      <c r="R758" s="13">
        <v>35310</v>
      </c>
      <c r="S758" s="13">
        <v>19187</v>
      </c>
      <c r="T758" s="13">
        <v>14920</v>
      </c>
      <c r="U758" s="13">
        <v>17636</v>
      </c>
      <c r="V758" s="13">
        <v>14920</v>
      </c>
      <c r="W758" s="18">
        <f t="shared" si="139"/>
        <v>0.94533090597558367</v>
      </c>
      <c r="X758" s="18">
        <f t="shared" si="140"/>
        <v>0.91916401730338249</v>
      </c>
      <c r="Y758" s="15">
        <f t="shared" si="141"/>
        <v>0.2223901600041695</v>
      </c>
      <c r="Z758" s="15">
        <f t="shared" si="138"/>
        <v>0.15400317532320254</v>
      </c>
      <c r="AA758" s="15"/>
      <c r="AB758" s="12" t="s">
        <v>734</v>
      </c>
      <c r="AC758" s="14">
        <v>2040</v>
      </c>
      <c r="AD758" s="15">
        <f t="shared" si="135"/>
        <v>0.1063219888466149</v>
      </c>
      <c r="AE758" s="12" t="s">
        <v>717</v>
      </c>
      <c r="AF758" s="13">
        <v>971</v>
      </c>
      <c r="AG758" s="15">
        <f t="shared" si="136"/>
        <v>5.0607181946109345E-2</v>
      </c>
      <c r="AH758" s="12" t="s">
        <v>721</v>
      </c>
      <c r="AI758" s="13">
        <v>579</v>
      </c>
      <c r="AJ758" s="15">
        <f t="shared" si="137"/>
        <v>3.0176682128524521E-2</v>
      </c>
      <c r="AN758" s="13">
        <v>38429275</v>
      </c>
      <c r="AO758" s="13">
        <v>15916</v>
      </c>
      <c r="AP758" s="12" t="s">
        <v>733</v>
      </c>
      <c r="AQ758" s="13">
        <v>0</v>
      </c>
      <c r="AR758" s="20">
        <v>0</v>
      </c>
      <c r="AS758" s="20">
        <v>946.76</v>
      </c>
      <c r="AT758" s="20">
        <v>145.22</v>
      </c>
    </row>
    <row r="759" spans="1:46" x14ac:dyDescent="0.15">
      <c r="C759" s="12">
        <v>1</v>
      </c>
      <c r="D759" s="12">
        <v>1510</v>
      </c>
      <c r="F759" s="50" t="s">
        <v>2079</v>
      </c>
      <c r="G759" s="17">
        <v>15</v>
      </c>
      <c r="H759" s="17">
        <v>461</v>
      </c>
      <c r="I759" s="17"/>
      <c r="J759" s="12">
        <v>15461</v>
      </c>
      <c r="K759" s="22"/>
      <c r="L759" s="22"/>
      <c r="M759" s="47"/>
      <c r="N759" s="12" t="s">
        <v>715</v>
      </c>
      <c r="O759" s="22" t="s">
        <v>741</v>
      </c>
      <c r="Q759" s="13">
        <v>8046</v>
      </c>
      <c r="R759" s="13">
        <v>9128</v>
      </c>
      <c r="S759" s="13">
        <v>4295</v>
      </c>
      <c r="T759" s="13">
        <v>3609</v>
      </c>
      <c r="U759" s="13">
        <v>5613</v>
      </c>
      <c r="V759" s="13">
        <v>3609</v>
      </c>
      <c r="W759" s="18">
        <f t="shared" si="139"/>
        <v>1.1344767586378324</v>
      </c>
      <c r="X759" s="18">
        <f t="shared" si="140"/>
        <v>1.3068684516880094</v>
      </c>
      <c r="Y759" s="15">
        <f t="shared" si="141"/>
        <v>0.15972060535506402</v>
      </c>
      <c r="Z759" s="15">
        <f t="shared" si="138"/>
        <v>0.35702832709780868</v>
      </c>
      <c r="AA759" s="15"/>
      <c r="AB759" s="12" t="s">
        <v>734</v>
      </c>
      <c r="AC759" s="13">
        <v>460</v>
      </c>
      <c r="AD759" s="15">
        <f t="shared" si="135"/>
        <v>0.10710128055878929</v>
      </c>
      <c r="AE759" s="12" t="s">
        <v>1850</v>
      </c>
      <c r="AF759" s="13">
        <v>31</v>
      </c>
      <c r="AG759" s="15">
        <f t="shared" si="136"/>
        <v>7.2176949941792782E-3</v>
      </c>
      <c r="AH759" s="12" t="s">
        <v>723</v>
      </c>
      <c r="AI759" s="13">
        <v>23</v>
      </c>
      <c r="AJ759" s="15">
        <f t="shared" si="137"/>
        <v>5.3550640279394646E-3</v>
      </c>
      <c r="AN759" s="13">
        <v>8547556</v>
      </c>
      <c r="AO759" s="13">
        <v>3496</v>
      </c>
      <c r="AP759" s="12" t="s">
        <v>741</v>
      </c>
      <c r="AQ759" s="13">
        <v>0</v>
      </c>
      <c r="AR759" s="20">
        <v>0</v>
      </c>
      <c r="AS759" s="20">
        <v>357.29</v>
      </c>
      <c r="AT759" s="20">
        <v>61.87</v>
      </c>
    </row>
    <row r="760" spans="1:46" x14ac:dyDescent="0.15">
      <c r="A760" s="12">
        <v>19</v>
      </c>
      <c r="B760" s="12">
        <v>1</v>
      </c>
      <c r="C760" s="12">
        <v>0</v>
      </c>
      <c r="D760" s="12">
        <v>1511</v>
      </c>
      <c r="F760" s="50" t="s">
        <v>2080</v>
      </c>
      <c r="G760" s="17">
        <v>15</v>
      </c>
      <c r="H760" s="17">
        <v>385</v>
      </c>
      <c r="I760" s="17"/>
      <c r="J760" s="12">
        <v>15385</v>
      </c>
      <c r="K760" s="22"/>
      <c r="L760" s="22"/>
      <c r="M760" s="47"/>
      <c r="N760" s="12" t="s">
        <v>715</v>
      </c>
      <c r="O760" s="22" t="s">
        <v>739</v>
      </c>
      <c r="Q760" s="13">
        <v>11680</v>
      </c>
      <c r="R760" s="13">
        <v>11228</v>
      </c>
      <c r="S760" s="13">
        <v>5122</v>
      </c>
      <c r="T760" s="13">
        <v>4036</v>
      </c>
      <c r="U760" s="13">
        <v>4867</v>
      </c>
      <c r="V760" s="13">
        <v>4036</v>
      </c>
      <c r="W760" s="18">
        <f t="shared" si="139"/>
        <v>0.96130136986301373</v>
      </c>
      <c r="X760" s="18">
        <f t="shared" si="140"/>
        <v>0.95021475985942994</v>
      </c>
      <c r="Y760" s="15">
        <f t="shared" si="141"/>
        <v>0.21202655212807497</v>
      </c>
      <c r="Z760" s="15">
        <f t="shared" si="138"/>
        <v>0.17074173001849188</v>
      </c>
      <c r="AA760" s="15"/>
      <c r="AB760" s="12" t="s">
        <v>729</v>
      </c>
      <c r="AC760" s="13">
        <v>337</v>
      </c>
      <c r="AD760" s="15">
        <f t="shared" si="135"/>
        <v>6.5794611479890672E-2</v>
      </c>
      <c r="AE760" s="12" t="s">
        <v>716</v>
      </c>
      <c r="AF760" s="13">
        <v>325</v>
      </c>
      <c r="AG760" s="15">
        <f t="shared" si="136"/>
        <v>6.3451776649746189E-2</v>
      </c>
      <c r="AH760" s="12" t="s">
        <v>731</v>
      </c>
      <c r="AI760" s="13">
        <v>251</v>
      </c>
      <c r="AJ760" s="15">
        <f t="shared" si="137"/>
        <v>4.9004295197188595E-2</v>
      </c>
      <c r="AN760" s="13">
        <v>9599560</v>
      </c>
      <c r="AO760" s="13">
        <v>4275</v>
      </c>
      <c r="AP760" s="12" t="s">
        <v>739</v>
      </c>
      <c r="AQ760" s="13">
        <v>0</v>
      </c>
      <c r="AR760" s="20">
        <v>0</v>
      </c>
      <c r="AS760" s="20">
        <v>952.89</v>
      </c>
      <c r="AT760" s="20">
        <v>167.07</v>
      </c>
    </row>
    <row r="761" spans="1:46" x14ac:dyDescent="0.15">
      <c r="A761" s="12">
        <v>24</v>
      </c>
      <c r="B761" s="12">
        <v>0</v>
      </c>
      <c r="C761" s="12">
        <v>0</v>
      </c>
      <c r="D761" s="12">
        <v>1601</v>
      </c>
      <c r="F761" s="50" t="s">
        <v>2083</v>
      </c>
      <c r="G761" s="17">
        <v>16</v>
      </c>
      <c r="H761" s="17">
        <v>201</v>
      </c>
      <c r="I761" s="17"/>
      <c r="J761" s="12">
        <v>16201</v>
      </c>
      <c r="K761" s="22">
        <v>94</v>
      </c>
      <c r="L761" s="22">
        <v>0</v>
      </c>
      <c r="M761" s="47" t="s">
        <v>2499</v>
      </c>
      <c r="N761" s="12" t="s">
        <v>746</v>
      </c>
      <c r="O761" s="22" t="s">
        <v>747</v>
      </c>
      <c r="Q761" s="13">
        <v>418686</v>
      </c>
      <c r="R761" s="13">
        <v>442901</v>
      </c>
      <c r="S761" s="13">
        <v>209403</v>
      </c>
      <c r="T761" s="13">
        <v>183303</v>
      </c>
      <c r="U761" s="13">
        <v>229967</v>
      </c>
      <c r="V761" s="13">
        <v>183303</v>
      </c>
      <c r="W761" s="18">
        <f t="shared" si="139"/>
        <v>1.0578357050390985</v>
      </c>
      <c r="X761" s="18">
        <f t="shared" si="140"/>
        <v>1.0982029865856746</v>
      </c>
      <c r="Y761" s="15">
        <f t="shared" si="141"/>
        <v>0.12464004813684618</v>
      </c>
      <c r="Z761" s="15">
        <f t="shared" si="138"/>
        <v>0.20291607056664651</v>
      </c>
      <c r="AA761" s="15"/>
      <c r="AB761" s="12" t="s">
        <v>756</v>
      </c>
      <c r="AC761" s="14">
        <v>5417</v>
      </c>
      <c r="AD761" s="15">
        <f t="shared" si="135"/>
        <v>2.5868779339359989E-2</v>
      </c>
      <c r="AE761" s="12" t="s">
        <v>748</v>
      </c>
      <c r="AF761" s="16">
        <v>3436</v>
      </c>
      <c r="AG761" s="15">
        <f t="shared" si="136"/>
        <v>1.6408551930965649E-2</v>
      </c>
      <c r="AH761" s="12" t="s">
        <v>751</v>
      </c>
      <c r="AI761" s="13">
        <v>2924</v>
      </c>
      <c r="AJ761" s="15">
        <f t="shared" si="137"/>
        <v>1.3963505775943992E-2</v>
      </c>
      <c r="AN761" s="13">
        <v>600232906</v>
      </c>
      <c r="AO761" s="13">
        <v>197390</v>
      </c>
      <c r="AP761" s="12" t="s">
        <v>747</v>
      </c>
      <c r="AQ761" s="13">
        <v>235868</v>
      </c>
      <c r="AR761" s="20">
        <v>57.89</v>
      </c>
      <c r="AS761" s="20">
        <v>1241.77</v>
      </c>
      <c r="AT761" s="20">
        <v>474.41</v>
      </c>
    </row>
    <row r="762" spans="1:46" x14ac:dyDescent="0.15">
      <c r="A762" s="12">
        <v>24</v>
      </c>
      <c r="B762" s="12">
        <v>1</v>
      </c>
      <c r="C762" s="12">
        <v>1</v>
      </c>
      <c r="D762" s="12">
        <v>1601</v>
      </c>
      <c r="F762" s="50" t="s">
        <v>2083</v>
      </c>
      <c r="G762" s="17">
        <v>16</v>
      </c>
      <c r="H762" s="17">
        <v>206</v>
      </c>
      <c r="I762" s="17"/>
      <c r="J762" s="12">
        <v>16206</v>
      </c>
      <c r="K762" s="22">
        <v>94</v>
      </c>
      <c r="L762" s="22">
        <v>1</v>
      </c>
      <c r="M762" s="47" t="s">
        <v>2499</v>
      </c>
      <c r="N762" s="12" t="s">
        <v>746</v>
      </c>
      <c r="O762" s="22" t="s">
        <v>751</v>
      </c>
      <c r="Q762" s="13">
        <v>32755</v>
      </c>
      <c r="R762" s="13">
        <v>30705</v>
      </c>
      <c r="S762" s="13">
        <v>17065</v>
      </c>
      <c r="T762" s="13">
        <v>7760</v>
      </c>
      <c r="U762" s="13">
        <v>15414</v>
      </c>
      <c r="V762" s="13">
        <v>7760</v>
      </c>
      <c r="W762" s="18">
        <f t="shared" si="139"/>
        <v>0.93741413524652728</v>
      </c>
      <c r="X762" s="18">
        <f t="shared" si="140"/>
        <v>0.90325227072956349</v>
      </c>
      <c r="Y762" s="15">
        <f t="shared" si="141"/>
        <v>0.54526809258716669</v>
      </c>
      <c r="Z762" s="15">
        <f t="shared" si="138"/>
        <v>0.49656156740625407</v>
      </c>
      <c r="AA762" s="15"/>
      <c r="AB762" s="12" t="s">
        <v>747</v>
      </c>
      <c r="AC762" s="14">
        <v>4656</v>
      </c>
      <c r="AD762" s="15">
        <f t="shared" si="135"/>
        <v>0.27283914444769997</v>
      </c>
      <c r="AE762" s="12" t="s">
        <v>749</v>
      </c>
      <c r="AF762" s="16">
        <v>1899</v>
      </c>
      <c r="AG762" s="15">
        <f t="shared" si="136"/>
        <v>0.11128039847641372</v>
      </c>
      <c r="AH762" s="12" t="s">
        <v>752</v>
      </c>
      <c r="AI762" s="13">
        <v>886</v>
      </c>
      <c r="AJ762" s="15">
        <f t="shared" si="137"/>
        <v>5.1919132727805448E-2</v>
      </c>
      <c r="AN762" s="13">
        <v>45036799</v>
      </c>
      <c r="AO762" s="13">
        <v>15932</v>
      </c>
      <c r="AP762" s="12" t="s">
        <v>751</v>
      </c>
      <c r="AQ762" s="13">
        <v>6921</v>
      </c>
      <c r="AR762" s="20">
        <v>2.11</v>
      </c>
      <c r="AS762" s="20">
        <v>54.63</v>
      </c>
      <c r="AT762" s="20">
        <v>47.65</v>
      </c>
    </row>
    <row r="763" spans="1:46" x14ac:dyDescent="0.15">
      <c r="A763" s="12">
        <v>17</v>
      </c>
      <c r="B763" s="12">
        <v>0</v>
      </c>
      <c r="C763" s="12">
        <v>1</v>
      </c>
      <c r="D763" s="12">
        <v>1601</v>
      </c>
      <c r="F763" s="50" t="s">
        <v>2083</v>
      </c>
      <c r="G763" s="17">
        <v>16</v>
      </c>
      <c r="H763" s="17">
        <v>211</v>
      </c>
      <c r="I763" s="17"/>
      <c r="J763" s="12">
        <v>16211</v>
      </c>
      <c r="K763" s="22">
        <v>94</v>
      </c>
      <c r="L763" s="22">
        <v>1</v>
      </c>
      <c r="M763" s="47" t="s">
        <v>2499</v>
      </c>
      <c r="N763" s="12" t="s">
        <v>746</v>
      </c>
      <c r="O763" s="22" t="s">
        <v>756</v>
      </c>
      <c r="Q763" s="13">
        <v>92308</v>
      </c>
      <c r="R763" s="13">
        <v>88382</v>
      </c>
      <c r="S763" s="13">
        <v>46605</v>
      </c>
      <c r="T763" s="13">
        <v>24691</v>
      </c>
      <c r="U763" s="13">
        <v>43548</v>
      </c>
      <c r="V763" s="13">
        <v>24691</v>
      </c>
      <c r="W763" s="18">
        <f t="shared" si="139"/>
        <v>0.95746847510508293</v>
      </c>
      <c r="X763" s="18">
        <f t="shared" si="140"/>
        <v>0.93440617959446415</v>
      </c>
      <c r="Y763" s="15">
        <f t="shared" si="141"/>
        <v>0.47020705932839824</v>
      </c>
      <c r="Z763" s="15">
        <f t="shared" si="138"/>
        <v>0.43301644162762926</v>
      </c>
      <c r="AA763" s="15"/>
      <c r="AB763" s="12" t="s">
        <v>747</v>
      </c>
      <c r="AC763" s="14">
        <v>10168</v>
      </c>
      <c r="AD763" s="15">
        <f t="shared" si="135"/>
        <v>0.2181740156635554</v>
      </c>
      <c r="AE763" s="12" t="s">
        <v>748</v>
      </c>
      <c r="AF763" s="16">
        <v>8490</v>
      </c>
      <c r="AG763" s="15">
        <f t="shared" si="136"/>
        <v>0.18216929514000643</v>
      </c>
      <c r="AH763" s="12" t="s">
        <v>753</v>
      </c>
      <c r="AI763" s="13">
        <v>784</v>
      </c>
      <c r="AJ763" s="15">
        <f t="shared" si="137"/>
        <v>1.682222937453063E-2</v>
      </c>
      <c r="AN763" s="13">
        <v>122864365</v>
      </c>
      <c r="AO763" s="13">
        <v>43290</v>
      </c>
      <c r="AP763" s="12" t="s">
        <v>756</v>
      </c>
      <c r="AQ763" s="13">
        <v>42798</v>
      </c>
      <c r="AR763" s="20">
        <v>11.35</v>
      </c>
      <c r="AS763" s="20">
        <v>109.43</v>
      </c>
      <c r="AT763" s="20">
        <v>97.67</v>
      </c>
    </row>
    <row r="764" spans="1:46" x14ac:dyDescent="0.15">
      <c r="A764" s="12">
        <v>24</v>
      </c>
      <c r="B764" s="12">
        <v>1</v>
      </c>
      <c r="C764" s="12">
        <v>1</v>
      </c>
      <c r="D764" s="12">
        <v>1601</v>
      </c>
      <c r="F764" s="50" t="s">
        <v>2083</v>
      </c>
      <c r="G764" s="17">
        <v>16</v>
      </c>
      <c r="H764" s="17">
        <v>321</v>
      </c>
      <c r="I764" s="17"/>
      <c r="J764" s="12">
        <v>16321</v>
      </c>
      <c r="K764" s="22">
        <v>94</v>
      </c>
      <c r="L764" s="22">
        <v>1</v>
      </c>
      <c r="M764" s="47" t="s">
        <v>2499</v>
      </c>
      <c r="N764" s="12" t="s">
        <v>746</v>
      </c>
      <c r="O764" s="22" t="s">
        <v>757</v>
      </c>
      <c r="Q764" s="13">
        <v>2982</v>
      </c>
      <c r="R764" s="13">
        <v>2162</v>
      </c>
      <c r="S764" s="13">
        <v>1586</v>
      </c>
      <c r="T764" s="13">
        <v>287</v>
      </c>
      <c r="U764" s="13">
        <v>924</v>
      </c>
      <c r="V764" s="13">
        <v>287</v>
      </c>
      <c r="W764" s="18">
        <f t="shared" si="139"/>
        <v>0.72501676727028841</v>
      </c>
      <c r="X764" s="18">
        <f t="shared" si="140"/>
        <v>0.58259773013871374</v>
      </c>
      <c r="Y764" s="15">
        <f t="shared" si="141"/>
        <v>0.81904161412358134</v>
      </c>
      <c r="Z764" s="15">
        <f t="shared" si="138"/>
        <v>0.68939393939393945</v>
      </c>
      <c r="AA764" s="15"/>
      <c r="AB764" s="12" t="s">
        <v>747</v>
      </c>
      <c r="AC764" s="14">
        <v>846</v>
      </c>
      <c r="AD764" s="15">
        <f t="shared" ref="AD764:AD827" si="142">AC764/$S764</f>
        <v>0.53341740226986134</v>
      </c>
      <c r="AE764" s="12" t="s">
        <v>758</v>
      </c>
      <c r="AF764" s="16">
        <v>131</v>
      </c>
      <c r="AG764" s="15">
        <f t="shared" ref="AG764:AG827" si="143">AF764/$S764</f>
        <v>8.2597730138713743E-2</v>
      </c>
      <c r="AH764" s="12" t="s">
        <v>759</v>
      </c>
      <c r="AI764" s="13">
        <v>114</v>
      </c>
      <c r="AJ764" s="15">
        <f t="shared" si="137"/>
        <v>7.1878940731399749E-2</v>
      </c>
      <c r="AN764" s="13">
        <v>4695240</v>
      </c>
      <c r="AO764" s="13">
        <v>1440</v>
      </c>
      <c r="AP764" s="12" t="s">
        <v>757</v>
      </c>
      <c r="AQ764" s="13">
        <v>0</v>
      </c>
      <c r="AR764" s="20">
        <v>0</v>
      </c>
      <c r="AS764" s="20">
        <v>3.47</v>
      </c>
      <c r="AT764" s="20">
        <v>3.47</v>
      </c>
    </row>
    <row r="765" spans="1:46" x14ac:dyDescent="0.15">
      <c r="A765" s="12">
        <v>24</v>
      </c>
      <c r="B765" s="12">
        <v>1</v>
      </c>
      <c r="C765" s="12">
        <v>1</v>
      </c>
      <c r="D765" s="12">
        <v>1601</v>
      </c>
      <c r="F765" s="50" t="s">
        <v>2083</v>
      </c>
      <c r="G765" s="17">
        <v>16</v>
      </c>
      <c r="H765" s="17">
        <v>322</v>
      </c>
      <c r="I765" s="17"/>
      <c r="J765" s="12">
        <v>16322</v>
      </c>
      <c r="K765" s="22">
        <v>94</v>
      </c>
      <c r="L765" s="22">
        <v>1</v>
      </c>
      <c r="M765" s="47" t="s">
        <v>2499</v>
      </c>
      <c r="N765" s="12" t="s">
        <v>746</v>
      </c>
      <c r="O765" s="22" t="s">
        <v>758</v>
      </c>
      <c r="Q765" s="13">
        <v>20930</v>
      </c>
      <c r="R765" s="13">
        <v>18473</v>
      </c>
      <c r="S765" s="13">
        <v>10496</v>
      </c>
      <c r="T765" s="13">
        <v>4412</v>
      </c>
      <c r="U765" s="13">
        <v>8460</v>
      </c>
      <c r="V765" s="13">
        <v>4412</v>
      </c>
      <c r="W765" s="18">
        <f t="shared" si="139"/>
        <v>0.88260869565217392</v>
      </c>
      <c r="X765" s="18">
        <f t="shared" si="140"/>
        <v>0.80602134146341464</v>
      </c>
      <c r="Y765" s="15">
        <f t="shared" si="141"/>
        <v>0.57964939024390238</v>
      </c>
      <c r="Z765" s="15">
        <f t="shared" si="138"/>
        <v>0.47848699763593383</v>
      </c>
      <c r="AA765" s="15"/>
      <c r="AB765" s="12" t="s">
        <v>747</v>
      </c>
      <c r="AC765" s="14">
        <v>3577</v>
      </c>
      <c r="AD765" s="15">
        <f t="shared" si="142"/>
        <v>0.34079649390243905</v>
      </c>
      <c r="AE765" s="12" t="s">
        <v>751</v>
      </c>
      <c r="AF765" s="16">
        <v>944</v>
      </c>
      <c r="AG765" s="15">
        <f t="shared" si="143"/>
        <v>8.9939024390243899E-2</v>
      </c>
      <c r="AH765" s="12" t="s">
        <v>759</v>
      </c>
      <c r="AI765" s="13">
        <v>580</v>
      </c>
      <c r="AJ765" s="15">
        <f t="shared" ref="AJ765:AJ828" si="144">AI765/$S765</f>
        <v>5.5259146341463415E-2</v>
      </c>
      <c r="AN765" s="13">
        <v>26100231</v>
      </c>
      <c r="AO765" s="13">
        <v>9966</v>
      </c>
      <c r="AP765" s="12" t="s">
        <v>758</v>
      </c>
      <c r="AQ765" s="13">
        <v>0</v>
      </c>
      <c r="AR765" s="20">
        <v>0</v>
      </c>
      <c r="AS765" s="20">
        <v>236.71</v>
      </c>
      <c r="AT765" s="20">
        <v>66.540000000000006</v>
      </c>
    </row>
    <row r="766" spans="1:46" x14ac:dyDescent="0.15">
      <c r="A766" s="12">
        <v>24</v>
      </c>
      <c r="B766" s="12">
        <v>1</v>
      </c>
      <c r="C766" s="12">
        <v>1</v>
      </c>
      <c r="D766" s="12">
        <v>1601</v>
      </c>
      <c r="F766" s="50" t="s">
        <v>2083</v>
      </c>
      <c r="G766" s="17">
        <v>16</v>
      </c>
      <c r="H766" s="17">
        <v>323</v>
      </c>
      <c r="I766" s="17"/>
      <c r="J766" s="12">
        <v>16323</v>
      </c>
      <c r="K766" s="22">
        <v>94</v>
      </c>
      <c r="L766" s="22">
        <v>1</v>
      </c>
      <c r="M766" s="47" t="s">
        <v>2499</v>
      </c>
      <c r="N766" s="12" t="s">
        <v>746</v>
      </c>
      <c r="O766" s="22" t="s">
        <v>759</v>
      </c>
      <c r="Q766" s="13">
        <v>26317</v>
      </c>
      <c r="R766" s="13">
        <v>21796</v>
      </c>
      <c r="S766" s="13">
        <v>13700</v>
      </c>
      <c r="T766" s="13">
        <v>5622</v>
      </c>
      <c r="U766" s="13">
        <v>9797</v>
      </c>
      <c r="V766" s="13">
        <v>5622</v>
      </c>
      <c r="W766" s="18">
        <f t="shared" si="139"/>
        <v>0.8282099023444921</v>
      </c>
      <c r="X766" s="18">
        <f t="shared" si="140"/>
        <v>0.71510948905109484</v>
      </c>
      <c r="Y766" s="15">
        <f t="shared" si="141"/>
        <v>0.58963503649635041</v>
      </c>
      <c r="Z766" s="15">
        <f t="shared" si="138"/>
        <v>0.42615086250893131</v>
      </c>
      <c r="AA766" s="15"/>
      <c r="AB766" s="12" t="s">
        <v>747</v>
      </c>
      <c r="AC766" s="14">
        <v>5989</v>
      </c>
      <c r="AD766" s="15">
        <f t="shared" si="142"/>
        <v>0.43715328467153286</v>
      </c>
      <c r="AE766" s="12" t="s">
        <v>758</v>
      </c>
      <c r="AF766" s="16">
        <v>744</v>
      </c>
      <c r="AG766" s="15">
        <f t="shared" si="143"/>
        <v>5.4306569343065693E-2</v>
      </c>
      <c r="AH766" s="12" t="s">
        <v>751</v>
      </c>
      <c r="AI766" s="13">
        <v>432</v>
      </c>
      <c r="AJ766" s="15">
        <f t="shared" si="144"/>
        <v>3.1532846715328466E-2</v>
      </c>
      <c r="AN766" s="13">
        <v>32839191</v>
      </c>
      <c r="AO766" s="13">
        <v>12338</v>
      </c>
      <c r="AP766" s="12" t="s">
        <v>759</v>
      </c>
      <c r="AQ766" s="13">
        <v>0</v>
      </c>
      <c r="AR766" s="20">
        <v>0</v>
      </c>
      <c r="AS766" s="20">
        <v>307.29000000000002</v>
      </c>
      <c r="AT766" s="20">
        <v>160.72</v>
      </c>
    </row>
    <row r="767" spans="1:46" x14ac:dyDescent="0.15">
      <c r="A767" s="12">
        <v>17</v>
      </c>
      <c r="B767" s="12">
        <v>0</v>
      </c>
      <c r="C767" s="12">
        <v>0</v>
      </c>
      <c r="D767" s="12">
        <v>1602</v>
      </c>
      <c r="F767" s="50" t="s">
        <v>2081</v>
      </c>
      <c r="G767" s="17">
        <v>16</v>
      </c>
      <c r="H767" s="17">
        <v>202</v>
      </c>
      <c r="I767" s="17"/>
      <c r="J767" s="12">
        <v>16202</v>
      </c>
      <c r="K767" s="22">
        <v>94</v>
      </c>
      <c r="L767" s="22">
        <v>2</v>
      </c>
      <c r="M767" s="47" t="s">
        <v>2499</v>
      </c>
      <c r="N767" s="12" t="s">
        <v>746</v>
      </c>
      <c r="O767" s="22" t="s">
        <v>748</v>
      </c>
      <c r="Q767" s="13">
        <v>172125</v>
      </c>
      <c r="R767" s="13">
        <v>172069</v>
      </c>
      <c r="S767" s="13">
        <v>85832</v>
      </c>
      <c r="T767" s="13">
        <v>57918</v>
      </c>
      <c r="U767" s="13">
        <v>85520</v>
      </c>
      <c r="V767" s="13">
        <v>57918</v>
      </c>
      <c r="W767" s="18">
        <f t="shared" si="139"/>
        <v>0.9996746550472041</v>
      </c>
      <c r="X767" s="18">
        <f t="shared" si="140"/>
        <v>0.99636499207754681</v>
      </c>
      <c r="Y767" s="15">
        <f t="shared" si="141"/>
        <v>0.32521670239537703</v>
      </c>
      <c r="Z767" s="15">
        <f t="shared" si="138"/>
        <v>0.32275491113189897</v>
      </c>
      <c r="AA767" s="15"/>
      <c r="AB767" s="12" t="s">
        <v>756</v>
      </c>
      <c r="AC767" s="14">
        <v>9205</v>
      </c>
      <c r="AD767" s="15">
        <f t="shared" si="142"/>
        <v>0.10724438437878647</v>
      </c>
      <c r="AE767" s="12" t="s">
        <v>747</v>
      </c>
      <c r="AF767" s="16">
        <v>6870</v>
      </c>
      <c r="AG767" s="15">
        <f t="shared" si="143"/>
        <v>8.0040078292478334E-2</v>
      </c>
      <c r="AH767" s="12" t="s">
        <v>753</v>
      </c>
      <c r="AI767" s="13">
        <v>3534</v>
      </c>
      <c r="AJ767" s="15">
        <f t="shared" si="144"/>
        <v>4.1173455121632958E-2</v>
      </c>
      <c r="AN767" s="13">
        <v>229689977</v>
      </c>
      <c r="AO767" s="13">
        <v>81225</v>
      </c>
      <c r="AP767" s="12" t="s">
        <v>748</v>
      </c>
      <c r="AQ767" s="13">
        <v>86544</v>
      </c>
      <c r="AR767" s="20">
        <v>23.55</v>
      </c>
      <c r="AS767" s="20">
        <v>209.57</v>
      </c>
      <c r="AT767" s="20">
        <v>142.86000000000001</v>
      </c>
    </row>
    <row r="768" spans="1:46" x14ac:dyDescent="0.15">
      <c r="A768" s="12">
        <v>17</v>
      </c>
      <c r="B768" s="12">
        <v>1</v>
      </c>
      <c r="C768" s="12">
        <v>1</v>
      </c>
      <c r="D768" s="12">
        <v>1602</v>
      </c>
      <c r="F768" s="50" t="s">
        <v>2081</v>
      </c>
      <c r="G768" s="17">
        <v>16</v>
      </c>
      <c r="H768" s="17">
        <v>205</v>
      </c>
      <c r="I768" s="17"/>
      <c r="J768" s="12">
        <v>16205</v>
      </c>
      <c r="K768" s="22">
        <v>94</v>
      </c>
      <c r="L768" s="22">
        <v>3</v>
      </c>
      <c r="M768" s="47" t="s">
        <v>2499</v>
      </c>
      <c r="N768" s="12" t="s">
        <v>746</v>
      </c>
      <c r="O768" s="22" t="s">
        <v>750</v>
      </c>
      <c r="Q768" s="13">
        <v>47992</v>
      </c>
      <c r="R768" s="13">
        <v>40919</v>
      </c>
      <c r="S768" s="13">
        <v>23738</v>
      </c>
      <c r="T768" s="13">
        <v>14077</v>
      </c>
      <c r="U768" s="13">
        <v>17435</v>
      </c>
      <c r="V768" s="13">
        <v>14077</v>
      </c>
      <c r="W768" s="18">
        <f t="shared" si="139"/>
        <v>0.85262127021170198</v>
      </c>
      <c r="X768" s="18">
        <f t="shared" si="140"/>
        <v>0.73447636700648744</v>
      </c>
      <c r="Y768" s="15">
        <f t="shared" si="141"/>
        <v>0.40698458168337687</v>
      </c>
      <c r="Z768" s="15">
        <f t="shared" si="138"/>
        <v>0.19260108976197304</v>
      </c>
      <c r="AA768" s="15"/>
      <c r="AB768" s="12" t="s">
        <v>748</v>
      </c>
      <c r="AC768" s="14">
        <v>6053</v>
      </c>
      <c r="AD768" s="15">
        <f t="shared" si="142"/>
        <v>0.25499199595585137</v>
      </c>
      <c r="AE768" s="12" t="s">
        <v>756</v>
      </c>
      <c r="AF768" s="16">
        <v>1364</v>
      </c>
      <c r="AG768" s="15">
        <f t="shared" si="143"/>
        <v>5.7460611677479144E-2</v>
      </c>
      <c r="AH768" s="12" t="s">
        <v>747</v>
      </c>
      <c r="AI768" s="13">
        <v>892</v>
      </c>
      <c r="AJ768" s="15">
        <f t="shared" si="144"/>
        <v>3.7576880950374925E-2</v>
      </c>
      <c r="AN768" s="13">
        <v>58344334</v>
      </c>
      <c r="AO768" s="13">
        <v>22682</v>
      </c>
      <c r="AP768" s="12" t="s">
        <v>750</v>
      </c>
      <c r="AQ768" s="13">
        <v>10561</v>
      </c>
      <c r="AR768" s="20">
        <v>3.08</v>
      </c>
      <c r="AS768" s="20">
        <v>230.56</v>
      </c>
      <c r="AT768" s="20">
        <v>95.63</v>
      </c>
    </row>
    <row r="769" spans="1:46" x14ac:dyDescent="0.15">
      <c r="A769" s="12">
        <v>17</v>
      </c>
      <c r="B769" s="12">
        <v>1</v>
      </c>
      <c r="C769" s="12">
        <v>1</v>
      </c>
      <c r="D769" s="12">
        <v>1602</v>
      </c>
      <c r="F769" s="50" t="s">
        <v>2081</v>
      </c>
      <c r="G769" s="17">
        <v>16</v>
      </c>
      <c r="H769" s="17">
        <v>208</v>
      </c>
      <c r="I769" s="17"/>
      <c r="J769" s="12">
        <v>16208</v>
      </c>
      <c r="K769" s="22">
        <v>94</v>
      </c>
      <c r="L769" s="22">
        <v>3</v>
      </c>
      <c r="M769" s="47" t="s">
        <v>2499</v>
      </c>
      <c r="N769" s="12" t="s">
        <v>746</v>
      </c>
      <c r="O769" s="22" t="s">
        <v>753</v>
      </c>
      <c r="Q769" s="13">
        <v>49000</v>
      </c>
      <c r="R769" s="13">
        <v>46749</v>
      </c>
      <c r="S769" s="13">
        <v>25712</v>
      </c>
      <c r="T769" s="13">
        <v>13527</v>
      </c>
      <c r="U769" s="13">
        <v>24287</v>
      </c>
      <c r="V769" s="13">
        <v>13527</v>
      </c>
      <c r="W769" s="18">
        <f t="shared" si="139"/>
        <v>0.95406122448979591</v>
      </c>
      <c r="X769" s="18">
        <f t="shared" si="140"/>
        <v>0.94457840696950846</v>
      </c>
      <c r="Y769" s="15">
        <f t="shared" si="141"/>
        <v>0.47390323584318605</v>
      </c>
      <c r="Z769" s="15">
        <f t="shared" si="138"/>
        <v>0.44303536871577387</v>
      </c>
      <c r="AA769" s="15"/>
      <c r="AB769" s="12" t="s">
        <v>748</v>
      </c>
      <c r="AC769" s="14">
        <v>3694</v>
      </c>
      <c r="AD769" s="15">
        <f t="shared" si="142"/>
        <v>0.14366832607342875</v>
      </c>
      <c r="AE769" s="12" t="s">
        <v>755</v>
      </c>
      <c r="AF769" s="16">
        <v>3417</v>
      </c>
      <c r="AG769" s="15">
        <f t="shared" si="143"/>
        <v>0.13289514623522092</v>
      </c>
      <c r="AH769" s="12" t="s">
        <v>747</v>
      </c>
      <c r="AI769" s="13">
        <v>1745</v>
      </c>
      <c r="AJ769" s="15">
        <f t="shared" si="144"/>
        <v>6.7867143746110761E-2</v>
      </c>
      <c r="AN769" s="13">
        <v>65826126</v>
      </c>
      <c r="AO769" s="13">
        <v>23854</v>
      </c>
      <c r="AP769" s="12" t="s">
        <v>753</v>
      </c>
      <c r="AQ769" s="13">
        <v>0</v>
      </c>
      <c r="AR769" s="20">
        <v>0</v>
      </c>
      <c r="AS769" s="20">
        <v>127.03</v>
      </c>
      <c r="AT769" s="20">
        <v>92.45</v>
      </c>
    </row>
    <row r="770" spans="1:46" x14ac:dyDescent="0.15">
      <c r="A770" s="12">
        <v>17</v>
      </c>
      <c r="B770" s="12">
        <v>1</v>
      </c>
      <c r="C770" s="12">
        <v>1</v>
      </c>
      <c r="D770" s="12">
        <v>1602</v>
      </c>
      <c r="F770" s="50" t="s">
        <v>2081</v>
      </c>
      <c r="G770" s="17">
        <v>16</v>
      </c>
      <c r="H770" s="17">
        <v>209</v>
      </c>
      <c r="I770" s="17"/>
      <c r="J770" s="12">
        <v>16209</v>
      </c>
      <c r="K770" s="22">
        <v>94</v>
      </c>
      <c r="L770" s="22">
        <v>3</v>
      </c>
      <c r="M770" s="47" t="s">
        <v>2499</v>
      </c>
      <c r="N770" s="12" t="s">
        <v>746</v>
      </c>
      <c r="O770" s="22" t="s">
        <v>754</v>
      </c>
      <c r="Q770" s="13">
        <v>30399</v>
      </c>
      <c r="R770" s="13">
        <v>29784</v>
      </c>
      <c r="S770" s="13">
        <v>15812</v>
      </c>
      <c r="T770" s="13">
        <v>8923</v>
      </c>
      <c r="U770" s="13">
        <v>15709</v>
      </c>
      <c r="V770" s="13">
        <v>8923</v>
      </c>
      <c r="W770" s="18">
        <f t="shared" si="139"/>
        <v>0.97976907135103131</v>
      </c>
      <c r="X770" s="18">
        <f t="shared" si="140"/>
        <v>0.99348596003035672</v>
      </c>
      <c r="Y770" s="15">
        <f t="shared" si="141"/>
        <v>0.43568176068808501</v>
      </c>
      <c r="Z770" s="15">
        <f t="shared" si="138"/>
        <v>0.43198166656057035</v>
      </c>
      <c r="AA770" s="15"/>
      <c r="AB770" s="12" t="s">
        <v>748</v>
      </c>
      <c r="AC770" s="14">
        <v>2128</v>
      </c>
      <c r="AD770" s="15">
        <f t="shared" si="142"/>
        <v>0.13458133063496078</v>
      </c>
      <c r="AE770" s="12" t="s">
        <v>753</v>
      </c>
      <c r="AF770" s="16">
        <v>1497</v>
      </c>
      <c r="AG770" s="15">
        <f t="shared" si="143"/>
        <v>9.4674930432582849E-2</v>
      </c>
      <c r="AH770" s="12" t="s">
        <v>755</v>
      </c>
      <c r="AI770" s="13">
        <v>1126</v>
      </c>
      <c r="AJ770" s="15">
        <f t="shared" si="144"/>
        <v>7.1211737920566662E-2</v>
      </c>
      <c r="AN770" s="13">
        <v>38607137</v>
      </c>
      <c r="AO770" s="13">
        <v>14700</v>
      </c>
      <c r="AP770" s="12" t="s">
        <v>754</v>
      </c>
      <c r="AQ770" s="13">
        <v>6386</v>
      </c>
      <c r="AR770" s="20">
        <v>1.79</v>
      </c>
      <c r="AS770" s="20">
        <v>134.07</v>
      </c>
      <c r="AT770" s="20">
        <v>74.97</v>
      </c>
    </row>
    <row r="771" spans="1:46" x14ac:dyDescent="0.15">
      <c r="A771" s="12">
        <v>17</v>
      </c>
      <c r="B771" s="12">
        <v>1</v>
      </c>
      <c r="C771" s="12">
        <v>1</v>
      </c>
      <c r="D771" s="12">
        <v>1602</v>
      </c>
      <c r="F771" s="50" t="s">
        <v>2081</v>
      </c>
      <c r="G771" s="17">
        <v>16</v>
      </c>
      <c r="H771" s="17">
        <v>210</v>
      </c>
      <c r="I771" s="17"/>
      <c r="J771" s="12">
        <v>16210</v>
      </c>
      <c r="K771" s="22">
        <v>94</v>
      </c>
      <c r="L771" s="22">
        <v>4</v>
      </c>
      <c r="M771" s="47" t="s">
        <v>2499</v>
      </c>
      <c r="N771" s="12" t="s">
        <v>746</v>
      </c>
      <c r="O771" s="22" t="s">
        <v>755</v>
      </c>
      <c r="Q771" s="13">
        <v>51327</v>
      </c>
      <c r="R771" s="13">
        <v>50294</v>
      </c>
      <c r="S771" s="13">
        <v>27029</v>
      </c>
      <c r="T771" s="13">
        <v>19005</v>
      </c>
      <c r="U771" s="13">
        <v>26548</v>
      </c>
      <c r="V771" s="13">
        <v>19005</v>
      </c>
      <c r="W771" s="18">
        <f t="shared" si="139"/>
        <v>0.97987414031601305</v>
      </c>
      <c r="X771" s="18">
        <f t="shared" si="140"/>
        <v>0.98220429908616669</v>
      </c>
      <c r="Y771" s="15">
        <f t="shared" si="141"/>
        <v>0.29686632875800067</v>
      </c>
      <c r="Z771" s="15">
        <f t="shared" si="138"/>
        <v>0.28412686454723518</v>
      </c>
      <c r="AA771" s="15"/>
      <c r="AB771" s="12" t="s">
        <v>753</v>
      </c>
      <c r="AC771" s="14">
        <v>3106</v>
      </c>
      <c r="AD771" s="15">
        <f t="shared" si="142"/>
        <v>0.11491361130637463</v>
      </c>
      <c r="AE771" s="12" t="s">
        <v>748</v>
      </c>
      <c r="AF771" s="16">
        <v>1555</v>
      </c>
      <c r="AG771" s="15">
        <f t="shared" si="143"/>
        <v>5.7530800251581637E-2</v>
      </c>
      <c r="AH771" s="12" t="s">
        <v>754</v>
      </c>
      <c r="AI771" s="13">
        <v>1286</v>
      </c>
      <c r="AJ771" s="15">
        <f t="shared" si="144"/>
        <v>4.7578526767545967E-2</v>
      </c>
      <c r="AN771" s="13">
        <v>63935187</v>
      </c>
      <c r="AO771" s="13">
        <v>24814</v>
      </c>
      <c r="AP771" s="12" t="s">
        <v>755</v>
      </c>
      <c r="AQ771" s="13">
        <v>0</v>
      </c>
      <c r="AR771" s="20">
        <v>0</v>
      </c>
      <c r="AS771" s="20">
        <v>668.64</v>
      </c>
      <c r="AT771" s="20">
        <v>156.21</v>
      </c>
    </row>
    <row r="772" spans="1:46" x14ac:dyDescent="0.15">
      <c r="C772" s="12">
        <v>0</v>
      </c>
      <c r="D772" s="12">
        <v>1603</v>
      </c>
      <c r="F772" s="50" t="s">
        <v>2082</v>
      </c>
      <c r="G772" s="17">
        <v>16</v>
      </c>
      <c r="H772" s="17">
        <v>204</v>
      </c>
      <c r="I772" s="17"/>
      <c r="J772" s="12">
        <v>16204</v>
      </c>
      <c r="K772" s="22">
        <v>94</v>
      </c>
      <c r="L772" s="22">
        <v>1</v>
      </c>
      <c r="M772" s="47" t="s">
        <v>2499</v>
      </c>
      <c r="N772" s="12" t="s">
        <v>746</v>
      </c>
      <c r="O772" s="22" t="s">
        <v>749</v>
      </c>
      <c r="Q772" s="13">
        <v>42935</v>
      </c>
      <c r="R772" s="13">
        <v>42380</v>
      </c>
      <c r="S772" s="13">
        <v>21940</v>
      </c>
      <c r="T772" s="13">
        <v>12909</v>
      </c>
      <c r="U772" s="13">
        <v>21180</v>
      </c>
      <c r="V772" s="13">
        <v>12909</v>
      </c>
      <c r="W772" s="18">
        <f t="shared" si="139"/>
        <v>0.98707348317223709</v>
      </c>
      <c r="X772" s="18">
        <f t="shared" si="140"/>
        <v>0.96536007292616222</v>
      </c>
      <c r="Y772" s="15">
        <f t="shared" si="141"/>
        <v>0.4116226071103008</v>
      </c>
      <c r="Z772" s="15">
        <f t="shared" si="138"/>
        <v>0.39050991501416432</v>
      </c>
      <c r="AA772" s="15"/>
      <c r="AB772" s="12" t="s">
        <v>752</v>
      </c>
      <c r="AC772" s="14">
        <v>3405</v>
      </c>
      <c r="AD772" s="15">
        <f t="shared" si="142"/>
        <v>0.15519598906107565</v>
      </c>
      <c r="AE772" s="12" t="s">
        <v>747</v>
      </c>
      <c r="AF772" s="16">
        <v>2242</v>
      </c>
      <c r="AG772" s="15">
        <f t="shared" si="143"/>
        <v>0.10218778486782133</v>
      </c>
      <c r="AH772" s="12" t="s">
        <v>751</v>
      </c>
      <c r="AI772" s="13">
        <v>1913</v>
      </c>
      <c r="AJ772" s="15">
        <f t="shared" si="144"/>
        <v>8.7192342752962629E-2</v>
      </c>
      <c r="AN772" s="13">
        <v>58472757</v>
      </c>
      <c r="AO772" s="13">
        <v>20707</v>
      </c>
      <c r="AP772" s="12" t="s">
        <v>749</v>
      </c>
      <c r="AQ772" s="13">
        <v>13849</v>
      </c>
      <c r="AR772" s="20">
        <v>4.21</v>
      </c>
      <c r="AS772" s="20">
        <v>200.61</v>
      </c>
      <c r="AT772" s="20">
        <v>78.02</v>
      </c>
    </row>
    <row r="773" spans="1:46" x14ac:dyDescent="0.15">
      <c r="C773" s="12">
        <v>1</v>
      </c>
      <c r="D773" s="12">
        <v>1603</v>
      </c>
      <c r="F773" s="50" t="s">
        <v>2082</v>
      </c>
      <c r="G773" s="17">
        <v>16</v>
      </c>
      <c r="H773" s="17">
        <v>207</v>
      </c>
      <c r="I773" s="17"/>
      <c r="J773" s="12">
        <v>16207</v>
      </c>
      <c r="K773" s="22">
        <v>94</v>
      </c>
      <c r="L773" s="22">
        <v>2</v>
      </c>
      <c r="M773" s="47" t="s">
        <v>2499</v>
      </c>
      <c r="N773" s="12" t="s">
        <v>746</v>
      </c>
      <c r="O773" s="22" t="s">
        <v>752</v>
      </c>
      <c r="Q773" s="13">
        <v>40991</v>
      </c>
      <c r="R773" s="13">
        <v>44285</v>
      </c>
      <c r="S773" s="13">
        <v>20811</v>
      </c>
      <c r="T773" s="13">
        <v>14432</v>
      </c>
      <c r="U773" s="13">
        <v>24797</v>
      </c>
      <c r="V773" s="13">
        <v>14432</v>
      </c>
      <c r="W773" s="18">
        <f t="shared" si="139"/>
        <v>1.0803591032177795</v>
      </c>
      <c r="X773" s="18">
        <f t="shared" si="140"/>
        <v>1.191533323723031</v>
      </c>
      <c r="Y773" s="15">
        <f t="shared" si="141"/>
        <v>0.30652059007255777</v>
      </c>
      <c r="Z773" s="15">
        <f t="shared" si="138"/>
        <v>0.41799411219099086</v>
      </c>
      <c r="AA773" s="15"/>
      <c r="AB773" s="12" t="s">
        <v>749</v>
      </c>
      <c r="AC773" s="14">
        <v>2410</v>
      </c>
      <c r="AD773" s="15">
        <f t="shared" si="142"/>
        <v>0.11580414204026716</v>
      </c>
      <c r="AE773" s="12" t="s">
        <v>760</v>
      </c>
      <c r="AF773" s="16">
        <v>1347</v>
      </c>
      <c r="AG773" s="15">
        <f t="shared" si="143"/>
        <v>6.472538561337754E-2</v>
      </c>
      <c r="AH773" s="12" t="s">
        <v>747</v>
      </c>
      <c r="AI773" s="13">
        <v>1163</v>
      </c>
      <c r="AJ773" s="15">
        <f t="shared" si="144"/>
        <v>5.5883907548892414E-2</v>
      </c>
      <c r="AN773" s="13">
        <v>60636208</v>
      </c>
      <c r="AO773" s="13">
        <v>21009</v>
      </c>
      <c r="AP773" s="12" t="s">
        <v>752</v>
      </c>
      <c r="AQ773" s="13">
        <v>0</v>
      </c>
      <c r="AR773" s="20">
        <v>0</v>
      </c>
      <c r="AS773" s="20">
        <v>426.31</v>
      </c>
      <c r="AT773" s="20">
        <v>220.01</v>
      </c>
    </row>
    <row r="774" spans="1:46" x14ac:dyDescent="0.15">
      <c r="C774" s="12">
        <v>1</v>
      </c>
      <c r="D774" s="12">
        <v>1603</v>
      </c>
      <c r="F774" s="50" t="s">
        <v>2082</v>
      </c>
      <c r="G774" s="17">
        <v>16</v>
      </c>
      <c r="H774" s="17">
        <v>342</v>
      </c>
      <c r="I774" s="17"/>
      <c r="J774" s="12">
        <v>16342</v>
      </c>
      <c r="K774" s="22">
        <v>94</v>
      </c>
      <c r="L774" s="22">
        <v>3</v>
      </c>
      <c r="M774" s="47" t="s">
        <v>2499</v>
      </c>
      <c r="N774" s="12" t="s">
        <v>746</v>
      </c>
      <c r="O774" s="22" t="s">
        <v>760</v>
      </c>
      <c r="Q774" s="13">
        <v>25335</v>
      </c>
      <c r="R774" s="13">
        <v>22098</v>
      </c>
      <c r="S774" s="13">
        <v>13099</v>
      </c>
      <c r="T774" s="13">
        <v>6957</v>
      </c>
      <c r="U774" s="13">
        <v>10351</v>
      </c>
      <c r="V774" s="13">
        <v>6957</v>
      </c>
      <c r="W774" s="18">
        <f t="shared" si="139"/>
        <v>0.87223208999407931</v>
      </c>
      <c r="X774" s="18">
        <f t="shared" si="140"/>
        <v>0.79021299335827166</v>
      </c>
      <c r="Y774" s="15">
        <f t="shared" si="141"/>
        <v>0.46889075501946714</v>
      </c>
      <c r="Z774" s="15">
        <f t="shared" si="138"/>
        <v>0.327891025021737</v>
      </c>
      <c r="AA774" s="15"/>
      <c r="AB774" s="12" t="s">
        <v>752</v>
      </c>
      <c r="AC774" s="14">
        <v>3261</v>
      </c>
      <c r="AD774" s="15">
        <f t="shared" si="142"/>
        <v>0.24895030154973663</v>
      </c>
      <c r="AE774" s="12" t="s">
        <v>340</v>
      </c>
      <c r="AF774" s="16">
        <v>909</v>
      </c>
      <c r="AG774" s="15">
        <f t="shared" si="143"/>
        <v>6.9394610275593557E-2</v>
      </c>
      <c r="AH774" s="12" t="s">
        <v>749</v>
      </c>
      <c r="AI774" s="13">
        <v>887</v>
      </c>
      <c r="AJ774" s="15">
        <f t="shared" si="144"/>
        <v>6.7715092755172152E-2</v>
      </c>
      <c r="AN774" s="13">
        <v>33497397</v>
      </c>
      <c r="AO774" s="13">
        <v>12584</v>
      </c>
      <c r="AP774" s="12" t="s">
        <v>760</v>
      </c>
      <c r="AQ774" s="13">
        <v>0</v>
      </c>
      <c r="AR774" s="20">
        <v>0</v>
      </c>
      <c r="AS774" s="20">
        <v>71.25</v>
      </c>
      <c r="AT774" s="20">
        <v>62.1</v>
      </c>
    </row>
    <row r="775" spans="1:46" x14ac:dyDescent="0.15">
      <c r="C775" s="12">
        <v>1</v>
      </c>
      <c r="D775" s="12">
        <v>1603</v>
      </c>
      <c r="F775" s="50" t="s">
        <v>2082</v>
      </c>
      <c r="G775" s="17">
        <v>16</v>
      </c>
      <c r="H775" s="17">
        <v>343</v>
      </c>
      <c r="I775" s="17"/>
      <c r="J775" s="12">
        <v>16343</v>
      </c>
      <c r="K775" s="22">
        <v>94</v>
      </c>
      <c r="L775" s="22">
        <v>3</v>
      </c>
      <c r="M775" s="47" t="s">
        <v>2499</v>
      </c>
      <c r="N775" s="12" t="s">
        <v>746</v>
      </c>
      <c r="O775" s="22" t="s">
        <v>340</v>
      </c>
      <c r="Q775" s="13">
        <v>12246</v>
      </c>
      <c r="R775" s="13">
        <v>10837</v>
      </c>
      <c r="S775" s="13">
        <v>6011</v>
      </c>
      <c r="T775" s="13">
        <v>3085</v>
      </c>
      <c r="U775" s="13">
        <v>4624</v>
      </c>
      <c r="V775" s="13">
        <v>3085</v>
      </c>
      <c r="W775" s="18">
        <f t="shared" si="139"/>
        <v>0.88494202188469706</v>
      </c>
      <c r="X775" s="18">
        <f t="shared" si="140"/>
        <v>0.76925636333388792</v>
      </c>
      <c r="Y775" s="15">
        <f t="shared" si="141"/>
        <v>0.48677424721344204</v>
      </c>
      <c r="Z775" s="15">
        <f t="shared" ref="Z775:Z838" si="145">(U775-V775)/U775</f>
        <v>0.3328287197231834</v>
      </c>
      <c r="AA775" s="15"/>
      <c r="AB775" s="12" t="s">
        <v>752</v>
      </c>
      <c r="AC775" s="14">
        <v>1116</v>
      </c>
      <c r="AD775" s="15">
        <f t="shared" si="142"/>
        <v>0.18565962402262517</v>
      </c>
      <c r="AE775" s="12" t="s">
        <v>760</v>
      </c>
      <c r="AF775" s="16">
        <v>1005</v>
      </c>
      <c r="AG775" s="15">
        <f t="shared" si="143"/>
        <v>0.16719347862252537</v>
      </c>
      <c r="AH775" s="12" t="s">
        <v>749</v>
      </c>
      <c r="AI775" s="13">
        <v>315</v>
      </c>
      <c r="AJ775" s="15">
        <f t="shared" si="144"/>
        <v>5.2403926135418402E-2</v>
      </c>
      <c r="AN775" s="13">
        <v>15106450</v>
      </c>
      <c r="AO775" s="13">
        <v>5782</v>
      </c>
      <c r="AP775" s="12" t="s">
        <v>340</v>
      </c>
      <c r="AQ775" s="13">
        <v>0</v>
      </c>
      <c r="AR775" s="20">
        <v>0</v>
      </c>
      <c r="AS775" s="20">
        <v>226.3</v>
      </c>
      <c r="AT775" s="20">
        <v>79.88</v>
      </c>
    </row>
    <row r="776" spans="1:46" x14ac:dyDescent="0.15">
      <c r="A776" s="12">
        <v>7</v>
      </c>
      <c r="B776" s="12">
        <v>0</v>
      </c>
      <c r="C776" s="12">
        <v>0</v>
      </c>
      <c r="D776" s="12">
        <v>1701</v>
      </c>
      <c r="F776" s="50" t="s">
        <v>2084</v>
      </c>
      <c r="G776" s="17">
        <v>17</v>
      </c>
      <c r="H776" s="17">
        <v>201</v>
      </c>
      <c r="I776" s="17"/>
      <c r="J776" s="12">
        <v>17201</v>
      </c>
      <c r="K776" s="22">
        <v>95</v>
      </c>
      <c r="L776" s="22">
        <v>0</v>
      </c>
      <c r="M776" s="47" t="s">
        <v>2500</v>
      </c>
      <c r="N776" s="12" t="s">
        <v>761</v>
      </c>
      <c r="O776" s="22" t="s">
        <v>762</v>
      </c>
      <c r="Q776" s="13">
        <v>465699</v>
      </c>
      <c r="R776" s="13">
        <v>502567</v>
      </c>
      <c r="S776" s="13">
        <v>226800</v>
      </c>
      <c r="T776" s="13">
        <v>179233</v>
      </c>
      <c r="U776" s="13">
        <v>255288</v>
      </c>
      <c r="V776" s="13">
        <v>179233</v>
      </c>
      <c r="W776" s="18">
        <f t="shared" si="139"/>
        <v>1.0791670156044999</v>
      </c>
      <c r="X776" s="18">
        <f t="shared" si="140"/>
        <v>1.1256084656084655</v>
      </c>
      <c r="Y776" s="15">
        <f t="shared" si="141"/>
        <v>0.20973104056437389</v>
      </c>
      <c r="Z776" s="15">
        <f t="shared" si="145"/>
        <v>0.29791842938171792</v>
      </c>
      <c r="AA776" s="15"/>
      <c r="AB776" s="12" t="s">
        <v>770</v>
      </c>
      <c r="AC776" s="14">
        <v>12034</v>
      </c>
      <c r="AD776" s="15">
        <f t="shared" si="142"/>
        <v>5.3059964726631395E-2</v>
      </c>
      <c r="AE776" s="12" t="s">
        <v>772</v>
      </c>
      <c r="AF776" s="16">
        <v>6900</v>
      </c>
      <c r="AG776" s="15">
        <f t="shared" si="143"/>
        <v>3.0423280423280422E-2</v>
      </c>
      <c r="AH776" s="12" t="s">
        <v>771</v>
      </c>
      <c r="AI776" s="13">
        <v>1985</v>
      </c>
      <c r="AJ776" s="15">
        <f t="shared" si="144"/>
        <v>8.752204585537918E-3</v>
      </c>
      <c r="AN776" s="13">
        <v>679108588</v>
      </c>
      <c r="AO776" s="13">
        <v>212185</v>
      </c>
      <c r="AP776" s="12" t="s">
        <v>762</v>
      </c>
      <c r="AQ776" s="13">
        <v>387341</v>
      </c>
      <c r="AR776" s="20">
        <v>63.18</v>
      </c>
      <c r="AS776" s="20">
        <v>468.64</v>
      </c>
      <c r="AT776" s="20">
        <v>192.47</v>
      </c>
    </row>
    <row r="777" spans="1:46" x14ac:dyDescent="0.15">
      <c r="C777" s="12">
        <v>1</v>
      </c>
      <c r="D777" s="12">
        <v>1701</v>
      </c>
      <c r="F777" s="50" t="s">
        <v>2084</v>
      </c>
      <c r="G777" s="17">
        <v>17</v>
      </c>
      <c r="H777" s="17">
        <v>207</v>
      </c>
      <c r="I777" s="17"/>
      <c r="J777" s="12">
        <v>17207</v>
      </c>
      <c r="K777" s="22"/>
      <c r="L777" s="22"/>
      <c r="M777" s="47"/>
      <c r="N777" s="12" t="s">
        <v>761</v>
      </c>
      <c r="O777" s="22" t="s">
        <v>768</v>
      </c>
      <c r="Q777" s="13">
        <v>21729</v>
      </c>
      <c r="R777" s="13">
        <v>21507</v>
      </c>
      <c r="S777" s="13">
        <v>10300</v>
      </c>
      <c r="T777" s="13">
        <v>6112</v>
      </c>
      <c r="U777" s="13">
        <v>9936</v>
      </c>
      <c r="V777" s="13">
        <v>6112</v>
      </c>
      <c r="W777" s="18">
        <f t="shared" si="139"/>
        <v>0.98978323898936904</v>
      </c>
      <c r="X777" s="18">
        <f t="shared" si="140"/>
        <v>0.96466019417475724</v>
      </c>
      <c r="Y777" s="15">
        <f t="shared" si="141"/>
        <v>0.4066019417475728</v>
      </c>
      <c r="Z777" s="15">
        <f t="shared" si="145"/>
        <v>0.38486312399355876</v>
      </c>
      <c r="AA777" s="15"/>
      <c r="AB777" s="12" t="s">
        <v>762</v>
      </c>
      <c r="AC777" s="14">
        <v>834</v>
      </c>
      <c r="AD777" s="15">
        <f t="shared" si="142"/>
        <v>8.0970873786407771E-2</v>
      </c>
      <c r="AE777" s="12" t="s">
        <v>777</v>
      </c>
      <c r="AF777" s="16">
        <v>778</v>
      </c>
      <c r="AG777" s="15">
        <f t="shared" si="143"/>
        <v>7.5533980582524266E-2</v>
      </c>
      <c r="AH777" s="12" t="s">
        <v>776</v>
      </c>
      <c r="AI777" s="13">
        <v>686</v>
      </c>
      <c r="AJ777" s="15">
        <f t="shared" si="144"/>
        <v>6.6601941747572821E-2</v>
      </c>
      <c r="AN777" s="13">
        <v>25952520</v>
      </c>
      <c r="AO777" s="13">
        <v>9526</v>
      </c>
      <c r="AP777" s="12" t="s">
        <v>768</v>
      </c>
      <c r="AQ777" s="13">
        <v>6054</v>
      </c>
      <c r="AR777" s="20">
        <v>2.0299999999999998</v>
      </c>
      <c r="AS777" s="20">
        <v>81.849999999999994</v>
      </c>
      <c r="AT777" s="20">
        <v>52.69</v>
      </c>
    </row>
    <row r="778" spans="1:46" x14ac:dyDescent="0.15">
      <c r="A778" s="12">
        <v>7</v>
      </c>
      <c r="B778" s="12">
        <v>1</v>
      </c>
      <c r="C778" s="12">
        <v>1</v>
      </c>
      <c r="D778" s="12">
        <v>1701</v>
      </c>
      <c r="F778" s="50" t="s">
        <v>2084</v>
      </c>
      <c r="G778" s="17">
        <v>17</v>
      </c>
      <c r="H778" s="17">
        <v>209</v>
      </c>
      <c r="I778" s="17"/>
      <c r="J778" s="12">
        <v>17209</v>
      </c>
      <c r="K778" s="22">
        <v>95</v>
      </c>
      <c r="L778" s="22">
        <v>1</v>
      </c>
      <c r="M778" s="47" t="s">
        <v>2500</v>
      </c>
      <c r="N778" s="12" t="s">
        <v>761</v>
      </c>
      <c r="O778" s="22" t="s">
        <v>769</v>
      </c>
      <c r="Q778" s="13">
        <v>34219</v>
      </c>
      <c r="R778" s="13">
        <v>30651</v>
      </c>
      <c r="S778" s="13">
        <v>17538</v>
      </c>
      <c r="T778" s="13">
        <v>9218</v>
      </c>
      <c r="U778" s="13">
        <v>15237</v>
      </c>
      <c r="V778" s="13">
        <v>9218</v>
      </c>
      <c r="W778" s="18">
        <f t="shared" si="139"/>
        <v>0.8957304421520208</v>
      </c>
      <c r="X778" s="18">
        <f t="shared" si="140"/>
        <v>0.8687991789257612</v>
      </c>
      <c r="Y778" s="15">
        <f t="shared" si="141"/>
        <v>0.47439844908199341</v>
      </c>
      <c r="Z778" s="15">
        <f t="shared" si="145"/>
        <v>0.39502526744109734</v>
      </c>
      <c r="AA778" s="15"/>
      <c r="AB778" s="12" t="s">
        <v>762</v>
      </c>
      <c r="AC778" s="14">
        <v>4772</v>
      </c>
      <c r="AD778" s="15">
        <f t="shared" si="142"/>
        <v>0.27209487968981638</v>
      </c>
      <c r="AE778" s="12" t="s">
        <v>774</v>
      </c>
      <c r="AF778" s="16">
        <v>1177</v>
      </c>
      <c r="AG778" s="15">
        <f t="shared" si="143"/>
        <v>6.7111415212681033E-2</v>
      </c>
      <c r="AH778" s="12" t="s">
        <v>775</v>
      </c>
      <c r="AI778" s="13">
        <v>523</v>
      </c>
      <c r="AJ778" s="15">
        <f t="shared" si="144"/>
        <v>2.9820960200707035E-2</v>
      </c>
      <c r="AN778" s="13">
        <v>41867875</v>
      </c>
      <c r="AO778" s="13">
        <v>15554</v>
      </c>
      <c r="AP778" s="12" t="s">
        <v>769</v>
      </c>
      <c r="AQ778" s="13">
        <v>0</v>
      </c>
      <c r="AR778" s="20">
        <v>0</v>
      </c>
      <c r="AS778" s="20">
        <v>64.44</v>
      </c>
      <c r="AT778" s="20">
        <v>40.07</v>
      </c>
    </row>
    <row r="779" spans="1:46" x14ac:dyDescent="0.15">
      <c r="A779" s="12">
        <v>7</v>
      </c>
      <c r="B779" s="12">
        <v>1</v>
      </c>
      <c r="C779" s="12">
        <v>1</v>
      </c>
      <c r="D779" s="12">
        <v>1701</v>
      </c>
      <c r="F779" s="50" t="s">
        <v>2084</v>
      </c>
      <c r="G779" s="17">
        <v>17</v>
      </c>
      <c r="H779" s="17">
        <v>210</v>
      </c>
      <c r="I779" s="17"/>
      <c r="J779" s="12">
        <v>17210</v>
      </c>
      <c r="K779" s="22">
        <v>95</v>
      </c>
      <c r="L779" s="22">
        <v>1</v>
      </c>
      <c r="M779" s="47" t="s">
        <v>2500</v>
      </c>
      <c r="N779" s="12" t="s">
        <v>761</v>
      </c>
      <c r="O779" s="22" t="s">
        <v>770</v>
      </c>
      <c r="Q779" s="13">
        <v>109287</v>
      </c>
      <c r="R779" s="13">
        <v>105860</v>
      </c>
      <c r="S779" s="13">
        <v>57053</v>
      </c>
      <c r="T779" s="13">
        <v>30419</v>
      </c>
      <c r="U779" s="13">
        <v>56014</v>
      </c>
      <c r="V779" s="13">
        <v>30419</v>
      </c>
      <c r="W779" s="18">
        <f t="shared" si="139"/>
        <v>0.96864219898066561</v>
      </c>
      <c r="X779" s="18">
        <f t="shared" si="140"/>
        <v>0.98178886298704715</v>
      </c>
      <c r="Y779" s="15">
        <f t="shared" si="141"/>
        <v>0.46682908874204687</v>
      </c>
      <c r="Z779" s="15">
        <f t="shared" si="145"/>
        <v>0.45693933659442282</v>
      </c>
      <c r="AA779" s="15"/>
      <c r="AB779" s="12" t="s">
        <v>762</v>
      </c>
      <c r="AC779" s="14">
        <v>15185</v>
      </c>
      <c r="AD779" s="15">
        <f t="shared" si="142"/>
        <v>0.26615603035773755</v>
      </c>
      <c r="AE779" s="12" t="s">
        <v>772</v>
      </c>
      <c r="AF779" s="16">
        <v>3740</v>
      </c>
      <c r="AG779" s="15">
        <f t="shared" si="143"/>
        <v>6.5553082221793776E-2</v>
      </c>
      <c r="AH779" s="12" t="s">
        <v>771</v>
      </c>
      <c r="AI779" s="13">
        <v>2520</v>
      </c>
      <c r="AJ779" s="15">
        <f t="shared" si="144"/>
        <v>4.4169456470299545E-2</v>
      </c>
      <c r="AN779" s="13">
        <v>148675566</v>
      </c>
      <c r="AO779" s="13">
        <v>52172</v>
      </c>
      <c r="AP779" s="12" t="s">
        <v>770</v>
      </c>
      <c r="AQ779" s="13">
        <v>41908</v>
      </c>
      <c r="AR779" s="20">
        <v>9.1300000000000008</v>
      </c>
      <c r="AS779" s="20">
        <v>754.93</v>
      </c>
      <c r="AT779" s="20">
        <v>198.61</v>
      </c>
    </row>
    <row r="780" spans="1:46" x14ac:dyDescent="0.15">
      <c r="A780" s="12">
        <v>7</v>
      </c>
      <c r="B780" s="12">
        <v>1</v>
      </c>
      <c r="C780" s="12">
        <v>1</v>
      </c>
      <c r="D780" s="12">
        <v>1701</v>
      </c>
      <c r="F780" s="50" t="s">
        <v>2084</v>
      </c>
      <c r="G780" s="17">
        <v>17</v>
      </c>
      <c r="H780" s="17">
        <v>212</v>
      </c>
      <c r="I780" s="17"/>
      <c r="J780" s="12">
        <v>17212</v>
      </c>
      <c r="K780" s="22">
        <v>95</v>
      </c>
      <c r="L780" s="22">
        <v>1</v>
      </c>
      <c r="M780" s="47" t="s">
        <v>2500</v>
      </c>
      <c r="N780" s="12" t="s">
        <v>761</v>
      </c>
      <c r="O780" s="22" t="s">
        <v>772</v>
      </c>
      <c r="Q780" s="13">
        <v>55099</v>
      </c>
      <c r="R780" s="13">
        <v>51888</v>
      </c>
      <c r="S780" s="13">
        <v>27192</v>
      </c>
      <c r="T780" s="13">
        <v>8909</v>
      </c>
      <c r="U780" s="13">
        <v>22447</v>
      </c>
      <c r="V780" s="13">
        <v>8909</v>
      </c>
      <c r="W780" s="18">
        <f t="shared" si="139"/>
        <v>0.94172308027368923</v>
      </c>
      <c r="X780" s="18">
        <f t="shared" si="140"/>
        <v>0.82550014710208885</v>
      </c>
      <c r="Y780" s="15">
        <f t="shared" si="141"/>
        <v>0.67236687260959105</v>
      </c>
      <c r="Z780" s="15">
        <f t="shared" si="145"/>
        <v>0.60310954693277496</v>
      </c>
      <c r="AA780" s="15"/>
      <c r="AB780" s="12" t="s">
        <v>762</v>
      </c>
      <c r="AC780" s="14">
        <v>10123</v>
      </c>
      <c r="AD780" s="15">
        <f t="shared" si="142"/>
        <v>0.37227861135628126</v>
      </c>
      <c r="AE780" s="12" t="s">
        <v>770</v>
      </c>
      <c r="AF780" s="16">
        <v>4656</v>
      </c>
      <c r="AG780" s="15">
        <f t="shared" si="143"/>
        <v>0.17122683142100617</v>
      </c>
      <c r="AH780" s="12" t="s">
        <v>771</v>
      </c>
      <c r="AI780" s="13">
        <v>955</v>
      </c>
      <c r="AJ780" s="15">
        <f t="shared" si="144"/>
        <v>3.5120623712856722E-2</v>
      </c>
      <c r="AN780" s="13">
        <v>76637233</v>
      </c>
      <c r="AO780" s="13">
        <v>24510</v>
      </c>
      <c r="AP780" s="12" t="s">
        <v>772</v>
      </c>
      <c r="AQ780" s="13">
        <v>43211</v>
      </c>
      <c r="AR780" s="20">
        <v>6.89</v>
      </c>
      <c r="AS780" s="20">
        <v>13.56</v>
      </c>
      <c r="AT780" s="20">
        <v>13.56</v>
      </c>
    </row>
    <row r="781" spans="1:46" x14ac:dyDescent="0.15">
      <c r="C781" s="12">
        <v>1</v>
      </c>
      <c r="D781" s="12">
        <v>1701</v>
      </c>
      <c r="F781" s="50" t="s">
        <v>2084</v>
      </c>
      <c r="G781" s="17">
        <v>17</v>
      </c>
      <c r="H781" s="17">
        <v>324</v>
      </c>
      <c r="I781" s="17"/>
      <c r="J781" s="12">
        <v>17324</v>
      </c>
      <c r="K781" s="22">
        <v>95</v>
      </c>
      <c r="L781" s="22">
        <v>2</v>
      </c>
      <c r="M781" s="47" t="s">
        <v>2500</v>
      </c>
      <c r="N781" s="12" t="s">
        <v>761</v>
      </c>
      <c r="O781" s="22" t="s">
        <v>773</v>
      </c>
      <c r="Q781" s="13">
        <v>6347</v>
      </c>
      <c r="R781" s="13">
        <v>6437</v>
      </c>
      <c r="S781" s="13">
        <v>3316</v>
      </c>
      <c r="T781" s="13">
        <v>964</v>
      </c>
      <c r="U781" s="13">
        <v>3742</v>
      </c>
      <c r="V781" s="13">
        <v>964</v>
      </c>
      <c r="W781" s="18">
        <f t="shared" si="139"/>
        <v>1.0141799275248149</v>
      </c>
      <c r="X781" s="18">
        <f t="shared" si="140"/>
        <v>1.1284680337756332</v>
      </c>
      <c r="Y781" s="15">
        <f t="shared" si="141"/>
        <v>0.7092882991556092</v>
      </c>
      <c r="Z781" s="15">
        <f t="shared" si="145"/>
        <v>0.74238375200427575</v>
      </c>
      <c r="AA781" s="15"/>
      <c r="AB781" s="12" t="s">
        <v>770</v>
      </c>
      <c r="AC781" s="14">
        <v>692</v>
      </c>
      <c r="AD781" s="15">
        <f t="shared" si="142"/>
        <v>0.20868516284680338</v>
      </c>
      <c r="AE781" s="12" t="s">
        <v>762</v>
      </c>
      <c r="AF781" s="16">
        <v>632</v>
      </c>
      <c r="AG781" s="15">
        <f t="shared" si="143"/>
        <v>0.19059107358262967</v>
      </c>
      <c r="AH781" s="12" t="s">
        <v>771</v>
      </c>
      <c r="AI781" s="13">
        <v>442</v>
      </c>
      <c r="AJ781" s="15">
        <f t="shared" si="144"/>
        <v>0.13329312424607961</v>
      </c>
      <c r="AN781" s="13">
        <v>8257432</v>
      </c>
      <c r="AO781" s="13">
        <v>2886</v>
      </c>
      <c r="AP781" s="12" t="s">
        <v>773</v>
      </c>
      <c r="AQ781" s="13">
        <v>0</v>
      </c>
      <c r="AR781" s="20">
        <v>0</v>
      </c>
      <c r="AS781" s="20">
        <v>14.64</v>
      </c>
      <c r="AT781" s="20">
        <v>14.64</v>
      </c>
    </row>
    <row r="782" spans="1:46" x14ac:dyDescent="0.15">
      <c r="A782" s="12">
        <v>7</v>
      </c>
      <c r="B782" s="12">
        <v>1</v>
      </c>
      <c r="C782" s="12">
        <v>1</v>
      </c>
      <c r="D782" s="12">
        <v>1701</v>
      </c>
      <c r="F782" s="50" t="s">
        <v>2084</v>
      </c>
      <c r="G782" s="17">
        <v>17</v>
      </c>
      <c r="H782" s="17">
        <v>361</v>
      </c>
      <c r="I782" s="17"/>
      <c r="J782" s="12">
        <v>17361</v>
      </c>
      <c r="K782" s="22">
        <v>95</v>
      </c>
      <c r="L782" s="22">
        <v>1</v>
      </c>
      <c r="M782" s="47" t="s">
        <v>2500</v>
      </c>
      <c r="N782" s="12" t="s">
        <v>761</v>
      </c>
      <c r="O782" s="22" t="s">
        <v>774</v>
      </c>
      <c r="Q782" s="13">
        <v>36968</v>
      </c>
      <c r="R782" s="13">
        <v>28028</v>
      </c>
      <c r="S782" s="13">
        <v>19411</v>
      </c>
      <c r="T782" s="13">
        <v>6947</v>
      </c>
      <c r="U782" s="13">
        <v>11228</v>
      </c>
      <c r="V782" s="13">
        <v>6947</v>
      </c>
      <c r="W782" s="18">
        <f t="shared" si="139"/>
        <v>0.75816922743994808</v>
      </c>
      <c r="X782" s="18">
        <f t="shared" si="140"/>
        <v>0.57843490804183195</v>
      </c>
      <c r="Y782" s="15">
        <f t="shared" si="141"/>
        <v>0.64211014373293496</v>
      </c>
      <c r="Z782" s="15">
        <f t="shared" si="145"/>
        <v>0.38127894549340935</v>
      </c>
      <c r="AA782" s="15"/>
      <c r="AB782" s="12" t="s">
        <v>762</v>
      </c>
      <c r="AC782" s="14">
        <v>8107</v>
      </c>
      <c r="AD782" s="15">
        <f t="shared" si="142"/>
        <v>0.41764978620369891</v>
      </c>
      <c r="AE782" s="12" t="s">
        <v>769</v>
      </c>
      <c r="AF782" s="16">
        <v>1614</v>
      </c>
      <c r="AG782" s="15">
        <f t="shared" si="143"/>
        <v>8.3148730101488849E-2</v>
      </c>
      <c r="AH782" s="12" t="s">
        <v>770</v>
      </c>
      <c r="AI782" s="13">
        <v>526</v>
      </c>
      <c r="AJ782" s="15">
        <f t="shared" si="144"/>
        <v>2.7098037195404667E-2</v>
      </c>
      <c r="AN782" s="13">
        <v>48904635</v>
      </c>
      <c r="AO782" s="13">
        <v>17454</v>
      </c>
      <c r="AP782" s="12" t="s">
        <v>774</v>
      </c>
      <c r="AQ782" s="13">
        <v>17979</v>
      </c>
      <c r="AR782" s="20">
        <v>3.92</v>
      </c>
      <c r="AS782" s="20">
        <v>110.59</v>
      </c>
      <c r="AT782" s="20">
        <v>54.28</v>
      </c>
    </row>
    <row r="783" spans="1:46" x14ac:dyDescent="0.15">
      <c r="A783" s="12">
        <v>7</v>
      </c>
      <c r="B783" s="12">
        <v>1</v>
      </c>
      <c r="C783" s="12">
        <v>1</v>
      </c>
      <c r="D783" s="12">
        <v>1701</v>
      </c>
      <c r="F783" s="50" t="s">
        <v>2084</v>
      </c>
      <c r="G783" s="17">
        <v>17</v>
      </c>
      <c r="H783" s="17">
        <v>365</v>
      </c>
      <c r="I783" s="17"/>
      <c r="J783" s="12">
        <v>17365</v>
      </c>
      <c r="K783" s="22">
        <v>95</v>
      </c>
      <c r="L783" s="22">
        <v>1</v>
      </c>
      <c r="M783" s="47" t="s">
        <v>2500</v>
      </c>
      <c r="N783" s="12" t="s">
        <v>761</v>
      </c>
      <c r="O783" s="22" t="s">
        <v>775</v>
      </c>
      <c r="Q783" s="13">
        <v>26987</v>
      </c>
      <c r="R783" s="13">
        <v>19764</v>
      </c>
      <c r="S783" s="13">
        <v>13738</v>
      </c>
      <c r="T783" s="13">
        <v>4199</v>
      </c>
      <c r="U783" s="13">
        <v>7356</v>
      </c>
      <c r="V783" s="13">
        <v>4199</v>
      </c>
      <c r="W783" s="18">
        <f t="shared" si="139"/>
        <v>0.73235261422166231</v>
      </c>
      <c r="X783" s="18">
        <f t="shared" si="140"/>
        <v>0.53544911923132921</v>
      </c>
      <c r="Y783" s="15">
        <f t="shared" si="141"/>
        <v>0.6943514339787451</v>
      </c>
      <c r="Z783" s="15">
        <f t="shared" si="145"/>
        <v>0.42917346383904298</v>
      </c>
      <c r="AA783" s="15"/>
      <c r="AB783" s="12" t="s">
        <v>762</v>
      </c>
      <c r="AC783" s="14">
        <v>7200</v>
      </c>
      <c r="AD783" s="15">
        <f t="shared" si="142"/>
        <v>0.52409375454942497</v>
      </c>
      <c r="AE783" s="12" t="s">
        <v>769</v>
      </c>
      <c r="AF783" s="16">
        <v>521</v>
      </c>
      <c r="AG783" s="15">
        <f t="shared" si="143"/>
        <v>3.7924006405590335E-2</v>
      </c>
      <c r="AH783" s="12" t="s">
        <v>770</v>
      </c>
      <c r="AI783" s="13">
        <v>496</v>
      </c>
      <c r="AJ783" s="15">
        <f t="shared" si="144"/>
        <v>3.6104236424515941E-2</v>
      </c>
      <c r="AN783" s="13">
        <v>35348555</v>
      </c>
      <c r="AO783" s="13">
        <v>12452</v>
      </c>
      <c r="AP783" s="12" t="s">
        <v>775</v>
      </c>
      <c r="AQ783" s="13">
        <v>22030</v>
      </c>
      <c r="AR783" s="20">
        <v>3.73</v>
      </c>
      <c r="AS783" s="20">
        <v>20.329999999999998</v>
      </c>
      <c r="AT783" s="20">
        <v>16.57</v>
      </c>
    </row>
    <row r="784" spans="1:46" x14ac:dyDescent="0.15">
      <c r="C784" s="12">
        <v>1</v>
      </c>
      <c r="D784" s="12">
        <v>1701</v>
      </c>
      <c r="F784" s="50" t="s">
        <v>2084</v>
      </c>
      <c r="G784" s="17">
        <v>17</v>
      </c>
      <c r="H784" s="17">
        <v>386</v>
      </c>
      <c r="I784" s="17"/>
      <c r="J784" s="12">
        <v>17386</v>
      </c>
      <c r="K784" s="22">
        <v>95</v>
      </c>
      <c r="L784" s="22">
        <v>1</v>
      </c>
      <c r="M784" s="47" t="s">
        <v>2500</v>
      </c>
      <c r="N784" s="12" t="s">
        <v>761</v>
      </c>
      <c r="O784" s="22" t="s">
        <v>777</v>
      </c>
      <c r="Q784" s="13">
        <v>13174</v>
      </c>
      <c r="R784" s="13">
        <v>11282</v>
      </c>
      <c r="S784" s="13">
        <v>6357</v>
      </c>
      <c r="T784" s="13">
        <v>2980</v>
      </c>
      <c r="U784" s="13">
        <v>4864</v>
      </c>
      <c r="V784" s="13">
        <v>2980</v>
      </c>
      <c r="W784" s="18">
        <f t="shared" si="139"/>
        <v>0.85638378624563538</v>
      </c>
      <c r="X784" s="18">
        <f t="shared" si="140"/>
        <v>0.76514078968066701</v>
      </c>
      <c r="Y784" s="15">
        <f t="shared" si="141"/>
        <v>0.5312254207959729</v>
      </c>
      <c r="Z784" s="15">
        <f t="shared" si="145"/>
        <v>0.38733552631578949</v>
      </c>
      <c r="AA784" s="15"/>
      <c r="AB784" s="12" t="s">
        <v>768</v>
      </c>
      <c r="AC784" s="14">
        <v>954</v>
      </c>
      <c r="AD784" s="15">
        <f t="shared" si="142"/>
        <v>0.15007078810759791</v>
      </c>
      <c r="AE784" s="12" t="s">
        <v>762</v>
      </c>
      <c r="AF784" s="16">
        <v>907</v>
      </c>
      <c r="AG784" s="15">
        <f t="shared" si="143"/>
        <v>0.14267736353625923</v>
      </c>
      <c r="AH784" s="12" t="s">
        <v>769</v>
      </c>
      <c r="AI784" s="13">
        <v>717</v>
      </c>
      <c r="AJ784" s="15">
        <f t="shared" si="144"/>
        <v>0.11278905143935819</v>
      </c>
      <c r="AN784" s="13">
        <v>14788749</v>
      </c>
      <c r="AO784" s="13">
        <v>5838</v>
      </c>
      <c r="AP784" s="12" t="s">
        <v>777</v>
      </c>
      <c r="AQ784" s="13">
        <v>0</v>
      </c>
      <c r="AR784" s="20">
        <v>0</v>
      </c>
      <c r="AS784" s="20">
        <v>111.52</v>
      </c>
      <c r="AT784" s="20">
        <v>40.06</v>
      </c>
    </row>
    <row r="785" spans="3:46" x14ac:dyDescent="0.15">
      <c r="C785" s="12">
        <v>0</v>
      </c>
      <c r="D785" s="12">
        <v>1702</v>
      </c>
      <c r="F785" s="50" t="s">
        <v>2085</v>
      </c>
      <c r="G785" s="17">
        <v>17</v>
      </c>
      <c r="H785" s="17">
        <v>202</v>
      </c>
      <c r="I785" s="17"/>
      <c r="J785" s="12">
        <v>17202</v>
      </c>
      <c r="K785" s="22">
        <v>96</v>
      </c>
      <c r="L785" s="22">
        <v>0</v>
      </c>
      <c r="M785" s="47" t="s">
        <v>2501</v>
      </c>
      <c r="N785" s="12" t="s">
        <v>761</v>
      </c>
      <c r="O785" s="22" t="s">
        <v>763</v>
      </c>
      <c r="Q785" s="13">
        <v>55325</v>
      </c>
      <c r="R785" s="13">
        <v>57559</v>
      </c>
      <c r="S785" s="13">
        <v>27105</v>
      </c>
      <c r="T785" s="13">
        <v>22833</v>
      </c>
      <c r="U785" s="13">
        <v>29020</v>
      </c>
      <c r="V785" s="13">
        <v>22833</v>
      </c>
      <c r="W785" s="18">
        <f t="shared" si="139"/>
        <v>1.0403795752372345</v>
      </c>
      <c r="X785" s="18">
        <f t="shared" si="140"/>
        <v>1.0706511713705957</v>
      </c>
      <c r="Y785" s="15">
        <f t="shared" si="141"/>
        <v>0.15760929717764249</v>
      </c>
      <c r="Z785" s="15">
        <f t="shared" si="145"/>
        <v>0.21319779462439697</v>
      </c>
      <c r="AA785" s="15"/>
      <c r="AB785" s="12" t="s">
        <v>778</v>
      </c>
      <c r="AC785" s="14">
        <v>1099</v>
      </c>
      <c r="AD785" s="15">
        <f t="shared" si="142"/>
        <v>4.0546024718686589E-2</v>
      </c>
      <c r="AE785" s="12" t="s">
        <v>776</v>
      </c>
      <c r="AF785" s="16">
        <v>730</v>
      </c>
      <c r="AG785" s="15">
        <f t="shared" si="143"/>
        <v>2.6932300313595278E-2</v>
      </c>
      <c r="AH785" s="12" t="s">
        <v>762</v>
      </c>
      <c r="AI785" s="13">
        <v>529</v>
      </c>
      <c r="AJ785" s="15">
        <f t="shared" si="144"/>
        <v>1.9516694336838222E-2</v>
      </c>
      <c r="AN785" s="13">
        <v>61285437</v>
      </c>
      <c r="AO785" s="13">
        <v>23944</v>
      </c>
      <c r="AP785" s="12" t="s">
        <v>763</v>
      </c>
      <c r="AQ785" s="13">
        <v>11455</v>
      </c>
      <c r="AR785" s="20">
        <v>3.5</v>
      </c>
      <c r="AS785" s="20">
        <v>318.32</v>
      </c>
      <c r="AT785" s="20">
        <v>114.38</v>
      </c>
    </row>
    <row r="786" spans="3:46" x14ac:dyDescent="0.15">
      <c r="C786" s="12">
        <v>1</v>
      </c>
      <c r="D786" s="12">
        <v>1702</v>
      </c>
      <c r="F786" s="50" t="s">
        <v>2085</v>
      </c>
      <c r="G786" s="17">
        <v>17</v>
      </c>
      <c r="H786" s="17">
        <v>384</v>
      </c>
      <c r="I786" s="17"/>
      <c r="J786" s="12">
        <v>17384</v>
      </c>
      <c r="K786" s="22"/>
      <c r="L786" s="22"/>
      <c r="M786" s="47"/>
      <c r="N786" s="12" t="s">
        <v>761</v>
      </c>
      <c r="O786" s="22" t="s">
        <v>776</v>
      </c>
      <c r="Q786" s="13">
        <v>20422</v>
      </c>
      <c r="R786" s="13">
        <v>20097</v>
      </c>
      <c r="S786" s="13">
        <v>9884</v>
      </c>
      <c r="T786" s="13">
        <v>7478</v>
      </c>
      <c r="U786" s="13">
        <v>9947</v>
      </c>
      <c r="V786" s="13">
        <v>7478</v>
      </c>
      <c r="W786" s="18">
        <f t="shared" si="139"/>
        <v>0.98408578983449224</v>
      </c>
      <c r="X786" s="18">
        <f t="shared" si="140"/>
        <v>1.0063739376770537</v>
      </c>
      <c r="Y786" s="15">
        <f t="shared" si="141"/>
        <v>0.24342371509510319</v>
      </c>
      <c r="Z786" s="15">
        <f t="shared" si="145"/>
        <v>0.24821554237458529</v>
      </c>
      <c r="AA786" s="15"/>
      <c r="AB786" s="12" t="s">
        <v>763</v>
      </c>
      <c r="AC786" s="14">
        <v>892</v>
      </c>
      <c r="AD786" s="15">
        <f t="shared" si="142"/>
        <v>9.0246863617968437E-2</v>
      </c>
      <c r="AE786" s="12" t="s">
        <v>768</v>
      </c>
      <c r="AF786" s="14">
        <v>720</v>
      </c>
      <c r="AG786" s="15">
        <f t="shared" si="143"/>
        <v>7.2845002023472272E-2</v>
      </c>
      <c r="AH786" s="12" t="s">
        <v>762</v>
      </c>
      <c r="AI786" s="13">
        <v>220</v>
      </c>
      <c r="AJ786" s="15">
        <f t="shared" si="144"/>
        <v>2.2258195062727641E-2</v>
      </c>
      <c r="AN786" s="13">
        <v>22666084</v>
      </c>
      <c r="AO786" s="13">
        <v>9040</v>
      </c>
      <c r="AP786" s="12" t="s">
        <v>776</v>
      </c>
      <c r="AQ786" s="13">
        <v>0</v>
      </c>
      <c r="AR786" s="20">
        <v>0</v>
      </c>
      <c r="AS786" s="20">
        <v>246.76</v>
      </c>
      <c r="AT786" s="20">
        <v>84.69</v>
      </c>
    </row>
    <row r="787" spans="3:46" x14ac:dyDescent="0.15">
      <c r="C787" s="12">
        <v>1</v>
      </c>
      <c r="D787" s="12">
        <v>1702</v>
      </c>
      <c r="F787" s="50" t="s">
        <v>2085</v>
      </c>
      <c r="G787" s="17">
        <v>17</v>
      </c>
      <c r="H787" s="17">
        <v>407</v>
      </c>
      <c r="I787" s="17"/>
      <c r="J787" s="12">
        <v>17407</v>
      </c>
      <c r="K787" s="22">
        <v>96</v>
      </c>
      <c r="L787" s="22">
        <v>1</v>
      </c>
      <c r="M787" s="47" t="s">
        <v>2501</v>
      </c>
      <c r="N787" s="12" t="s">
        <v>761</v>
      </c>
      <c r="O787" s="22" t="s">
        <v>778</v>
      </c>
      <c r="Q787" s="13">
        <v>17571</v>
      </c>
      <c r="R787" s="13">
        <v>14670</v>
      </c>
      <c r="S787" s="13">
        <v>8605</v>
      </c>
      <c r="T787" s="13">
        <v>4009</v>
      </c>
      <c r="U787" s="13">
        <v>5866</v>
      </c>
      <c r="V787" s="13">
        <v>4009</v>
      </c>
      <c r="W787" s="18">
        <f t="shared" si="139"/>
        <v>0.83489841215639404</v>
      </c>
      <c r="X787" s="18">
        <f t="shared" si="140"/>
        <v>0.68169668797210925</v>
      </c>
      <c r="Y787" s="15">
        <f t="shared" si="141"/>
        <v>0.53410807669959326</v>
      </c>
      <c r="Z787" s="15">
        <f t="shared" si="145"/>
        <v>0.31657006478008864</v>
      </c>
      <c r="AA787" s="15"/>
      <c r="AB787" s="12" t="s">
        <v>763</v>
      </c>
      <c r="AC787" s="14">
        <v>2676</v>
      </c>
      <c r="AD787" s="15">
        <f t="shared" si="142"/>
        <v>0.31098198721673448</v>
      </c>
      <c r="AE787" s="12" t="s">
        <v>768</v>
      </c>
      <c r="AF787" s="16">
        <v>670</v>
      </c>
      <c r="AG787" s="15">
        <f t="shared" si="143"/>
        <v>7.7861708309122604E-2</v>
      </c>
      <c r="AH787" s="12" t="s">
        <v>762</v>
      </c>
      <c r="AI787" s="13">
        <v>364</v>
      </c>
      <c r="AJ787" s="15">
        <f t="shared" si="144"/>
        <v>4.2300987797791983E-2</v>
      </c>
      <c r="AN787" s="13">
        <v>18900918</v>
      </c>
      <c r="AO787" s="13">
        <v>7655</v>
      </c>
      <c r="AP787" s="12" t="s">
        <v>778</v>
      </c>
      <c r="AQ787" s="13">
        <v>0</v>
      </c>
      <c r="AR787" s="20">
        <v>0</v>
      </c>
      <c r="AS787" s="20">
        <v>89.45</v>
      </c>
      <c r="AT787" s="20">
        <v>38.32</v>
      </c>
    </row>
    <row r="788" spans="3:46" x14ac:dyDescent="0.15">
      <c r="C788" s="12">
        <v>0</v>
      </c>
      <c r="D788" s="12">
        <v>1703</v>
      </c>
      <c r="F788" s="50" t="s">
        <v>2086</v>
      </c>
      <c r="G788" s="17">
        <v>17</v>
      </c>
      <c r="H788" s="17">
        <v>203</v>
      </c>
      <c r="I788" s="17"/>
      <c r="J788" s="12">
        <v>17203</v>
      </c>
      <c r="K788" s="22">
        <v>97</v>
      </c>
      <c r="L788" s="22">
        <v>0</v>
      </c>
      <c r="M788" s="47" t="s">
        <v>2502</v>
      </c>
      <c r="N788" s="12" t="s">
        <v>761</v>
      </c>
      <c r="O788" s="22" t="s">
        <v>764</v>
      </c>
      <c r="Q788" s="13">
        <v>106919</v>
      </c>
      <c r="R788" s="13">
        <v>107511</v>
      </c>
      <c r="S788" s="13">
        <v>54647</v>
      </c>
      <c r="T788" s="13">
        <v>38342</v>
      </c>
      <c r="U788" s="13">
        <v>55057</v>
      </c>
      <c r="V788" s="13">
        <v>38342</v>
      </c>
      <c r="W788" s="18">
        <f t="shared" si="139"/>
        <v>1.0055369017667579</v>
      </c>
      <c r="X788" s="18">
        <f t="shared" si="140"/>
        <v>1.0075026991417644</v>
      </c>
      <c r="Y788" s="15">
        <f t="shared" si="141"/>
        <v>0.29836953538163119</v>
      </c>
      <c r="Z788" s="15">
        <f t="shared" si="145"/>
        <v>0.30359445665401313</v>
      </c>
      <c r="AA788" s="15"/>
      <c r="AB788" s="12" t="s">
        <v>771</v>
      </c>
      <c r="AC788" s="14">
        <v>4510</v>
      </c>
      <c r="AD788" s="15">
        <f t="shared" si="142"/>
        <v>8.2529690559408564E-2</v>
      </c>
      <c r="AE788" s="12" t="s">
        <v>767</v>
      </c>
      <c r="AF788" s="16">
        <v>3598</v>
      </c>
      <c r="AG788" s="15">
        <f t="shared" si="143"/>
        <v>6.5840759785532596E-2</v>
      </c>
      <c r="AH788" s="12" t="s">
        <v>762</v>
      </c>
      <c r="AI788" s="13">
        <v>3183</v>
      </c>
      <c r="AJ788" s="15">
        <f t="shared" si="144"/>
        <v>5.824656431277106E-2</v>
      </c>
      <c r="AN788" s="13">
        <v>146566732</v>
      </c>
      <c r="AO788" s="13">
        <v>50899</v>
      </c>
      <c r="AP788" s="12" t="s">
        <v>764</v>
      </c>
      <c r="AQ788" s="13">
        <v>33617</v>
      </c>
      <c r="AR788" s="20">
        <v>8.68</v>
      </c>
      <c r="AS788" s="20">
        <v>371.05</v>
      </c>
      <c r="AT788" s="20">
        <v>112.05</v>
      </c>
    </row>
    <row r="789" spans="3:46" x14ac:dyDescent="0.15">
      <c r="C789" s="12">
        <v>1</v>
      </c>
      <c r="D789" s="12">
        <v>1703</v>
      </c>
      <c r="F789" s="50" t="s">
        <v>2086</v>
      </c>
      <c r="G789" s="17">
        <v>17</v>
      </c>
      <c r="H789" s="17">
        <v>206</v>
      </c>
      <c r="I789" s="17"/>
      <c r="J789" s="12">
        <v>17206</v>
      </c>
      <c r="K789" s="22">
        <v>97</v>
      </c>
      <c r="L789" s="22">
        <v>1</v>
      </c>
      <c r="M789" s="47" t="s">
        <v>2502</v>
      </c>
      <c r="N789" s="12" t="s">
        <v>761</v>
      </c>
      <c r="O789" s="22" t="s">
        <v>767</v>
      </c>
      <c r="Q789" s="13">
        <v>67186</v>
      </c>
      <c r="R789" s="13">
        <v>64784</v>
      </c>
      <c r="S789" s="13">
        <v>34057</v>
      </c>
      <c r="T789" s="13">
        <v>26229</v>
      </c>
      <c r="U789" s="13">
        <v>32691</v>
      </c>
      <c r="V789" s="13">
        <v>26229</v>
      </c>
      <c r="W789" s="18">
        <f t="shared" si="139"/>
        <v>0.96424850415265084</v>
      </c>
      <c r="X789" s="18">
        <f t="shared" si="140"/>
        <v>0.95989077135390666</v>
      </c>
      <c r="Y789" s="15">
        <f t="shared" si="141"/>
        <v>0.22984995742431805</v>
      </c>
      <c r="Z789" s="15">
        <f t="shared" si="145"/>
        <v>0.1976690832339176</v>
      </c>
      <c r="AA789" s="15"/>
      <c r="AB789" s="12" t="s">
        <v>764</v>
      </c>
      <c r="AC789" s="14">
        <v>4307</v>
      </c>
      <c r="AD789" s="15">
        <f t="shared" si="142"/>
        <v>0.12646445664621075</v>
      </c>
      <c r="AE789" s="12" t="s">
        <v>762</v>
      </c>
      <c r="AF789" s="16">
        <v>763</v>
      </c>
      <c r="AG789" s="15">
        <f t="shared" si="143"/>
        <v>2.2403617464838359E-2</v>
      </c>
      <c r="AH789" s="12" t="s">
        <v>771</v>
      </c>
      <c r="AI789" s="13">
        <v>612</v>
      </c>
      <c r="AJ789" s="15">
        <f t="shared" si="144"/>
        <v>1.7969874034706523E-2</v>
      </c>
      <c r="AN789" s="13">
        <v>84215243</v>
      </c>
      <c r="AO789" s="13">
        <v>31337</v>
      </c>
      <c r="AP789" s="12" t="s">
        <v>767</v>
      </c>
      <c r="AQ789" s="13">
        <v>14516</v>
      </c>
      <c r="AR789" s="20">
        <v>3.88</v>
      </c>
      <c r="AS789" s="20">
        <v>305.87</v>
      </c>
      <c r="AT789" s="20">
        <v>91.82</v>
      </c>
    </row>
    <row r="790" spans="3:46" x14ac:dyDescent="0.15">
      <c r="C790" s="12">
        <v>1</v>
      </c>
      <c r="D790" s="12">
        <v>1703</v>
      </c>
      <c r="F790" s="50" t="s">
        <v>2086</v>
      </c>
      <c r="G790" s="17">
        <v>17</v>
      </c>
      <c r="H790" s="17">
        <v>211</v>
      </c>
      <c r="I790" s="17"/>
      <c r="J790" s="12">
        <v>17211</v>
      </c>
      <c r="K790" s="22">
        <v>97</v>
      </c>
      <c r="L790" s="22">
        <v>1</v>
      </c>
      <c r="M790" s="47" t="s">
        <v>2502</v>
      </c>
      <c r="N790" s="12" t="s">
        <v>761</v>
      </c>
      <c r="O790" s="22" t="s">
        <v>771</v>
      </c>
      <c r="Q790" s="13">
        <v>48881</v>
      </c>
      <c r="R790" s="13">
        <v>46156</v>
      </c>
      <c r="S790" s="13">
        <v>25400</v>
      </c>
      <c r="T790" s="13">
        <v>12359</v>
      </c>
      <c r="U790" s="13">
        <v>24220</v>
      </c>
      <c r="V790" s="13">
        <v>12359</v>
      </c>
      <c r="W790" s="18">
        <f t="shared" si="139"/>
        <v>0.94425236799574475</v>
      </c>
      <c r="X790" s="18">
        <f t="shared" si="140"/>
        <v>0.95354330708661417</v>
      </c>
      <c r="Y790" s="15">
        <f t="shared" si="141"/>
        <v>0.51342519685039367</v>
      </c>
      <c r="Z790" s="15">
        <f t="shared" si="145"/>
        <v>0.48971924029727498</v>
      </c>
      <c r="AA790" s="15"/>
      <c r="AB790" s="12" t="s">
        <v>764</v>
      </c>
      <c r="AC790" s="14">
        <v>5157</v>
      </c>
      <c r="AD790" s="15">
        <f t="shared" si="142"/>
        <v>0.20303149606299212</v>
      </c>
      <c r="AE790" s="12" t="s">
        <v>762</v>
      </c>
      <c r="AF790" s="16">
        <v>2808</v>
      </c>
      <c r="AG790" s="15">
        <f t="shared" si="143"/>
        <v>0.1105511811023622</v>
      </c>
      <c r="AH790" s="12" t="s">
        <v>770</v>
      </c>
      <c r="AI790" s="13">
        <v>2801</v>
      </c>
      <c r="AJ790" s="15">
        <f t="shared" si="144"/>
        <v>0.11027559055118111</v>
      </c>
      <c r="AN790" s="13">
        <v>68880998</v>
      </c>
      <c r="AO790" s="13">
        <v>22831</v>
      </c>
      <c r="AP790" s="12" t="s">
        <v>771</v>
      </c>
      <c r="AQ790" s="13">
        <v>7029</v>
      </c>
      <c r="AR790" s="20">
        <v>1.95</v>
      </c>
      <c r="AS790" s="20">
        <v>84.14</v>
      </c>
      <c r="AT790" s="20">
        <v>48.5</v>
      </c>
    </row>
    <row r="791" spans="3:46" x14ac:dyDescent="0.15">
      <c r="C791" s="12">
        <v>0</v>
      </c>
      <c r="D791" s="12">
        <v>1704</v>
      </c>
      <c r="F791" s="50" t="s">
        <v>2087</v>
      </c>
      <c r="G791" s="17">
        <v>17</v>
      </c>
      <c r="H791" s="17">
        <v>204</v>
      </c>
      <c r="I791" s="17"/>
      <c r="J791" s="12">
        <v>17204</v>
      </c>
      <c r="K791" s="22"/>
      <c r="L791" s="22"/>
      <c r="M791" s="47"/>
      <c r="N791" s="12" t="s">
        <v>761</v>
      </c>
      <c r="O791" s="22" t="s">
        <v>765</v>
      </c>
      <c r="Q791" s="13">
        <v>27216</v>
      </c>
      <c r="R791" s="13">
        <v>27317</v>
      </c>
      <c r="S791" s="13">
        <v>12322</v>
      </c>
      <c r="T791" s="13">
        <v>11009</v>
      </c>
      <c r="U791" s="13">
        <v>12336</v>
      </c>
      <c r="V791" s="13">
        <v>11009</v>
      </c>
      <c r="W791" s="18">
        <f t="shared" si="139"/>
        <v>1.0037110523221635</v>
      </c>
      <c r="X791" s="18">
        <f t="shared" si="140"/>
        <v>1.0011361791916897</v>
      </c>
      <c r="Y791" s="15">
        <f t="shared" si="141"/>
        <v>0.10655737704918032</v>
      </c>
      <c r="Z791" s="15">
        <f t="shared" si="145"/>
        <v>0.10757133592736706</v>
      </c>
      <c r="AA791" s="15"/>
      <c r="AB791" s="12" t="s">
        <v>779</v>
      </c>
      <c r="AC791" s="14">
        <v>522</v>
      </c>
      <c r="AD791" s="15">
        <f t="shared" si="142"/>
        <v>4.2363252718714495E-2</v>
      </c>
      <c r="AE791" s="12" t="s">
        <v>780</v>
      </c>
      <c r="AF791" s="16">
        <v>180</v>
      </c>
      <c r="AG791" s="15">
        <f t="shared" si="143"/>
        <v>1.4608018178867067E-2</v>
      </c>
      <c r="AH791" s="12" t="s">
        <v>763</v>
      </c>
      <c r="AI791" s="13">
        <v>108</v>
      </c>
      <c r="AJ791" s="15">
        <f t="shared" si="144"/>
        <v>8.7648109073202394E-3</v>
      </c>
      <c r="AN791" s="13">
        <v>24003385</v>
      </c>
      <c r="AO791" s="13">
        <v>10082</v>
      </c>
      <c r="AP791" s="12" t="s">
        <v>765</v>
      </c>
      <c r="AQ791" s="13">
        <v>8611</v>
      </c>
      <c r="AR791" s="20">
        <v>2.25</v>
      </c>
      <c r="AS791" s="20">
        <v>426.32</v>
      </c>
      <c r="AT791" s="20">
        <v>98.98</v>
      </c>
    </row>
    <row r="792" spans="3:46" x14ac:dyDescent="0.15">
      <c r="C792" s="12">
        <v>1</v>
      </c>
      <c r="D792" s="12">
        <v>1704</v>
      </c>
      <c r="F792" s="50" t="s">
        <v>2087</v>
      </c>
      <c r="G792" s="17">
        <v>17</v>
      </c>
      <c r="H792" s="17">
        <v>205</v>
      </c>
      <c r="I792" s="17"/>
      <c r="J792" s="12">
        <v>17205</v>
      </c>
      <c r="K792" s="22"/>
      <c r="L792" s="22"/>
      <c r="M792" s="47"/>
      <c r="N792" s="12" t="s">
        <v>761</v>
      </c>
      <c r="O792" s="22" t="s">
        <v>766</v>
      </c>
      <c r="Q792" s="13">
        <v>14625</v>
      </c>
      <c r="R792" s="13">
        <v>14800</v>
      </c>
      <c r="S792" s="13">
        <v>6841</v>
      </c>
      <c r="T792" s="13">
        <v>6080</v>
      </c>
      <c r="U792" s="13">
        <v>6928</v>
      </c>
      <c r="V792" s="13">
        <v>6080</v>
      </c>
      <c r="W792" s="18">
        <f t="shared" si="139"/>
        <v>1.0119658119658119</v>
      </c>
      <c r="X792" s="18">
        <f t="shared" si="140"/>
        <v>1.0127174389709106</v>
      </c>
      <c r="Y792" s="15">
        <f t="shared" si="141"/>
        <v>0.11124104663060956</v>
      </c>
      <c r="Z792" s="15">
        <f t="shared" si="145"/>
        <v>0.12240184757505773</v>
      </c>
      <c r="AA792" s="15"/>
      <c r="AB792" s="12" t="s">
        <v>765</v>
      </c>
      <c r="AC792" s="14">
        <v>156</v>
      </c>
      <c r="AD792" s="15">
        <f t="shared" si="142"/>
        <v>2.2803683671977781E-2</v>
      </c>
      <c r="AE792" s="12" t="s">
        <v>762</v>
      </c>
      <c r="AF792" s="16">
        <v>33</v>
      </c>
      <c r="AG792" s="15">
        <f t="shared" si="143"/>
        <v>4.8238561613799151E-3</v>
      </c>
      <c r="AH792" s="12" t="s">
        <v>779</v>
      </c>
      <c r="AI792" s="13">
        <v>33</v>
      </c>
      <c r="AJ792" s="15">
        <f t="shared" si="144"/>
        <v>4.8238561613799151E-3</v>
      </c>
      <c r="AN792" s="13">
        <v>13992899</v>
      </c>
      <c r="AO792" s="13">
        <v>5906</v>
      </c>
      <c r="AP792" s="12" t="s">
        <v>766</v>
      </c>
      <c r="AQ792" s="13">
        <v>0</v>
      </c>
      <c r="AR792" s="20">
        <v>0</v>
      </c>
      <c r="AS792" s="20">
        <v>247.2</v>
      </c>
      <c r="AT792" s="20">
        <v>60.6</v>
      </c>
    </row>
    <row r="793" spans="3:46" x14ac:dyDescent="0.15">
      <c r="C793" s="12">
        <v>1</v>
      </c>
      <c r="D793" s="12">
        <v>1704</v>
      </c>
      <c r="F793" s="50" t="s">
        <v>2087</v>
      </c>
      <c r="G793" s="17">
        <v>17</v>
      </c>
      <c r="H793" s="17">
        <v>461</v>
      </c>
      <c r="I793" s="17"/>
      <c r="J793" s="12">
        <v>17461</v>
      </c>
      <c r="K793" s="22"/>
      <c r="L793" s="22"/>
      <c r="M793" s="47"/>
      <c r="N793" s="12" t="s">
        <v>761</v>
      </c>
      <c r="O793" s="22" t="s">
        <v>779</v>
      </c>
      <c r="Q793" s="13">
        <v>8786</v>
      </c>
      <c r="R793" s="13">
        <v>9005</v>
      </c>
      <c r="S793" s="13">
        <v>3847</v>
      </c>
      <c r="T793" s="13">
        <v>2949</v>
      </c>
      <c r="U793" s="13">
        <v>4134</v>
      </c>
      <c r="V793" s="13">
        <v>2949</v>
      </c>
      <c r="W793" s="18">
        <f t="shared" ref="W793:W856" si="146">R793/Q793</f>
        <v>1.0249260186660596</v>
      </c>
      <c r="X793" s="18">
        <f t="shared" ref="X793:X856" si="147">U793/S793</f>
        <v>1.0746035872108137</v>
      </c>
      <c r="Y793" s="15">
        <f t="shared" ref="Y793:Y856" si="148">(S793-T793)/S793</f>
        <v>0.23342864569794644</v>
      </c>
      <c r="Z793" s="15">
        <f t="shared" si="145"/>
        <v>0.28664731494920176</v>
      </c>
      <c r="AA793" s="15"/>
      <c r="AB793" s="12" t="s">
        <v>765</v>
      </c>
      <c r="AC793" s="14">
        <v>320</v>
      </c>
      <c r="AD793" s="15">
        <f t="shared" si="142"/>
        <v>8.3181700025994287E-2</v>
      </c>
      <c r="AE793" s="12" t="s">
        <v>763</v>
      </c>
      <c r="AF793" s="16">
        <v>238</v>
      </c>
      <c r="AG793" s="15">
        <f t="shared" si="143"/>
        <v>6.1866389394333247E-2</v>
      </c>
      <c r="AH793" s="12" t="s">
        <v>780</v>
      </c>
      <c r="AI793" s="13">
        <v>141</v>
      </c>
      <c r="AJ793" s="15">
        <f t="shared" si="144"/>
        <v>3.6651936573953728E-2</v>
      </c>
      <c r="AN793" s="13">
        <v>8429474</v>
      </c>
      <c r="AO793" s="13">
        <v>3296</v>
      </c>
      <c r="AP793" s="12" t="s">
        <v>779</v>
      </c>
      <c r="AQ793" s="13">
        <v>0</v>
      </c>
      <c r="AR793" s="20">
        <v>0</v>
      </c>
      <c r="AS793" s="20">
        <v>183.21</v>
      </c>
      <c r="AT793" s="20">
        <v>48.33</v>
      </c>
    </row>
    <row r="794" spans="3:46" x14ac:dyDescent="0.15">
      <c r="C794" s="12">
        <v>1</v>
      </c>
      <c r="D794" s="12">
        <v>1704</v>
      </c>
      <c r="F794" s="50" t="s">
        <v>2087</v>
      </c>
      <c r="G794" s="17">
        <v>17</v>
      </c>
      <c r="H794" s="17">
        <v>463</v>
      </c>
      <c r="I794" s="17"/>
      <c r="J794" s="12">
        <v>17463</v>
      </c>
      <c r="K794" s="22"/>
      <c r="L794" s="22"/>
      <c r="M794" s="47"/>
      <c r="N794" s="12" t="s">
        <v>761</v>
      </c>
      <c r="O794" s="22" t="s">
        <v>780</v>
      </c>
      <c r="Q794" s="13">
        <v>17568</v>
      </c>
      <c r="R794" s="13">
        <v>16653</v>
      </c>
      <c r="S794" s="13">
        <v>8248</v>
      </c>
      <c r="T794" s="13">
        <v>6647</v>
      </c>
      <c r="U794" s="13">
        <v>7524</v>
      </c>
      <c r="V794" s="13">
        <v>6647</v>
      </c>
      <c r="W794" s="18">
        <f t="shared" si="146"/>
        <v>0.94791666666666663</v>
      </c>
      <c r="X794" s="18">
        <f t="shared" si="147"/>
        <v>0.91222114451988356</v>
      </c>
      <c r="Y794" s="15">
        <f t="shared" si="148"/>
        <v>0.19410766246362754</v>
      </c>
      <c r="Z794" s="15">
        <f t="shared" si="145"/>
        <v>0.11656034024455077</v>
      </c>
      <c r="AA794" s="15"/>
      <c r="AB794" s="12" t="s">
        <v>766</v>
      </c>
      <c r="AC794" s="14">
        <v>602</v>
      </c>
      <c r="AD794" s="15">
        <f t="shared" si="142"/>
        <v>7.2987390882638212E-2</v>
      </c>
      <c r="AE794" s="12" t="s">
        <v>765</v>
      </c>
      <c r="AF794" s="16">
        <v>340</v>
      </c>
      <c r="AG794" s="15">
        <f t="shared" si="143"/>
        <v>4.1222114451988361E-2</v>
      </c>
      <c r="AH794" s="12" t="s">
        <v>779</v>
      </c>
      <c r="AI794" s="13">
        <v>252</v>
      </c>
      <c r="AJ794" s="15">
        <f t="shared" si="144"/>
        <v>3.0552861299709022E-2</v>
      </c>
      <c r="AN794" s="13">
        <v>17587757</v>
      </c>
      <c r="AO794" s="13">
        <v>6998</v>
      </c>
      <c r="AP794" s="12" t="s">
        <v>780</v>
      </c>
      <c r="AQ794" s="13">
        <v>0</v>
      </c>
      <c r="AR794" s="20">
        <v>0</v>
      </c>
      <c r="AS794" s="20">
        <v>273.27</v>
      </c>
      <c r="AT794" s="20">
        <v>67.95</v>
      </c>
    </row>
    <row r="795" spans="3:46" x14ac:dyDescent="0.15">
      <c r="C795" s="12">
        <v>0</v>
      </c>
      <c r="D795" s="12">
        <v>1801</v>
      </c>
      <c r="F795" s="50" t="s">
        <v>2088</v>
      </c>
      <c r="G795" s="17">
        <v>18</v>
      </c>
      <c r="H795" s="17">
        <v>201</v>
      </c>
      <c r="I795" s="17"/>
      <c r="J795" s="12">
        <v>18201</v>
      </c>
      <c r="K795" s="22">
        <v>98</v>
      </c>
      <c r="L795" s="22">
        <v>0</v>
      </c>
      <c r="M795" s="47" t="s">
        <v>2503</v>
      </c>
      <c r="N795" s="22" t="s">
        <v>781</v>
      </c>
      <c r="O795" s="22" t="s">
        <v>782</v>
      </c>
      <c r="P795" s="22"/>
      <c r="Q795" s="23">
        <v>265904</v>
      </c>
      <c r="R795" s="23">
        <v>292855</v>
      </c>
      <c r="S795" s="23">
        <v>129888</v>
      </c>
      <c r="T795" s="23">
        <v>106833</v>
      </c>
      <c r="U795" s="23">
        <v>151698</v>
      </c>
      <c r="V795" s="23">
        <v>106833</v>
      </c>
      <c r="W795" s="55">
        <f t="shared" si="146"/>
        <v>1.1013561285275888</v>
      </c>
      <c r="X795" s="55">
        <f t="shared" si="147"/>
        <v>1.1679138950480414</v>
      </c>
      <c r="Y795" s="26">
        <f t="shared" si="148"/>
        <v>0.1774990761271249</v>
      </c>
      <c r="Z795" s="26">
        <f t="shared" si="145"/>
        <v>0.295752086382154</v>
      </c>
      <c r="AA795" s="26"/>
      <c r="AB795" s="22" t="s">
        <v>790</v>
      </c>
      <c r="AC795" s="32">
        <v>6772</v>
      </c>
      <c r="AD795" s="26">
        <f t="shared" si="142"/>
        <v>5.213722591771372E-2</v>
      </c>
      <c r="AE795" s="22" t="s">
        <v>787</v>
      </c>
      <c r="AF795" s="24">
        <v>3779</v>
      </c>
      <c r="AG795" s="26">
        <f t="shared" si="143"/>
        <v>2.9094296624784431E-2</v>
      </c>
      <c r="AH795" s="12" t="s">
        <v>789</v>
      </c>
      <c r="AI795" s="13">
        <v>3011</v>
      </c>
      <c r="AJ795" s="15">
        <f t="shared" si="144"/>
        <v>2.3181510224193153E-2</v>
      </c>
      <c r="AN795" s="13">
        <v>378167583</v>
      </c>
      <c r="AO795" s="13">
        <v>123518</v>
      </c>
      <c r="AP795" s="12" t="s">
        <v>782</v>
      </c>
      <c r="AQ795" s="13">
        <v>177268</v>
      </c>
      <c r="AR795" s="20">
        <v>36.369999999999997</v>
      </c>
      <c r="AS795" s="20">
        <v>536.41</v>
      </c>
      <c r="AT795" s="20">
        <v>217.98</v>
      </c>
    </row>
    <row r="796" spans="3:46" x14ac:dyDescent="0.15">
      <c r="C796" s="12">
        <v>1</v>
      </c>
      <c r="D796" s="12">
        <v>1801</v>
      </c>
      <c r="F796" s="50" t="s">
        <v>2088</v>
      </c>
      <c r="G796" s="17">
        <v>18</v>
      </c>
      <c r="H796" s="17">
        <v>205</v>
      </c>
      <c r="I796" s="17"/>
      <c r="J796" s="12">
        <v>18205</v>
      </c>
      <c r="K796" s="22">
        <v>98</v>
      </c>
      <c r="L796" s="22">
        <v>1</v>
      </c>
      <c r="M796" s="47" t="s">
        <v>2503</v>
      </c>
      <c r="N796" s="22" t="s">
        <v>781</v>
      </c>
      <c r="O796" s="22" t="s">
        <v>785</v>
      </c>
      <c r="P796" s="22"/>
      <c r="Q796" s="23">
        <v>33109</v>
      </c>
      <c r="R796" s="23">
        <v>30345</v>
      </c>
      <c r="S796" s="23">
        <v>17733</v>
      </c>
      <c r="T796" s="23">
        <v>13021</v>
      </c>
      <c r="U796" s="23">
        <v>15276</v>
      </c>
      <c r="V796" s="23">
        <v>13021</v>
      </c>
      <c r="W796" s="55">
        <f t="shared" si="146"/>
        <v>0.91651816726569812</v>
      </c>
      <c r="X796" s="55">
        <f t="shared" si="147"/>
        <v>0.86144476399932335</v>
      </c>
      <c r="Y796" s="26">
        <f t="shared" si="148"/>
        <v>0.26571928043760223</v>
      </c>
      <c r="Z796" s="26">
        <f t="shared" si="145"/>
        <v>0.14761717727153706</v>
      </c>
      <c r="AA796" s="26"/>
      <c r="AB796" s="22" t="s">
        <v>782</v>
      </c>
      <c r="AC796" s="32">
        <v>2334</v>
      </c>
      <c r="AD796" s="26">
        <f t="shared" si="142"/>
        <v>0.13161901539502621</v>
      </c>
      <c r="AE796" s="22" t="s">
        <v>786</v>
      </c>
      <c r="AF796" s="24">
        <v>1569</v>
      </c>
      <c r="AG796" s="26">
        <f t="shared" si="143"/>
        <v>8.8479106750126879E-2</v>
      </c>
      <c r="AH796" s="12" t="s">
        <v>790</v>
      </c>
      <c r="AI796" s="13">
        <v>220</v>
      </c>
      <c r="AJ796" s="15">
        <f t="shared" si="144"/>
        <v>1.2406248237748829E-2</v>
      </c>
      <c r="AN796" s="13">
        <v>38098450</v>
      </c>
      <c r="AO796" s="13">
        <v>15036</v>
      </c>
      <c r="AP796" s="12" t="s">
        <v>785</v>
      </c>
      <c r="AQ796" s="13">
        <v>13518</v>
      </c>
      <c r="AR796" s="20">
        <v>3.94</v>
      </c>
      <c r="AS796" s="20">
        <v>872.43</v>
      </c>
      <c r="AT796" s="20">
        <v>129.84</v>
      </c>
    </row>
    <row r="797" spans="3:46" x14ac:dyDescent="0.15">
      <c r="C797" s="12">
        <v>1</v>
      </c>
      <c r="D797" s="12">
        <v>1801</v>
      </c>
      <c r="F797" s="50" t="s">
        <v>2088</v>
      </c>
      <c r="G797" s="17">
        <v>18</v>
      </c>
      <c r="H797" s="17">
        <v>206</v>
      </c>
      <c r="I797" s="17"/>
      <c r="J797" s="12">
        <v>18206</v>
      </c>
      <c r="K797" s="22">
        <v>98</v>
      </c>
      <c r="L797" s="22">
        <v>1</v>
      </c>
      <c r="M797" s="47" t="s">
        <v>2503</v>
      </c>
      <c r="N797" s="22" t="s">
        <v>781</v>
      </c>
      <c r="O797" s="22" t="s">
        <v>786</v>
      </c>
      <c r="P797" s="22"/>
      <c r="Q797" s="23">
        <v>24125</v>
      </c>
      <c r="R797" s="23">
        <v>21869</v>
      </c>
      <c r="S797" s="23">
        <v>12480</v>
      </c>
      <c r="T797" s="23">
        <v>8241</v>
      </c>
      <c r="U797" s="23">
        <v>10634</v>
      </c>
      <c r="V797" s="23">
        <v>8241</v>
      </c>
      <c r="W797" s="55">
        <f t="shared" si="146"/>
        <v>0.90648704663212432</v>
      </c>
      <c r="X797" s="55">
        <f t="shared" si="147"/>
        <v>0.8520833333333333</v>
      </c>
      <c r="Y797" s="26">
        <f t="shared" si="148"/>
        <v>0.33966346153846155</v>
      </c>
      <c r="Z797" s="26">
        <f t="shared" si="145"/>
        <v>0.22503291329697198</v>
      </c>
      <c r="AA797" s="26"/>
      <c r="AB797" s="22" t="s">
        <v>782</v>
      </c>
      <c r="AC797" s="32">
        <v>1893</v>
      </c>
      <c r="AD797" s="26">
        <f t="shared" si="142"/>
        <v>0.1516826923076923</v>
      </c>
      <c r="AE797" s="22" t="s">
        <v>785</v>
      </c>
      <c r="AF797" s="24">
        <v>1229</v>
      </c>
      <c r="AG797" s="26">
        <f t="shared" si="143"/>
        <v>9.84775641025641E-2</v>
      </c>
      <c r="AH797" s="12" t="s">
        <v>791</v>
      </c>
      <c r="AI797" s="13">
        <v>432</v>
      </c>
      <c r="AJ797" s="15">
        <f t="shared" si="144"/>
        <v>3.4615384615384617E-2</v>
      </c>
      <c r="AN797" s="13">
        <v>28070597</v>
      </c>
      <c r="AO797" s="13">
        <v>11076</v>
      </c>
      <c r="AP797" s="12" t="s">
        <v>786</v>
      </c>
      <c r="AQ797" s="13">
        <v>9936</v>
      </c>
      <c r="AR797" s="20">
        <v>2.95</v>
      </c>
      <c r="AS797" s="20">
        <v>253.88</v>
      </c>
      <c r="AT797" s="20">
        <v>51.59</v>
      </c>
    </row>
    <row r="798" spans="3:46" x14ac:dyDescent="0.15">
      <c r="C798" s="12">
        <v>1</v>
      </c>
      <c r="D798" s="12">
        <v>1801</v>
      </c>
      <c r="F798" s="50" t="s">
        <v>2088</v>
      </c>
      <c r="G798" s="17">
        <v>18</v>
      </c>
      <c r="H798" s="17">
        <v>207</v>
      </c>
      <c r="I798" s="17"/>
      <c r="J798" s="12">
        <v>18207</v>
      </c>
      <c r="K798" s="22">
        <v>98</v>
      </c>
      <c r="L798" s="22">
        <v>1</v>
      </c>
      <c r="M798" s="47" t="s">
        <v>2503</v>
      </c>
      <c r="N798" s="22" t="s">
        <v>781</v>
      </c>
      <c r="O798" s="22" t="s">
        <v>787</v>
      </c>
      <c r="P798" s="22"/>
      <c r="Q798" s="23">
        <v>68284</v>
      </c>
      <c r="R798" s="23">
        <v>63166</v>
      </c>
      <c r="S798" s="23">
        <v>34919</v>
      </c>
      <c r="T798" s="23">
        <v>18926</v>
      </c>
      <c r="U798" s="23">
        <v>30958</v>
      </c>
      <c r="V798" s="23">
        <v>18926</v>
      </c>
      <c r="W798" s="55">
        <f t="shared" si="146"/>
        <v>0.9250483275730772</v>
      </c>
      <c r="X798" s="55">
        <f t="shared" si="147"/>
        <v>0.88656605286520229</v>
      </c>
      <c r="Y798" s="26">
        <f t="shared" si="148"/>
        <v>0.45800280649503133</v>
      </c>
      <c r="Z798" s="26">
        <f t="shared" si="145"/>
        <v>0.38865559790684151</v>
      </c>
      <c r="AA798" s="26"/>
      <c r="AB798" s="22" t="s">
        <v>782</v>
      </c>
      <c r="AC798" s="32">
        <v>7258</v>
      </c>
      <c r="AD798" s="26">
        <f t="shared" si="142"/>
        <v>0.20785245854692289</v>
      </c>
      <c r="AE798" s="22" t="s">
        <v>789</v>
      </c>
      <c r="AF798" s="24">
        <v>6018</v>
      </c>
      <c r="AG798" s="26">
        <f t="shared" si="143"/>
        <v>0.17234170508892008</v>
      </c>
      <c r="AH798" s="12" t="s">
        <v>793</v>
      </c>
      <c r="AI798" s="13">
        <v>848</v>
      </c>
      <c r="AJ798" s="15">
        <f t="shared" si="144"/>
        <v>2.4284773332569662E-2</v>
      </c>
      <c r="AN798" s="13">
        <v>86666381</v>
      </c>
      <c r="AO798" s="13">
        <v>31855</v>
      </c>
      <c r="AP798" s="12" t="s">
        <v>787</v>
      </c>
      <c r="AQ798" s="13">
        <v>26868</v>
      </c>
      <c r="AR798" s="20">
        <v>8.1300000000000008</v>
      </c>
      <c r="AS798" s="20">
        <v>84.59</v>
      </c>
      <c r="AT798" s="20">
        <v>53.16</v>
      </c>
    </row>
    <row r="799" spans="3:46" x14ac:dyDescent="0.15">
      <c r="C799" s="12">
        <v>1</v>
      </c>
      <c r="D799" s="12">
        <v>1801</v>
      </c>
      <c r="F799" s="50" t="s">
        <v>2088</v>
      </c>
      <c r="G799" s="17">
        <v>18</v>
      </c>
      <c r="H799" s="17">
        <v>208</v>
      </c>
      <c r="I799" s="17"/>
      <c r="J799" s="12">
        <v>18208</v>
      </c>
      <c r="K799" s="22">
        <v>98</v>
      </c>
      <c r="L799" s="22">
        <v>2</v>
      </c>
      <c r="M799" s="47" t="s">
        <v>2503</v>
      </c>
      <c r="N799" s="22" t="s">
        <v>781</v>
      </c>
      <c r="O799" s="22" t="s">
        <v>788</v>
      </c>
      <c r="P799" s="22"/>
      <c r="Q799" s="23">
        <v>28729</v>
      </c>
      <c r="R799" s="23">
        <v>27747</v>
      </c>
      <c r="S799" s="23">
        <v>15132</v>
      </c>
      <c r="T799" s="23">
        <v>8137</v>
      </c>
      <c r="U799" s="23">
        <v>14653</v>
      </c>
      <c r="V799" s="23">
        <v>8137</v>
      </c>
      <c r="W799" s="55">
        <f t="shared" si="146"/>
        <v>0.96581851091231852</v>
      </c>
      <c r="X799" s="55">
        <f t="shared" si="147"/>
        <v>0.96834522865450701</v>
      </c>
      <c r="Y799" s="26">
        <f t="shared" si="148"/>
        <v>0.46226539783240816</v>
      </c>
      <c r="Z799" s="26">
        <f t="shared" si="145"/>
        <v>0.44468709479287516</v>
      </c>
      <c r="AA799" s="26"/>
      <c r="AB799" s="22" t="s">
        <v>790</v>
      </c>
      <c r="AC799" s="32">
        <v>3211</v>
      </c>
      <c r="AD799" s="26">
        <f t="shared" si="142"/>
        <v>0.21219931271477663</v>
      </c>
      <c r="AE799" s="22" t="s">
        <v>782</v>
      </c>
      <c r="AF799" s="24">
        <v>2680</v>
      </c>
      <c r="AG799" s="26">
        <f t="shared" si="143"/>
        <v>0.17710811525244516</v>
      </c>
      <c r="AH799" s="12" t="s">
        <v>1926</v>
      </c>
      <c r="AI799" s="13">
        <v>364</v>
      </c>
      <c r="AJ799" s="15">
        <f t="shared" si="144"/>
        <v>2.4054982817869417E-2</v>
      </c>
      <c r="AN799" s="13">
        <v>36036172</v>
      </c>
      <c r="AO799" s="13">
        <v>13585</v>
      </c>
      <c r="AP799" s="12" t="s">
        <v>788</v>
      </c>
      <c r="AQ799" s="13">
        <v>5038</v>
      </c>
      <c r="AR799" s="20">
        <v>1.47</v>
      </c>
      <c r="AS799" s="20">
        <v>116.98</v>
      </c>
      <c r="AT799" s="20">
        <v>70.33</v>
      </c>
    </row>
    <row r="800" spans="3:46" x14ac:dyDescent="0.15">
      <c r="C800" s="12">
        <v>1</v>
      </c>
      <c r="D800" s="12">
        <v>1801</v>
      </c>
      <c r="F800" s="49" t="s">
        <v>2379</v>
      </c>
      <c r="G800" s="17">
        <v>18</v>
      </c>
      <c r="H800" s="17">
        <v>209</v>
      </c>
      <c r="I800" s="17"/>
      <c r="J800" s="12">
        <v>18209</v>
      </c>
      <c r="K800" s="22">
        <v>98</v>
      </c>
      <c r="L800" s="22">
        <v>2</v>
      </c>
      <c r="M800" s="47" t="s">
        <v>2503</v>
      </c>
      <c r="N800" s="22" t="s">
        <v>781</v>
      </c>
      <c r="O800" s="22" t="s">
        <v>789</v>
      </c>
      <c r="P800" s="22"/>
      <c r="Q800" s="23">
        <v>81524</v>
      </c>
      <c r="R800" s="23">
        <v>84088</v>
      </c>
      <c r="S800" s="23">
        <v>41593</v>
      </c>
      <c r="T800" s="23">
        <v>29531</v>
      </c>
      <c r="U800" s="23">
        <v>44143</v>
      </c>
      <c r="V800" s="23">
        <v>29531</v>
      </c>
      <c r="W800" s="55">
        <f t="shared" si="146"/>
        <v>1.0314508610961188</v>
      </c>
      <c r="X800" s="55">
        <f t="shared" si="147"/>
        <v>1.0613083932392471</v>
      </c>
      <c r="Y800" s="26">
        <f t="shared" si="148"/>
        <v>0.29000072127521459</v>
      </c>
      <c r="Z800" s="26">
        <f t="shared" si="145"/>
        <v>0.33101510998346284</v>
      </c>
      <c r="AA800" s="26"/>
      <c r="AB800" s="22" t="s">
        <v>787</v>
      </c>
      <c r="AC800" s="32">
        <v>4699</v>
      </c>
      <c r="AD800" s="26">
        <f t="shared" si="142"/>
        <v>0.11297574111028298</v>
      </c>
      <c r="AE800" s="22" t="s">
        <v>782</v>
      </c>
      <c r="AF800" s="24">
        <v>4398</v>
      </c>
      <c r="AG800" s="26">
        <f t="shared" si="143"/>
        <v>0.10573894645733657</v>
      </c>
      <c r="AH800" s="12" t="s">
        <v>793</v>
      </c>
      <c r="AI800" s="13">
        <v>599</v>
      </c>
      <c r="AJ800" s="15">
        <f t="shared" si="144"/>
        <v>1.4401461784434881E-2</v>
      </c>
      <c r="AN800" s="13">
        <v>107181649</v>
      </c>
      <c r="AO800" s="13">
        <v>38619</v>
      </c>
      <c r="AP800" s="12" t="s">
        <v>789</v>
      </c>
      <c r="AQ800" s="13">
        <v>26244</v>
      </c>
      <c r="AR800" s="20">
        <v>7.17</v>
      </c>
      <c r="AS800" s="20">
        <v>230.7</v>
      </c>
      <c r="AT800" s="20">
        <v>88.25</v>
      </c>
    </row>
    <row r="801" spans="3:46" x14ac:dyDescent="0.15">
      <c r="C801" s="12">
        <v>1</v>
      </c>
      <c r="D801" s="12">
        <v>1801</v>
      </c>
      <c r="F801" s="49" t="s">
        <v>2088</v>
      </c>
      <c r="G801" s="17">
        <v>18</v>
      </c>
      <c r="H801" s="17">
        <v>210</v>
      </c>
      <c r="I801" s="17"/>
      <c r="J801" s="12">
        <v>18210</v>
      </c>
      <c r="K801" s="22">
        <v>98</v>
      </c>
      <c r="L801" s="22">
        <v>1</v>
      </c>
      <c r="M801" s="47" t="s">
        <v>2503</v>
      </c>
      <c r="N801" s="22" t="s">
        <v>781</v>
      </c>
      <c r="O801" s="22" t="s">
        <v>790</v>
      </c>
      <c r="P801" s="22"/>
      <c r="Q801" s="23">
        <v>90280</v>
      </c>
      <c r="R801" s="23">
        <v>79727</v>
      </c>
      <c r="S801" s="23">
        <v>47726</v>
      </c>
      <c r="T801" s="23">
        <v>26415</v>
      </c>
      <c r="U801" s="23">
        <v>39368</v>
      </c>
      <c r="V801" s="23">
        <v>26415</v>
      </c>
      <c r="W801" s="55">
        <f t="shared" si="146"/>
        <v>0.88310810810810814</v>
      </c>
      <c r="X801" s="55">
        <f t="shared" si="147"/>
        <v>0.8248753300088002</v>
      </c>
      <c r="Y801" s="26">
        <f t="shared" si="148"/>
        <v>0.44652809789213427</v>
      </c>
      <c r="Z801" s="26">
        <f t="shared" si="145"/>
        <v>0.3290235724446251</v>
      </c>
      <c r="AA801" s="26"/>
      <c r="AB801" s="22" t="s">
        <v>782</v>
      </c>
      <c r="AC801" s="32">
        <v>14291</v>
      </c>
      <c r="AD801" s="26">
        <f t="shared" si="142"/>
        <v>0.29943846121610862</v>
      </c>
      <c r="AE801" s="22" t="s">
        <v>788</v>
      </c>
      <c r="AF801" s="24">
        <v>3716</v>
      </c>
      <c r="AG801" s="26">
        <f t="shared" si="143"/>
        <v>7.7861123915685365E-2</v>
      </c>
      <c r="AH801" s="12" t="s">
        <v>791</v>
      </c>
      <c r="AI801" s="13">
        <v>993</v>
      </c>
      <c r="AJ801" s="15">
        <f t="shared" si="144"/>
        <v>2.0806269119557474E-2</v>
      </c>
      <c r="AN801" s="13">
        <v>118916520</v>
      </c>
      <c r="AO801" s="13">
        <v>42893</v>
      </c>
      <c r="AP801" s="12" t="s">
        <v>790</v>
      </c>
      <c r="AQ801" s="13">
        <v>26748</v>
      </c>
      <c r="AR801" s="20">
        <v>6.8</v>
      </c>
      <c r="AS801" s="20">
        <v>209.67</v>
      </c>
      <c r="AT801" s="20">
        <v>136.03</v>
      </c>
    </row>
    <row r="802" spans="3:46" x14ac:dyDescent="0.15">
      <c r="C802" s="12">
        <v>1</v>
      </c>
      <c r="D802" s="12">
        <v>1801</v>
      </c>
      <c r="F802" s="49" t="s">
        <v>2088</v>
      </c>
      <c r="G802" s="17">
        <v>18</v>
      </c>
      <c r="H802" s="17">
        <v>322</v>
      </c>
      <c r="I802" s="17"/>
      <c r="J802" s="12">
        <v>18322</v>
      </c>
      <c r="K802" s="22">
        <v>98</v>
      </c>
      <c r="L802" s="22">
        <v>1</v>
      </c>
      <c r="M802" s="47" t="s">
        <v>2503</v>
      </c>
      <c r="N802" s="22" t="s">
        <v>781</v>
      </c>
      <c r="O802" s="22" t="s">
        <v>791</v>
      </c>
      <c r="P802" s="22"/>
      <c r="Q802" s="23">
        <v>19883</v>
      </c>
      <c r="R802" s="23">
        <v>17561</v>
      </c>
      <c r="S802" s="23">
        <v>10414</v>
      </c>
      <c r="T802" s="23">
        <v>4334</v>
      </c>
      <c r="U802" s="23">
        <v>8055</v>
      </c>
      <c r="V802" s="23">
        <v>4334</v>
      </c>
      <c r="W802" s="55">
        <f t="shared" si="146"/>
        <v>0.88321681838756727</v>
      </c>
      <c r="X802" s="55">
        <f t="shared" si="147"/>
        <v>0.77347801037065489</v>
      </c>
      <c r="Y802" s="26">
        <f t="shared" si="148"/>
        <v>0.58382946034184746</v>
      </c>
      <c r="Z802" s="26">
        <f t="shared" si="145"/>
        <v>0.46194909993792677</v>
      </c>
      <c r="AA802" s="26"/>
      <c r="AB802" s="22" t="s">
        <v>782</v>
      </c>
      <c r="AC802" s="32">
        <v>4265</v>
      </c>
      <c r="AD802" s="26">
        <f t="shared" si="142"/>
        <v>0.40954484347993086</v>
      </c>
      <c r="AE802" s="22" t="s">
        <v>790</v>
      </c>
      <c r="AF802" s="24">
        <v>803</v>
      </c>
      <c r="AG802" s="26">
        <f t="shared" si="143"/>
        <v>7.7107739581332824E-2</v>
      </c>
      <c r="AH802" s="12" t="s">
        <v>786</v>
      </c>
      <c r="AI802" s="13">
        <v>262</v>
      </c>
      <c r="AJ802" s="15">
        <f t="shared" si="144"/>
        <v>2.5158440560783559E-2</v>
      </c>
      <c r="AN802" s="13">
        <v>24402869</v>
      </c>
      <c r="AO802" s="13">
        <v>8883</v>
      </c>
      <c r="AP802" s="12" t="s">
        <v>791</v>
      </c>
      <c r="AQ802" s="13">
        <v>5406</v>
      </c>
      <c r="AR802" s="20">
        <v>1.27</v>
      </c>
      <c r="AS802" s="20">
        <v>94.43</v>
      </c>
      <c r="AT802" s="20">
        <v>25.59</v>
      </c>
    </row>
    <row r="803" spans="3:46" x14ac:dyDescent="0.15">
      <c r="C803" s="12">
        <v>1</v>
      </c>
      <c r="D803" s="12">
        <v>1801</v>
      </c>
      <c r="F803" s="49" t="s">
        <v>2379</v>
      </c>
      <c r="G803" s="17">
        <v>18</v>
      </c>
      <c r="H803" s="17">
        <v>382</v>
      </c>
      <c r="I803" s="17"/>
      <c r="J803" s="12">
        <v>18382</v>
      </c>
      <c r="K803" s="22">
        <v>98</v>
      </c>
      <c r="L803" s="22">
        <v>3</v>
      </c>
      <c r="M803" s="47" t="s">
        <v>2503</v>
      </c>
      <c r="N803" s="22" t="s">
        <v>781</v>
      </c>
      <c r="O803" s="22" t="s">
        <v>168</v>
      </c>
      <c r="P803" s="22"/>
      <c r="Q803" s="23">
        <v>2638</v>
      </c>
      <c r="R803" s="23">
        <v>2326</v>
      </c>
      <c r="S803" s="23">
        <v>1271</v>
      </c>
      <c r="T803" s="23">
        <v>724</v>
      </c>
      <c r="U803" s="23">
        <v>1023</v>
      </c>
      <c r="V803" s="23">
        <v>724</v>
      </c>
      <c r="W803" s="55">
        <f t="shared" si="146"/>
        <v>0.8817285822592873</v>
      </c>
      <c r="X803" s="55">
        <f t="shared" si="147"/>
        <v>0.80487804878048785</v>
      </c>
      <c r="Y803" s="26">
        <f t="shared" si="148"/>
        <v>0.43036978756884342</v>
      </c>
      <c r="Z803" s="26">
        <f t="shared" si="145"/>
        <v>0.29227761485826004</v>
      </c>
      <c r="AA803" s="26"/>
      <c r="AB803" s="22" t="s">
        <v>789</v>
      </c>
      <c r="AC803" s="32">
        <v>266</v>
      </c>
      <c r="AD803" s="26">
        <f t="shared" si="142"/>
        <v>0.20928402832415421</v>
      </c>
      <c r="AE803" s="22" t="s">
        <v>782</v>
      </c>
      <c r="AF803" s="24">
        <v>143</v>
      </c>
      <c r="AG803" s="26">
        <f t="shared" si="143"/>
        <v>0.11250983477576711</v>
      </c>
      <c r="AH803" s="12" t="s">
        <v>787</v>
      </c>
      <c r="AI803" s="13">
        <v>107</v>
      </c>
      <c r="AJ803" s="15">
        <f t="shared" si="144"/>
        <v>8.4185680566483082E-2</v>
      </c>
      <c r="AN803" s="13">
        <v>3024501</v>
      </c>
      <c r="AO803" s="13">
        <v>1227</v>
      </c>
      <c r="AP803" s="12" t="s">
        <v>168</v>
      </c>
      <c r="AQ803" s="13">
        <v>0</v>
      </c>
      <c r="AR803" s="20">
        <v>0</v>
      </c>
      <c r="AS803" s="20">
        <v>194.65</v>
      </c>
      <c r="AT803" s="20">
        <v>16.2</v>
      </c>
    </row>
    <row r="804" spans="3:46" x14ac:dyDescent="0.15">
      <c r="C804" s="12">
        <v>1</v>
      </c>
      <c r="D804" s="12">
        <v>1801</v>
      </c>
      <c r="F804" s="49" t="s">
        <v>2088</v>
      </c>
      <c r="G804" s="17">
        <v>18</v>
      </c>
      <c r="H804" s="17">
        <v>423</v>
      </c>
      <c r="I804" s="17"/>
      <c r="J804" s="12">
        <v>18423</v>
      </c>
      <c r="K804" s="22">
        <v>98</v>
      </c>
      <c r="L804" s="22">
        <v>1</v>
      </c>
      <c r="M804" s="47" t="s">
        <v>2503</v>
      </c>
      <c r="N804" s="22" t="s">
        <v>781</v>
      </c>
      <c r="O804" s="22" t="s">
        <v>793</v>
      </c>
      <c r="P804" s="22"/>
      <c r="Q804" s="23">
        <v>21538</v>
      </c>
      <c r="R804" s="23">
        <v>17459</v>
      </c>
      <c r="S804" s="23">
        <v>11129</v>
      </c>
      <c r="T804" s="23">
        <v>5363</v>
      </c>
      <c r="U804" s="23">
        <v>7634</v>
      </c>
      <c r="V804" s="23">
        <v>5363</v>
      </c>
      <c r="W804" s="55">
        <f t="shared" si="146"/>
        <v>0.8106137988671186</v>
      </c>
      <c r="X804" s="55">
        <f t="shared" si="147"/>
        <v>0.68595561146554052</v>
      </c>
      <c r="Y804" s="26">
        <f t="shared" si="148"/>
        <v>0.51810584958217265</v>
      </c>
      <c r="Z804" s="26">
        <f t="shared" si="145"/>
        <v>0.29748493581346608</v>
      </c>
      <c r="AA804" s="26"/>
      <c r="AB804" s="22" t="s">
        <v>782</v>
      </c>
      <c r="AC804" s="32">
        <v>1933</v>
      </c>
      <c r="AD804" s="26">
        <f t="shared" si="142"/>
        <v>0.17369035852277834</v>
      </c>
      <c r="AE804" s="22" t="s">
        <v>789</v>
      </c>
      <c r="AF804" s="32">
        <v>1722</v>
      </c>
      <c r="AG804" s="26">
        <f t="shared" si="143"/>
        <v>0.15473088327792253</v>
      </c>
      <c r="AH804" s="12" t="s">
        <v>787</v>
      </c>
      <c r="AI804" s="13">
        <v>1671</v>
      </c>
      <c r="AJ804" s="15">
        <f t="shared" si="144"/>
        <v>0.15014826129930811</v>
      </c>
      <c r="AN804" s="13">
        <v>26408881</v>
      </c>
      <c r="AO804" s="13">
        <v>10241</v>
      </c>
      <c r="AP804" s="12" t="s">
        <v>793</v>
      </c>
      <c r="AQ804" s="13">
        <v>0</v>
      </c>
      <c r="AR804" s="20">
        <v>0</v>
      </c>
      <c r="AS804" s="20">
        <v>153.15</v>
      </c>
      <c r="AT804" s="20">
        <v>39.43</v>
      </c>
    </row>
    <row r="805" spans="3:46" x14ac:dyDescent="0.15">
      <c r="C805" s="12">
        <v>0</v>
      </c>
      <c r="D805" s="12">
        <v>1802</v>
      </c>
      <c r="F805" s="49" t="s">
        <v>2089</v>
      </c>
      <c r="G805" s="17">
        <v>18</v>
      </c>
      <c r="H805" s="17">
        <v>202</v>
      </c>
      <c r="I805" s="17"/>
      <c r="J805" s="12">
        <v>18202</v>
      </c>
      <c r="K805" s="22">
        <v>99</v>
      </c>
      <c r="L805" s="22">
        <v>0</v>
      </c>
      <c r="M805" s="47" t="s">
        <v>2504</v>
      </c>
      <c r="N805" s="22" t="s">
        <v>781</v>
      </c>
      <c r="O805" s="22" t="s">
        <v>783</v>
      </c>
      <c r="P805" s="22"/>
      <c r="Q805" s="23">
        <v>66165</v>
      </c>
      <c r="R805" s="23">
        <v>66814</v>
      </c>
      <c r="S805" s="23">
        <v>32820</v>
      </c>
      <c r="T805" s="23">
        <v>28657</v>
      </c>
      <c r="U805" s="23">
        <v>33998</v>
      </c>
      <c r="V805" s="23">
        <v>28657</v>
      </c>
      <c r="W805" s="55">
        <f t="shared" si="146"/>
        <v>1.0098088113050707</v>
      </c>
      <c r="X805" s="55">
        <f t="shared" si="147"/>
        <v>1.0358927483241926</v>
      </c>
      <c r="Y805" s="26">
        <f t="shared" si="148"/>
        <v>0.12684338817794027</v>
      </c>
      <c r="Z805" s="26">
        <f t="shared" si="145"/>
        <v>0.15709747632213661</v>
      </c>
      <c r="AA805" s="26"/>
      <c r="AB805" s="22" t="s">
        <v>794</v>
      </c>
      <c r="AC805" s="32">
        <v>1579</v>
      </c>
      <c r="AD805" s="26">
        <f t="shared" si="142"/>
        <v>4.8110907982937233E-2</v>
      </c>
      <c r="AE805" s="22" t="s">
        <v>797</v>
      </c>
      <c r="AF805" s="24">
        <v>442</v>
      </c>
      <c r="AG805" s="26">
        <f t="shared" si="143"/>
        <v>1.3467397928092626E-2</v>
      </c>
      <c r="AH805" s="12" t="s">
        <v>782</v>
      </c>
      <c r="AI805" s="13">
        <v>370</v>
      </c>
      <c r="AJ805" s="15">
        <f t="shared" si="144"/>
        <v>1.1273613650213284E-2</v>
      </c>
      <c r="AN805" s="13">
        <v>91878508</v>
      </c>
      <c r="AO805" s="13">
        <v>30634</v>
      </c>
      <c r="AP805" s="12" t="s">
        <v>783</v>
      </c>
      <c r="AQ805" s="13">
        <v>44689</v>
      </c>
      <c r="AR805" s="20">
        <v>12.04</v>
      </c>
      <c r="AS805" s="20">
        <v>251.39</v>
      </c>
      <c r="AT805" s="20">
        <v>51.95</v>
      </c>
    </row>
    <row r="806" spans="3:46" x14ac:dyDescent="0.15">
      <c r="C806" s="12">
        <v>1</v>
      </c>
      <c r="D806" s="12">
        <v>1802</v>
      </c>
      <c r="F806" s="49" t="s">
        <v>2089</v>
      </c>
      <c r="G806" s="17">
        <v>18</v>
      </c>
      <c r="H806" s="17">
        <v>442</v>
      </c>
      <c r="I806" s="17"/>
      <c r="J806" s="12">
        <v>18442</v>
      </c>
      <c r="K806" s="22">
        <v>99</v>
      </c>
      <c r="L806" s="22">
        <v>1</v>
      </c>
      <c r="M806" s="47" t="s">
        <v>2504</v>
      </c>
      <c r="N806" s="22" t="s">
        <v>781</v>
      </c>
      <c r="O806" s="22" t="s">
        <v>794</v>
      </c>
      <c r="P806" s="22"/>
      <c r="Q806" s="23">
        <v>9914</v>
      </c>
      <c r="R806" s="23">
        <v>10306</v>
      </c>
      <c r="S806" s="23">
        <v>5286</v>
      </c>
      <c r="T806" s="23">
        <v>3285</v>
      </c>
      <c r="U806" s="23">
        <v>5738</v>
      </c>
      <c r="V806" s="23">
        <v>3285</v>
      </c>
      <c r="W806" s="55">
        <f t="shared" si="146"/>
        <v>1.0395400443816825</v>
      </c>
      <c r="X806" s="55">
        <f t="shared" si="147"/>
        <v>1.0855088914112752</v>
      </c>
      <c r="Y806" s="26">
        <f t="shared" si="148"/>
        <v>0.3785471055618615</v>
      </c>
      <c r="Z806" s="26">
        <f t="shared" si="145"/>
        <v>0.42750087138375742</v>
      </c>
      <c r="AA806" s="26"/>
      <c r="AB806" s="22" t="s">
        <v>783</v>
      </c>
      <c r="AC806" s="32">
        <v>1444</v>
      </c>
      <c r="AD806" s="26">
        <f t="shared" si="142"/>
        <v>0.27317442300416195</v>
      </c>
      <c r="AE806" s="22" t="s">
        <v>797</v>
      </c>
      <c r="AF806" s="24">
        <v>313</v>
      </c>
      <c r="AG806" s="26">
        <f t="shared" si="143"/>
        <v>5.9213015512674994E-2</v>
      </c>
      <c r="AH806" s="12" t="s">
        <v>784</v>
      </c>
      <c r="AI806" s="13">
        <v>96</v>
      </c>
      <c r="AJ806" s="15">
        <f t="shared" si="144"/>
        <v>1.8161180476730987E-2</v>
      </c>
      <c r="AN806" s="13">
        <v>11927316</v>
      </c>
      <c r="AO806" s="13">
        <v>4281</v>
      </c>
      <c r="AP806" s="12" t="s">
        <v>794</v>
      </c>
      <c r="AQ806" s="13">
        <v>0</v>
      </c>
      <c r="AR806" s="20">
        <v>0</v>
      </c>
      <c r="AS806" s="20">
        <v>152.35</v>
      </c>
      <c r="AT806" s="20">
        <v>25.65</v>
      </c>
    </row>
    <row r="807" spans="3:46" x14ac:dyDescent="0.15">
      <c r="C807" s="12">
        <v>0</v>
      </c>
      <c r="D807" s="12">
        <v>1803</v>
      </c>
      <c r="F807" s="49" t="s">
        <v>2090</v>
      </c>
      <c r="G807" s="17">
        <v>18</v>
      </c>
      <c r="H807" s="17">
        <v>204</v>
      </c>
      <c r="I807" s="17"/>
      <c r="J807" s="12">
        <v>18204</v>
      </c>
      <c r="K807" s="22">
        <v>100</v>
      </c>
      <c r="L807" s="22">
        <v>0</v>
      </c>
      <c r="M807" s="47" t="s">
        <v>2505</v>
      </c>
      <c r="N807" s="22" t="s">
        <v>781</v>
      </c>
      <c r="O807" s="22" t="s">
        <v>784</v>
      </c>
      <c r="P807" s="22"/>
      <c r="Q807" s="23">
        <v>29670</v>
      </c>
      <c r="R807" s="23">
        <v>30177</v>
      </c>
      <c r="S807" s="23">
        <v>15214</v>
      </c>
      <c r="T807" s="23">
        <v>11851</v>
      </c>
      <c r="U807" s="23">
        <v>15114</v>
      </c>
      <c r="V807" s="23">
        <v>11851</v>
      </c>
      <c r="W807" s="55">
        <f t="shared" si="146"/>
        <v>1.0170879676440849</v>
      </c>
      <c r="X807" s="55">
        <f t="shared" si="147"/>
        <v>0.9934271066123308</v>
      </c>
      <c r="Y807" s="26">
        <f t="shared" si="148"/>
        <v>0.22104640462731695</v>
      </c>
      <c r="Z807" s="26">
        <f t="shared" si="145"/>
        <v>0.21589254995368531</v>
      </c>
      <c r="AA807" s="26"/>
      <c r="AB807" s="22" t="s">
        <v>797</v>
      </c>
      <c r="AC807" s="32">
        <v>1006</v>
      </c>
      <c r="AD807" s="26">
        <f t="shared" si="142"/>
        <v>6.6123307479952681E-2</v>
      </c>
      <c r="AE807" s="22" t="s">
        <v>796</v>
      </c>
      <c r="AF807" s="24">
        <v>925</v>
      </c>
      <c r="AG807" s="26">
        <f t="shared" si="143"/>
        <v>6.079926383594058E-2</v>
      </c>
      <c r="AH807" s="12" t="s">
        <v>795</v>
      </c>
      <c r="AI807" s="13">
        <v>632</v>
      </c>
      <c r="AJ807" s="15">
        <f t="shared" si="144"/>
        <v>4.154068621006967E-2</v>
      </c>
      <c r="AN807" s="13">
        <v>35804931</v>
      </c>
      <c r="AO807" s="13">
        <v>13025</v>
      </c>
      <c r="AP807" s="12" t="s">
        <v>784</v>
      </c>
      <c r="AQ807" s="13">
        <v>10279</v>
      </c>
      <c r="AR807" s="20">
        <v>3.15</v>
      </c>
      <c r="AS807" s="20">
        <v>233.09</v>
      </c>
      <c r="AT807" s="20">
        <v>42.16</v>
      </c>
    </row>
    <row r="808" spans="3:46" x14ac:dyDescent="0.15">
      <c r="C808" s="12">
        <v>1</v>
      </c>
      <c r="D808" s="12">
        <v>1803</v>
      </c>
      <c r="F808" s="49" t="s">
        <v>2090</v>
      </c>
      <c r="G808" s="17">
        <v>18</v>
      </c>
      <c r="H808" s="17">
        <v>483</v>
      </c>
      <c r="I808" s="17"/>
      <c r="J808" s="12">
        <v>18483</v>
      </c>
      <c r="K808" s="22">
        <v>100</v>
      </c>
      <c r="L808" s="22">
        <v>1</v>
      </c>
      <c r="M808" s="47" t="s">
        <v>2505</v>
      </c>
      <c r="N808" s="22" t="s">
        <v>781</v>
      </c>
      <c r="O808" s="22" t="s">
        <v>796</v>
      </c>
      <c r="P808" s="22"/>
      <c r="Q808" s="23">
        <v>8325</v>
      </c>
      <c r="R808" s="23">
        <v>8978</v>
      </c>
      <c r="S808" s="23">
        <v>4362</v>
      </c>
      <c r="T808" s="23">
        <v>2861</v>
      </c>
      <c r="U808" s="23">
        <v>5258</v>
      </c>
      <c r="V808" s="23">
        <v>2861</v>
      </c>
      <c r="W808" s="55">
        <f t="shared" si="146"/>
        <v>1.0784384384384385</v>
      </c>
      <c r="X808" s="55">
        <f t="shared" si="147"/>
        <v>1.2054103622191654</v>
      </c>
      <c r="Y808" s="26">
        <f t="shared" si="148"/>
        <v>0.34410820724438329</v>
      </c>
      <c r="Z808" s="26">
        <f t="shared" si="145"/>
        <v>0.45587675922403958</v>
      </c>
      <c r="AA808" s="26"/>
      <c r="AB808" s="22" t="s">
        <v>784</v>
      </c>
      <c r="AC808" s="32">
        <v>796</v>
      </c>
      <c r="AD808" s="26">
        <f t="shared" si="142"/>
        <v>0.18248509857863365</v>
      </c>
      <c r="AE808" s="22" t="s">
        <v>795</v>
      </c>
      <c r="AF808" s="24">
        <v>413</v>
      </c>
      <c r="AG808" s="26">
        <f t="shared" si="143"/>
        <v>9.4681338835396603E-2</v>
      </c>
      <c r="AH808" s="12" t="s">
        <v>797</v>
      </c>
      <c r="AI808" s="13">
        <v>113</v>
      </c>
      <c r="AJ808" s="15">
        <f t="shared" si="144"/>
        <v>2.5905547913801008E-2</v>
      </c>
      <c r="AN808" s="13">
        <v>10141729</v>
      </c>
      <c r="AO808" s="13">
        <v>3592</v>
      </c>
      <c r="AP808" s="12" t="s">
        <v>796</v>
      </c>
      <c r="AQ808" s="13">
        <v>0</v>
      </c>
      <c r="AR808" s="20">
        <v>0</v>
      </c>
      <c r="AS808" s="20">
        <v>212.19</v>
      </c>
      <c r="AT808" s="20">
        <v>25.32</v>
      </c>
    </row>
    <row r="809" spans="3:46" x14ac:dyDescent="0.15">
      <c r="C809" s="12">
        <v>1</v>
      </c>
      <c r="D809" s="12">
        <v>1803</v>
      </c>
      <c r="F809" s="49" t="s">
        <v>2090</v>
      </c>
      <c r="G809" s="17">
        <v>18</v>
      </c>
      <c r="H809" s="17">
        <v>501</v>
      </c>
      <c r="I809" s="17"/>
      <c r="J809" s="12">
        <v>18501</v>
      </c>
      <c r="K809" s="22">
        <v>100</v>
      </c>
      <c r="L809" s="22">
        <v>1</v>
      </c>
      <c r="M809" s="47" t="s">
        <v>2505</v>
      </c>
      <c r="N809" s="22" t="s">
        <v>781</v>
      </c>
      <c r="O809" s="22" t="s">
        <v>797</v>
      </c>
      <c r="P809" s="22"/>
      <c r="Q809" s="23">
        <v>15257</v>
      </c>
      <c r="R809" s="23">
        <v>14354</v>
      </c>
      <c r="S809" s="23">
        <v>7908</v>
      </c>
      <c r="T809" s="23">
        <v>4985</v>
      </c>
      <c r="U809" s="23">
        <v>7057</v>
      </c>
      <c r="V809" s="23">
        <v>4985</v>
      </c>
      <c r="W809" s="55">
        <f t="shared" si="146"/>
        <v>0.94081405256603523</v>
      </c>
      <c r="X809" s="55">
        <f t="shared" si="147"/>
        <v>0.89238745574102174</v>
      </c>
      <c r="Y809" s="26">
        <f t="shared" si="148"/>
        <v>0.36962569549822966</v>
      </c>
      <c r="Z809" s="26">
        <f t="shared" si="145"/>
        <v>0.29360918237211281</v>
      </c>
      <c r="AA809" s="26"/>
      <c r="AB809" s="22" t="s">
        <v>784</v>
      </c>
      <c r="AC809" s="32">
        <v>1255</v>
      </c>
      <c r="AD809" s="26">
        <f t="shared" si="142"/>
        <v>0.15870005058168943</v>
      </c>
      <c r="AE809" s="22" t="s">
        <v>783</v>
      </c>
      <c r="AF809" s="24">
        <v>807</v>
      </c>
      <c r="AG809" s="26">
        <f t="shared" si="143"/>
        <v>0.10204855842185129</v>
      </c>
      <c r="AH809" s="12" t="s">
        <v>794</v>
      </c>
      <c r="AI809" s="13">
        <v>421</v>
      </c>
      <c r="AJ809" s="15">
        <f t="shared" si="144"/>
        <v>5.3237228123419321E-2</v>
      </c>
      <c r="AN809" s="13">
        <v>17803690</v>
      </c>
      <c r="AO809" s="13">
        <v>6791</v>
      </c>
      <c r="AP809" s="12" t="s">
        <v>797</v>
      </c>
      <c r="AQ809" s="13">
        <v>0</v>
      </c>
      <c r="AR809" s="20">
        <v>0</v>
      </c>
      <c r="AS809" s="20">
        <v>178.49</v>
      </c>
      <c r="AT809" s="20">
        <v>50.86</v>
      </c>
    </row>
    <row r="810" spans="3:46" x14ac:dyDescent="0.15">
      <c r="C810" s="12">
        <v>0</v>
      </c>
      <c r="D810" s="12">
        <v>1804</v>
      </c>
      <c r="F810" s="49" t="s">
        <v>2091</v>
      </c>
      <c r="G810" s="17">
        <v>18</v>
      </c>
      <c r="H810" s="17">
        <v>209</v>
      </c>
      <c r="I810" s="17"/>
      <c r="J810" s="12">
        <v>18209</v>
      </c>
      <c r="K810" s="22">
        <v>98</v>
      </c>
      <c r="L810" s="22">
        <v>2</v>
      </c>
      <c r="M810" s="47" t="s">
        <v>2503</v>
      </c>
      <c r="N810" s="22" t="s">
        <v>781</v>
      </c>
      <c r="O810" s="22" t="s">
        <v>789</v>
      </c>
      <c r="P810" s="22"/>
      <c r="Q810" s="23">
        <v>81524</v>
      </c>
      <c r="R810" s="23">
        <v>84088</v>
      </c>
      <c r="S810" s="23">
        <v>41593</v>
      </c>
      <c r="T810" s="23">
        <v>29531</v>
      </c>
      <c r="U810" s="23">
        <v>44143</v>
      </c>
      <c r="V810" s="23">
        <v>29531</v>
      </c>
      <c r="W810" s="55">
        <f t="shared" si="146"/>
        <v>1.0314508610961188</v>
      </c>
      <c r="X810" s="55">
        <f t="shared" si="147"/>
        <v>1.0613083932392471</v>
      </c>
      <c r="Y810" s="26">
        <f t="shared" si="148"/>
        <v>0.29000072127521459</v>
      </c>
      <c r="Z810" s="26">
        <f t="shared" si="145"/>
        <v>0.33101510998346284</v>
      </c>
      <c r="AA810" s="26"/>
      <c r="AB810" s="22" t="s">
        <v>787</v>
      </c>
      <c r="AC810" s="32">
        <v>4699</v>
      </c>
      <c r="AD810" s="26">
        <f t="shared" si="142"/>
        <v>0.11297574111028298</v>
      </c>
      <c r="AE810" s="22" t="s">
        <v>782</v>
      </c>
      <c r="AF810" s="24">
        <v>4398</v>
      </c>
      <c r="AG810" s="26">
        <f t="shared" si="143"/>
        <v>0.10573894645733657</v>
      </c>
      <c r="AH810" s="12" t="s">
        <v>793</v>
      </c>
      <c r="AI810" s="13">
        <v>599</v>
      </c>
      <c r="AJ810" s="15">
        <f t="shared" si="144"/>
        <v>1.4401461784434881E-2</v>
      </c>
      <c r="AN810" s="13">
        <v>107181649</v>
      </c>
      <c r="AO810" s="13">
        <v>38619</v>
      </c>
      <c r="AP810" s="12" t="s">
        <v>789</v>
      </c>
      <c r="AQ810" s="13">
        <v>26244</v>
      </c>
      <c r="AR810" s="20">
        <v>7.17</v>
      </c>
      <c r="AS810" s="20">
        <v>230.7</v>
      </c>
      <c r="AT810" s="20">
        <v>88.25</v>
      </c>
    </row>
    <row r="811" spans="3:46" x14ac:dyDescent="0.15">
      <c r="C811" s="12">
        <v>1</v>
      </c>
      <c r="D811" s="12">
        <v>1804</v>
      </c>
      <c r="F811" s="49" t="s">
        <v>2091</v>
      </c>
      <c r="G811" s="17">
        <v>18</v>
      </c>
      <c r="H811" s="17">
        <v>382</v>
      </c>
      <c r="I811" s="17"/>
      <c r="J811" s="12">
        <v>18382</v>
      </c>
      <c r="K811" s="22">
        <v>98</v>
      </c>
      <c r="L811" s="22">
        <v>3</v>
      </c>
      <c r="M811" s="47" t="s">
        <v>2503</v>
      </c>
      <c r="N811" s="22" t="s">
        <v>781</v>
      </c>
      <c r="O811" s="22" t="s">
        <v>168</v>
      </c>
      <c r="P811" s="22"/>
      <c r="Q811" s="23">
        <v>2638</v>
      </c>
      <c r="R811" s="23">
        <v>2326</v>
      </c>
      <c r="S811" s="23">
        <v>1271</v>
      </c>
      <c r="T811" s="23">
        <v>724</v>
      </c>
      <c r="U811" s="23">
        <v>1023</v>
      </c>
      <c r="V811" s="23">
        <v>724</v>
      </c>
      <c r="W811" s="55">
        <f t="shared" si="146"/>
        <v>0.8817285822592873</v>
      </c>
      <c r="X811" s="55">
        <f t="shared" si="147"/>
        <v>0.80487804878048785</v>
      </c>
      <c r="Y811" s="26">
        <f t="shared" si="148"/>
        <v>0.43036978756884342</v>
      </c>
      <c r="Z811" s="26">
        <f t="shared" si="145"/>
        <v>0.29227761485826004</v>
      </c>
      <c r="AA811" s="26"/>
      <c r="AB811" s="22" t="s">
        <v>789</v>
      </c>
      <c r="AC811" s="32">
        <v>266</v>
      </c>
      <c r="AD811" s="26">
        <f t="shared" si="142"/>
        <v>0.20928402832415421</v>
      </c>
      <c r="AE811" s="22" t="s">
        <v>782</v>
      </c>
      <c r="AF811" s="24">
        <v>143</v>
      </c>
      <c r="AG811" s="26">
        <f t="shared" si="143"/>
        <v>0.11250983477576711</v>
      </c>
      <c r="AH811" s="12" t="s">
        <v>787</v>
      </c>
      <c r="AI811" s="13">
        <v>107</v>
      </c>
      <c r="AJ811" s="15">
        <f t="shared" si="144"/>
        <v>8.4185680566483082E-2</v>
      </c>
      <c r="AN811" s="13">
        <v>3024501</v>
      </c>
      <c r="AO811" s="13">
        <v>1227</v>
      </c>
      <c r="AP811" s="12" t="s">
        <v>168</v>
      </c>
      <c r="AQ811" s="13">
        <v>0</v>
      </c>
      <c r="AR811" s="20">
        <v>0</v>
      </c>
      <c r="AS811" s="20">
        <v>194.65</v>
      </c>
      <c r="AT811" s="20">
        <v>16.2</v>
      </c>
    </row>
    <row r="812" spans="3:46" x14ac:dyDescent="0.15">
      <c r="C812" s="12">
        <v>1</v>
      </c>
      <c r="D812" s="12">
        <v>1804</v>
      </c>
      <c r="F812" s="49" t="s">
        <v>2091</v>
      </c>
      <c r="G812" s="17">
        <v>18</v>
      </c>
      <c r="H812" s="17">
        <v>404</v>
      </c>
      <c r="I812" s="17"/>
      <c r="J812" s="12">
        <v>18404</v>
      </c>
      <c r="K812" s="22">
        <v>98</v>
      </c>
      <c r="L812" s="22">
        <v>3</v>
      </c>
      <c r="M812" s="47" t="s">
        <v>2503</v>
      </c>
      <c r="N812" s="22" t="s">
        <v>781</v>
      </c>
      <c r="O812" s="22" t="s">
        <v>792</v>
      </c>
      <c r="P812" s="22"/>
      <c r="Q812" s="23">
        <v>10799</v>
      </c>
      <c r="R812" s="23">
        <v>8261</v>
      </c>
      <c r="S812" s="23">
        <v>5503</v>
      </c>
      <c r="T812" s="23">
        <v>2440</v>
      </c>
      <c r="U812" s="23">
        <v>3357</v>
      </c>
      <c r="V812" s="23">
        <v>2440</v>
      </c>
      <c r="W812" s="55">
        <f t="shared" si="146"/>
        <v>0.76497823872580795</v>
      </c>
      <c r="X812" s="55">
        <f t="shared" si="147"/>
        <v>0.61003089224059603</v>
      </c>
      <c r="Y812" s="26">
        <f t="shared" si="148"/>
        <v>0.55660548791568232</v>
      </c>
      <c r="Z812" s="26">
        <f t="shared" si="145"/>
        <v>0.27316056002383082</v>
      </c>
      <c r="AA812" s="26"/>
      <c r="AB812" s="22" t="s">
        <v>789</v>
      </c>
      <c r="AC812" s="32">
        <v>1847</v>
      </c>
      <c r="AD812" s="26">
        <f t="shared" si="142"/>
        <v>0.33563510812284209</v>
      </c>
      <c r="AE812" s="22" t="s">
        <v>782</v>
      </c>
      <c r="AF812" s="24">
        <v>435</v>
      </c>
      <c r="AG812" s="26">
        <f t="shared" si="143"/>
        <v>7.904779211339269E-2</v>
      </c>
      <c r="AH812" s="12" t="s">
        <v>787</v>
      </c>
      <c r="AI812" s="13">
        <v>382</v>
      </c>
      <c r="AJ812" s="15">
        <f t="shared" si="144"/>
        <v>6.941668180992186E-2</v>
      </c>
      <c r="AN812" s="13">
        <v>12935183</v>
      </c>
      <c r="AO812" s="13">
        <v>5075</v>
      </c>
      <c r="AP812" s="12" t="s">
        <v>792</v>
      </c>
      <c r="AQ812" s="13">
        <v>0</v>
      </c>
      <c r="AR812" s="20">
        <v>0</v>
      </c>
      <c r="AS812" s="20">
        <v>343.69</v>
      </c>
      <c r="AT812" s="20">
        <v>31.26</v>
      </c>
    </row>
    <row r="813" spans="3:46" x14ac:dyDescent="0.15">
      <c r="C813" s="12">
        <v>0</v>
      </c>
      <c r="D813" s="12">
        <v>1901</v>
      </c>
      <c r="F813" s="50" t="s">
        <v>2093</v>
      </c>
      <c r="G813" s="17">
        <v>19</v>
      </c>
      <c r="H813" s="17">
        <v>201</v>
      </c>
      <c r="I813" s="17"/>
      <c r="J813" s="12">
        <v>19201</v>
      </c>
      <c r="K813" s="22">
        <v>101</v>
      </c>
      <c r="L813" s="22">
        <v>0</v>
      </c>
      <c r="M813" s="47" t="s">
        <v>2507</v>
      </c>
      <c r="N813" s="22" t="s">
        <v>798</v>
      </c>
      <c r="O813" s="22" t="s">
        <v>799</v>
      </c>
      <c r="P813" s="22"/>
      <c r="Q813" s="23">
        <v>193125</v>
      </c>
      <c r="R813" s="23">
        <v>220605</v>
      </c>
      <c r="S813" s="23">
        <v>88014</v>
      </c>
      <c r="T813" s="23">
        <v>60792</v>
      </c>
      <c r="U813" s="23">
        <v>106773</v>
      </c>
      <c r="V813" s="23">
        <v>60792</v>
      </c>
      <c r="W813" s="55">
        <f t="shared" si="146"/>
        <v>1.1422912621359222</v>
      </c>
      <c r="X813" s="55">
        <f t="shared" si="147"/>
        <v>1.213136546458518</v>
      </c>
      <c r="Y813" s="26">
        <f t="shared" si="148"/>
        <v>0.30929170359261027</v>
      </c>
      <c r="Z813" s="26">
        <f t="shared" si="145"/>
        <v>0.43064257817987694</v>
      </c>
      <c r="AA813" s="26"/>
      <c r="AB813" s="22" t="s">
        <v>808</v>
      </c>
      <c r="AC813" s="32">
        <v>4602</v>
      </c>
      <c r="AD813" s="26">
        <f t="shared" si="142"/>
        <v>5.2287136137432681E-2</v>
      </c>
      <c r="AE813" s="22" t="s">
        <v>816</v>
      </c>
      <c r="AF813" s="24">
        <v>3766</v>
      </c>
      <c r="AG813" s="26">
        <f t="shared" si="143"/>
        <v>4.2788647260663074E-2</v>
      </c>
      <c r="AH813" s="12" t="s">
        <v>807</v>
      </c>
      <c r="AI813" s="13">
        <v>3348</v>
      </c>
      <c r="AJ813" s="15">
        <f t="shared" si="144"/>
        <v>3.8039402822278273E-2</v>
      </c>
      <c r="AN813" s="13">
        <v>259717779</v>
      </c>
      <c r="AO813" s="13">
        <v>82332</v>
      </c>
      <c r="AP813" s="12" t="s">
        <v>799</v>
      </c>
      <c r="AQ813" s="13">
        <v>154036</v>
      </c>
      <c r="AR813" s="20">
        <v>32.28</v>
      </c>
      <c r="AS813" s="20">
        <v>212.47</v>
      </c>
      <c r="AT813" s="20">
        <v>76.510000000000005</v>
      </c>
    </row>
    <row r="814" spans="3:46" x14ac:dyDescent="0.15">
      <c r="C814" s="12">
        <v>1</v>
      </c>
      <c r="D814" s="12">
        <v>1901</v>
      </c>
      <c r="F814" s="50" t="s">
        <v>2093</v>
      </c>
      <c r="G814" s="17">
        <v>19</v>
      </c>
      <c r="H814" s="17">
        <v>205</v>
      </c>
      <c r="I814" s="17"/>
      <c r="J814" s="12">
        <v>19205</v>
      </c>
      <c r="K814" s="22">
        <v>101</v>
      </c>
      <c r="L814" s="22">
        <v>1</v>
      </c>
      <c r="M814" s="47" t="s">
        <v>2507</v>
      </c>
      <c r="N814" s="22" t="s">
        <v>798</v>
      </c>
      <c r="O814" s="22" t="s">
        <v>802</v>
      </c>
      <c r="P814" s="22"/>
      <c r="Q814" s="23">
        <v>35141</v>
      </c>
      <c r="R814" s="23">
        <v>31740</v>
      </c>
      <c r="S814" s="23">
        <v>18111</v>
      </c>
      <c r="T814" s="23">
        <v>9683</v>
      </c>
      <c r="U814" s="23">
        <v>14927</v>
      </c>
      <c r="V814" s="23">
        <v>9683</v>
      </c>
      <c r="W814" s="55">
        <f t="shared" si="146"/>
        <v>0.90321846276429241</v>
      </c>
      <c r="X814" s="55">
        <f t="shared" si="147"/>
        <v>0.82419524046159798</v>
      </c>
      <c r="Y814" s="26">
        <f t="shared" si="148"/>
        <v>0.46535254817514216</v>
      </c>
      <c r="Z814" s="26">
        <f t="shared" si="145"/>
        <v>0.35130970724191063</v>
      </c>
      <c r="AA814" s="26"/>
      <c r="AB814" s="22" t="s">
        <v>799</v>
      </c>
      <c r="AC814" s="32">
        <v>2703</v>
      </c>
      <c r="AD814" s="26">
        <f t="shared" si="142"/>
        <v>0.14924631439456684</v>
      </c>
      <c r="AE814" s="22" t="s">
        <v>808</v>
      </c>
      <c r="AF814" s="24">
        <v>2033</v>
      </c>
      <c r="AG814" s="26">
        <f t="shared" si="143"/>
        <v>0.11225222240627243</v>
      </c>
      <c r="AH814" s="12" t="s">
        <v>810</v>
      </c>
      <c r="AI814" s="13">
        <v>1977</v>
      </c>
      <c r="AJ814" s="15">
        <f t="shared" si="144"/>
        <v>0.10916017889680305</v>
      </c>
      <c r="AN814" s="13">
        <v>41759733</v>
      </c>
      <c r="AO814" s="13">
        <v>15067</v>
      </c>
      <c r="AP814" s="12" t="s">
        <v>802</v>
      </c>
      <c r="AQ814" s="13">
        <v>5057</v>
      </c>
      <c r="AR814" s="20">
        <v>1.79</v>
      </c>
      <c r="AS814" s="20">
        <v>289.8</v>
      </c>
      <c r="AT814" s="20">
        <v>52.95</v>
      </c>
    </row>
    <row r="815" spans="3:46" x14ac:dyDescent="0.15">
      <c r="C815" s="12">
        <v>1</v>
      </c>
      <c r="D815" s="12">
        <v>1901</v>
      </c>
      <c r="F815" s="50" t="s">
        <v>2093</v>
      </c>
      <c r="G815" s="17">
        <v>19</v>
      </c>
      <c r="H815" s="17">
        <v>207</v>
      </c>
      <c r="I815" s="17"/>
      <c r="J815" s="12">
        <v>19207</v>
      </c>
      <c r="K815" s="22">
        <v>101</v>
      </c>
      <c r="L815" s="22">
        <v>1</v>
      </c>
      <c r="M815" s="47" t="s">
        <v>2507</v>
      </c>
      <c r="N815" s="22" t="s">
        <v>798</v>
      </c>
      <c r="O815" s="22" t="s">
        <v>804</v>
      </c>
      <c r="P815" s="22"/>
      <c r="Q815" s="23">
        <v>30680</v>
      </c>
      <c r="R815" s="23">
        <v>32519</v>
      </c>
      <c r="S815" s="23">
        <v>14974</v>
      </c>
      <c r="T815" s="23">
        <v>7518</v>
      </c>
      <c r="U815" s="23">
        <v>16922</v>
      </c>
      <c r="V815" s="23">
        <v>7518</v>
      </c>
      <c r="W815" s="55">
        <f t="shared" si="146"/>
        <v>1.0599413298565841</v>
      </c>
      <c r="X815" s="55">
        <f t="shared" si="147"/>
        <v>1.1300921597435556</v>
      </c>
      <c r="Y815" s="26">
        <f t="shared" si="148"/>
        <v>0.49792974489114467</v>
      </c>
      <c r="Z815" s="26">
        <f t="shared" si="145"/>
        <v>0.55572627349013115</v>
      </c>
      <c r="AA815" s="26"/>
      <c r="AB815" s="22" t="s">
        <v>806</v>
      </c>
      <c r="AC815" s="32">
        <v>2034</v>
      </c>
      <c r="AD815" s="26">
        <f t="shared" si="142"/>
        <v>0.13583544811005743</v>
      </c>
      <c r="AE815" s="22" t="s">
        <v>799</v>
      </c>
      <c r="AF815" s="24">
        <v>1952</v>
      </c>
      <c r="AG815" s="26">
        <f t="shared" si="143"/>
        <v>0.1303592894350207</v>
      </c>
      <c r="AH815" s="12" t="s">
        <v>807</v>
      </c>
      <c r="AI815" s="13">
        <v>940</v>
      </c>
      <c r="AJ815" s="15">
        <f t="shared" si="144"/>
        <v>6.2775477494323495E-2</v>
      </c>
      <c r="AN815" s="13">
        <v>37178883</v>
      </c>
      <c r="AO815" s="13">
        <v>13126</v>
      </c>
      <c r="AP815" s="12" t="s">
        <v>804</v>
      </c>
      <c r="AQ815" s="13">
        <v>0</v>
      </c>
      <c r="AR815" s="20">
        <v>0</v>
      </c>
      <c r="AS815" s="20">
        <v>143.69</v>
      </c>
      <c r="AT815" s="20">
        <v>51.1</v>
      </c>
    </row>
    <row r="816" spans="3:46" x14ac:dyDescent="0.15">
      <c r="C816" s="12">
        <v>1</v>
      </c>
      <c r="D816" s="12">
        <v>1901</v>
      </c>
      <c r="F816" s="50" t="s">
        <v>2093</v>
      </c>
      <c r="G816" s="17">
        <v>19</v>
      </c>
      <c r="H816" s="17">
        <v>208</v>
      </c>
      <c r="I816" s="17"/>
      <c r="J816" s="12">
        <v>19208</v>
      </c>
      <c r="K816" s="22">
        <v>101</v>
      </c>
      <c r="L816" s="22">
        <v>1</v>
      </c>
      <c r="M816" s="47" t="s">
        <v>2507</v>
      </c>
      <c r="N816" s="12" t="s">
        <v>798</v>
      </c>
      <c r="O816" s="22" t="s">
        <v>805</v>
      </c>
      <c r="Q816" s="13">
        <v>70828</v>
      </c>
      <c r="R816" s="13">
        <v>63698</v>
      </c>
      <c r="S816" s="13">
        <v>36101</v>
      </c>
      <c r="T816" s="13">
        <v>18525</v>
      </c>
      <c r="U816" s="13">
        <v>30681</v>
      </c>
      <c r="V816" s="13">
        <v>18525</v>
      </c>
      <c r="W816" s="18">
        <f t="shared" si="146"/>
        <v>0.89933359688258885</v>
      </c>
      <c r="X816" s="18">
        <f t="shared" si="147"/>
        <v>0.84986565469100583</v>
      </c>
      <c r="Y816" s="15">
        <f t="shared" si="148"/>
        <v>0.48685631976953547</v>
      </c>
      <c r="Z816" s="15">
        <f t="shared" si="145"/>
        <v>0.39620612105211694</v>
      </c>
      <c r="AA816" s="15"/>
      <c r="AB816" s="12" t="s">
        <v>799</v>
      </c>
      <c r="AC816" s="14">
        <v>5493</v>
      </c>
      <c r="AD816" s="15">
        <f t="shared" si="142"/>
        <v>0.15215644995983491</v>
      </c>
      <c r="AE816" s="12" t="s">
        <v>811</v>
      </c>
      <c r="AF816" s="16">
        <v>1965</v>
      </c>
      <c r="AG816" s="15">
        <f t="shared" si="143"/>
        <v>5.443062519043794E-2</v>
      </c>
      <c r="AH816" s="12" t="s">
        <v>816</v>
      </c>
      <c r="AI816" s="13">
        <v>1946</v>
      </c>
      <c r="AJ816" s="15">
        <f t="shared" si="144"/>
        <v>5.3904323979945157E-2</v>
      </c>
      <c r="AN816" s="13">
        <v>88204379</v>
      </c>
      <c r="AO816" s="13">
        <v>31384</v>
      </c>
      <c r="AP816" s="12" t="s">
        <v>805</v>
      </c>
      <c r="AQ816" s="13">
        <v>0</v>
      </c>
      <c r="AR816" s="20">
        <v>0</v>
      </c>
      <c r="AS816" s="20">
        <v>264.14</v>
      </c>
      <c r="AT816" s="20">
        <v>70.849999999999994</v>
      </c>
    </row>
    <row r="817" spans="3:46" x14ac:dyDescent="0.15">
      <c r="C817" s="12">
        <v>1</v>
      </c>
      <c r="D817" s="12">
        <v>1901</v>
      </c>
      <c r="F817" s="50" t="s">
        <v>2093</v>
      </c>
      <c r="G817" s="17">
        <v>19</v>
      </c>
      <c r="H817" s="17">
        <v>210</v>
      </c>
      <c r="I817" s="17"/>
      <c r="J817" s="12">
        <v>19210</v>
      </c>
      <c r="K817" s="22">
        <v>101</v>
      </c>
      <c r="L817" s="22">
        <v>1</v>
      </c>
      <c r="M817" s="47" t="s">
        <v>2507</v>
      </c>
      <c r="N817" s="12" t="s">
        <v>798</v>
      </c>
      <c r="O817" s="22" t="s">
        <v>807</v>
      </c>
      <c r="Q817" s="13">
        <v>74386</v>
      </c>
      <c r="R817" s="13">
        <v>57920</v>
      </c>
      <c r="S817" s="13">
        <v>36875</v>
      </c>
      <c r="T817" s="13">
        <v>12782</v>
      </c>
      <c r="U817" s="13">
        <v>22825</v>
      </c>
      <c r="V817" s="13">
        <v>12782</v>
      </c>
      <c r="W817" s="18">
        <f t="shared" si="146"/>
        <v>0.7786411421504047</v>
      </c>
      <c r="X817" s="18">
        <f t="shared" si="147"/>
        <v>0.61898305084745764</v>
      </c>
      <c r="Y817" s="15">
        <f t="shared" si="148"/>
        <v>0.65336949152542367</v>
      </c>
      <c r="Z817" s="15">
        <f t="shared" si="145"/>
        <v>0.44</v>
      </c>
      <c r="AA817" s="15"/>
      <c r="AB817" s="12" t="s">
        <v>799</v>
      </c>
      <c r="AC817" s="14">
        <v>10606</v>
      </c>
      <c r="AD817" s="15">
        <f t="shared" si="142"/>
        <v>0.28762033898305084</v>
      </c>
      <c r="AE817" s="12" t="s">
        <v>805</v>
      </c>
      <c r="AF817" s="16">
        <v>2637</v>
      </c>
      <c r="AG817" s="15">
        <f t="shared" si="143"/>
        <v>7.151186440677966E-2</v>
      </c>
      <c r="AH817" s="12" t="s">
        <v>804</v>
      </c>
      <c r="AI817" s="13">
        <v>2523</v>
      </c>
      <c r="AJ817" s="15">
        <f t="shared" si="144"/>
        <v>6.8420338983050846E-2</v>
      </c>
      <c r="AN817" s="13">
        <v>99293211</v>
      </c>
      <c r="AO817" s="13">
        <v>33200</v>
      </c>
      <c r="AP817" s="12" t="s">
        <v>807</v>
      </c>
      <c r="AQ817" s="13">
        <v>52363</v>
      </c>
      <c r="AR817" s="20">
        <v>11.06</v>
      </c>
      <c r="AS817" s="20">
        <v>71.95</v>
      </c>
      <c r="AT817" s="20">
        <v>40.43</v>
      </c>
    </row>
    <row r="818" spans="3:46" x14ac:dyDescent="0.15">
      <c r="C818" s="12">
        <v>1</v>
      </c>
      <c r="D818" s="12">
        <v>1901</v>
      </c>
      <c r="F818" s="50" t="s">
        <v>2093</v>
      </c>
      <c r="G818" s="17">
        <v>19</v>
      </c>
      <c r="H818" s="17">
        <v>211</v>
      </c>
      <c r="I818" s="17"/>
      <c r="J818" s="12">
        <v>19211</v>
      </c>
      <c r="K818" s="22">
        <v>101</v>
      </c>
      <c r="L818" s="22">
        <v>1</v>
      </c>
      <c r="M818" s="47" t="s">
        <v>2507</v>
      </c>
      <c r="N818" s="12" t="s">
        <v>798</v>
      </c>
      <c r="O818" s="22" t="s">
        <v>808</v>
      </c>
      <c r="Q818" s="13">
        <v>69559</v>
      </c>
      <c r="R818" s="13">
        <v>64647</v>
      </c>
      <c r="S818" s="13">
        <v>35536</v>
      </c>
      <c r="T818" s="13">
        <v>20576</v>
      </c>
      <c r="U818" s="13">
        <v>32912</v>
      </c>
      <c r="V818" s="13">
        <v>20576</v>
      </c>
      <c r="W818" s="18">
        <f t="shared" si="146"/>
        <v>0.92938368866717458</v>
      </c>
      <c r="X818" s="18">
        <f t="shared" si="147"/>
        <v>0.92615938766321482</v>
      </c>
      <c r="Y818" s="15">
        <f t="shared" si="148"/>
        <v>0.42098153984691583</v>
      </c>
      <c r="Z818" s="15">
        <f t="shared" si="145"/>
        <v>0.37481769567331064</v>
      </c>
      <c r="AA818" s="15"/>
      <c r="AB818" s="12" t="s">
        <v>799</v>
      </c>
      <c r="AC818" s="14">
        <v>7538</v>
      </c>
      <c r="AD818" s="15">
        <f t="shared" si="142"/>
        <v>0.21212291760468258</v>
      </c>
      <c r="AE818" s="12" t="s">
        <v>802</v>
      </c>
      <c r="AF818" s="16">
        <v>1538</v>
      </c>
      <c r="AG818" s="15">
        <f t="shared" si="143"/>
        <v>4.3280054029716346E-2</v>
      </c>
      <c r="AH818" s="12" t="s">
        <v>810</v>
      </c>
      <c r="AI818" s="13">
        <v>1068</v>
      </c>
      <c r="AJ818" s="15">
        <f t="shared" si="144"/>
        <v>3.0054029716343991E-2</v>
      </c>
      <c r="AN818" s="13">
        <v>80062879</v>
      </c>
      <c r="AO818" s="13">
        <v>29605</v>
      </c>
      <c r="AP818" s="12" t="s">
        <v>808</v>
      </c>
      <c r="AQ818" s="13">
        <v>0</v>
      </c>
      <c r="AR818" s="20">
        <v>0</v>
      </c>
      <c r="AS818" s="20">
        <v>201.92</v>
      </c>
      <c r="AT818" s="20">
        <v>83.59</v>
      </c>
    </row>
    <row r="819" spans="3:46" x14ac:dyDescent="0.15">
      <c r="C819" s="12">
        <v>1</v>
      </c>
      <c r="D819" s="12">
        <v>1901</v>
      </c>
      <c r="F819" s="50" t="s">
        <v>2093</v>
      </c>
      <c r="G819" s="17">
        <v>19</v>
      </c>
      <c r="H819" s="17">
        <v>213</v>
      </c>
      <c r="I819" s="17"/>
      <c r="J819" s="12">
        <v>19213</v>
      </c>
      <c r="K819" s="22">
        <v>101</v>
      </c>
      <c r="L819" s="22">
        <v>1</v>
      </c>
      <c r="M819" s="47" t="s">
        <v>2507</v>
      </c>
      <c r="N819" s="12" t="s">
        <v>798</v>
      </c>
      <c r="O819" s="22" t="s">
        <v>810</v>
      </c>
      <c r="Q819" s="13">
        <v>31671</v>
      </c>
      <c r="R819" s="13">
        <v>28957</v>
      </c>
      <c r="S819" s="13">
        <v>16595</v>
      </c>
      <c r="T819" s="13">
        <v>10069</v>
      </c>
      <c r="U819" s="13">
        <v>14756</v>
      </c>
      <c r="V819" s="13">
        <v>10069</v>
      </c>
      <c r="W819" s="18">
        <f t="shared" si="146"/>
        <v>0.91430646332607113</v>
      </c>
      <c r="X819" s="18">
        <f t="shared" si="147"/>
        <v>0.88918348900271171</v>
      </c>
      <c r="Y819" s="15">
        <f t="shared" si="148"/>
        <v>0.39325097921060559</v>
      </c>
      <c r="Z819" s="15">
        <f t="shared" si="145"/>
        <v>0.31763350501490917</v>
      </c>
      <c r="AA819" s="15"/>
      <c r="AB819" s="12" t="s">
        <v>799</v>
      </c>
      <c r="AC819" s="14">
        <v>1873</v>
      </c>
      <c r="AD819" s="15">
        <f t="shared" si="142"/>
        <v>0.11286532087978307</v>
      </c>
      <c r="AE819" s="12" t="s">
        <v>802</v>
      </c>
      <c r="AF819" s="16">
        <v>1747</v>
      </c>
      <c r="AG819" s="15">
        <f t="shared" si="143"/>
        <v>0.10527267249171438</v>
      </c>
      <c r="AH819" s="12" t="s">
        <v>808</v>
      </c>
      <c r="AI819" s="13">
        <v>1446</v>
      </c>
      <c r="AJ819" s="15">
        <f t="shared" si="144"/>
        <v>8.7134679120216926E-2</v>
      </c>
      <c r="AN819" s="13">
        <v>36629429</v>
      </c>
      <c r="AO819" s="13">
        <v>13326</v>
      </c>
      <c r="AP819" s="12" t="s">
        <v>810</v>
      </c>
      <c r="AQ819" s="13">
        <v>0</v>
      </c>
      <c r="AR819" s="20">
        <v>0</v>
      </c>
      <c r="AS819" s="20">
        <v>264.11</v>
      </c>
      <c r="AT819" s="20">
        <v>52.69</v>
      </c>
    </row>
    <row r="820" spans="3:46" x14ac:dyDescent="0.15">
      <c r="C820" s="12">
        <v>1</v>
      </c>
      <c r="D820" s="12">
        <v>1901</v>
      </c>
      <c r="F820" s="50" t="s">
        <v>2093</v>
      </c>
      <c r="G820" s="17">
        <v>19</v>
      </c>
      <c r="H820" s="17">
        <v>214</v>
      </c>
      <c r="I820" s="17"/>
      <c r="J820" s="12">
        <v>19214</v>
      </c>
      <c r="K820" s="22">
        <v>101</v>
      </c>
      <c r="L820" s="22">
        <v>1</v>
      </c>
      <c r="M820" s="47" t="s">
        <v>2507</v>
      </c>
      <c r="N820" s="12" t="s">
        <v>798</v>
      </c>
      <c r="O820" s="22" t="s">
        <v>811</v>
      </c>
      <c r="Q820" s="13">
        <v>31124</v>
      </c>
      <c r="R820" s="13">
        <v>31158</v>
      </c>
      <c r="S820" s="13">
        <v>15667</v>
      </c>
      <c r="T820" s="13">
        <v>6230</v>
      </c>
      <c r="U820" s="13">
        <v>16726</v>
      </c>
      <c r="V820" s="13">
        <v>6230</v>
      </c>
      <c r="W820" s="18">
        <f t="shared" si="146"/>
        <v>1.0010924045752474</v>
      </c>
      <c r="X820" s="18">
        <f t="shared" si="147"/>
        <v>1.0675943065041169</v>
      </c>
      <c r="Y820" s="15">
        <f t="shared" si="148"/>
        <v>0.6023488861939108</v>
      </c>
      <c r="Z820" s="15">
        <f t="shared" si="145"/>
        <v>0.62752600741360753</v>
      </c>
      <c r="AA820" s="15"/>
      <c r="AB820" s="12" t="s">
        <v>799</v>
      </c>
      <c r="AC820" s="14">
        <v>3642</v>
      </c>
      <c r="AD820" s="15">
        <f t="shared" si="142"/>
        <v>0.23246313908214719</v>
      </c>
      <c r="AE820" s="12" t="s">
        <v>816</v>
      </c>
      <c r="AF820" s="16">
        <v>1412</v>
      </c>
      <c r="AG820" s="15">
        <f t="shared" si="143"/>
        <v>9.0125742005489243E-2</v>
      </c>
      <c r="AH820" s="12" t="s">
        <v>805</v>
      </c>
      <c r="AI820" s="13">
        <v>1196</v>
      </c>
      <c r="AJ820" s="15">
        <f t="shared" si="144"/>
        <v>7.6338801302099954E-2</v>
      </c>
      <c r="AN820" s="13">
        <v>41538074</v>
      </c>
      <c r="AO820" s="13">
        <v>13816</v>
      </c>
      <c r="AP820" s="12" t="s">
        <v>811</v>
      </c>
      <c r="AQ820" s="13">
        <v>8206</v>
      </c>
      <c r="AR820" s="20">
        <v>1.7</v>
      </c>
      <c r="AS820" s="20">
        <v>31.69</v>
      </c>
      <c r="AT820" s="20">
        <v>26.17</v>
      </c>
    </row>
    <row r="821" spans="3:46" x14ac:dyDescent="0.15">
      <c r="C821" s="12">
        <v>1</v>
      </c>
      <c r="D821" s="12">
        <v>1901</v>
      </c>
      <c r="F821" s="50" t="s">
        <v>2093</v>
      </c>
      <c r="G821" s="17">
        <v>19</v>
      </c>
      <c r="H821" s="17">
        <v>346</v>
      </c>
      <c r="I821" s="17"/>
      <c r="J821" s="12">
        <v>19346</v>
      </c>
      <c r="K821" s="22">
        <v>101</v>
      </c>
      <c r="L821" s="22">
        <v>1</v>
      </c>
      <c r="M821" s="47" t="s">
        <v>2507</v>
      </c>
      <c r="N821" s="12" t="s">
        <v>798</v>
      </c>
      <c r="O821" s="22" t="s">
        <v>812</v>
      </c>
      <c r="Q821" s="13">
        <v>15673</v>
      </c>
      <c r="R821" s="13">
        <v>14054</v>
      </c>
      <c r="S821" s="13">
        <v>7422</v>
      </c>
      <c r="T821" s="13">
        <v>3279</v>
      </c>
      <c r="U821" s="13">
        <v>6050</v>
      </c>
      <c r="V821" s="13">
        <v>3279</v>
      </c>
      <c r="W821" s="18">
        <f t="shared" si="146"/>
        <v>0.89670133350347736</v>
      </c>
      <c r="X821" s="18">
        <f t="shared" si="147"/>
        <v>0.81514416599299377</v>
      </c>
      <c r="Y821" s="15">
        <f t="shared" si="148"/>
        <v>0.55820533548908646</v>
      </c>
      <c r="Z821" s="15">
        <f t="shared" si="145"/>
        <v>0.45801652892561984</v>
      </c>
      <c r="AA821" s="15"/>
      <c r="AB821" s="12" t="s">
        <v>799</v>
      </c>
      <c r="AC821" s="14">
        <v>1173</v>
      </c>
      <c r="AD821" s="15">
        <f t="shared" si="142"/>
        <v>0.15804365400161682</v>
      </c>
      <c r="AE821" s="12" t="s">
        <v>805</v>
      </c>
      <c r="AF821" s="16">
        <v>612</v>
      </c>
      <c r="AG821" s="15">
        <f t="shared" si="143"/>
        <v>8.2457558609539211E-2</v>
      </c>
      <c r="AH821" s="12" t="s">
        <v>811</v>
      </c>
      <c r="AI821" s="13">
        <v>573</v>
      </c>
      <c r="AJ821" s="15">
        <f t="shared" si="144"/>
        <v>7.7202910266774449E-2</v>
      </c>
      <c r="AN821" s="13">
        <v>17742429</v>
      </c>
      <c r="AO821" s="13">
        <v>6895</v>
      </c>
      <c r="AP821" s="12" t="s">
        <v>812</v>
      </c>
      <c r="AQ821" s="13">
        <v>0</v>
      </c>
      <c r="AR821" s="20">
        <v>0</v>
      </c>
      <c r="AS821" s="20">
        <v>75.180000000000007</v>
      </c>
      <c r="AT821" s="20">
        <v>26.88</v>
      </c>
    </row>
    <row r="822" spans="3:46" x14ac:dyDescent="0.15">
      <c r="C822" s="12">
        <v>1</v>
      </c>
      <c r="D822" s="12">
        <v>1901</v>
      </c>
      <c r="F822" s="50" t="s">
        <v>2093</v>
      </c>
      <c r="G822" s="17">
        <v>19</v>
      </c>
      <c r="H822" s="17">
        <v>367</v>
      </c>
      <c r="I822" s="17"/>
      <c r="J822" s="12">
        <v>19368</v>
      </c>
      <c r="K822" s="22">
        <v>101</v>
      </c>
      <c r="L822" s="22">
        <v>2</v>
      </c>
      <c r="M822" s="47" t="s">
        <v>2507</v>
      </c>
      <c r="N822" s="12" t="s">
        <v>798</v>
      </c>
      <c r="O822" s="22" t="s">
        <v>815</v>
      </c>
      <c r="Q822" s="13">
        <v>15294</v>
      </c>
      <c r="R822" s="13">
        <v>13672</v>
      </c>
      <c r="S822" s="13">
        <v>7645</v>
      </c>
      <c r="T822" s="13">
        <v>3272</v>
      </c>
      <c r="U822" s="13">
        <v>6329</v>
      </c>
      <c r="V822" s="13">
        <v>3272</v>
      </c>
      <c r="W822" s="18">
        <f t="shared" si="146"/>
        <v>0.8939453380410618</v>
      </c>
      <c r="X822" s="18">
        <f t="shared" si="147"/>
        <v>0.82786134728580774</v>
      </c>
      <c r="Y822" s="15">
        <f t="shared" si="148"/>
        <v>0.57200784826684103</v>
      </c>
      <c r="Z822" s="15">
        <f t="shared" si="145"/>
        <v>0.48301469426449678</v>
      </c>
      <c r="AA822" s="15"/>
      <c r="AB822" s="12" t="s">
        <v>805</v>
      </c>
      <c r="AC822" s="14">
        <v>1182</v>
      </c>
      <c r="AD822" s="15">
        <f t="shared" si="142"/>
        <v>0.15461085676913014</v>
      </c>
      <c r="AE822" s="12" t="s">
        <v>799</v>
      </c>
      <c r="AF822" s="16">
        <v>933</v>
      </c>
      <c r="AG822" s="15">
        <f t="shared" si="143"/>
        <v>0.12204054937867888</v>
      </c>
      <c r="AH822" s="12" t="s">
        <v>812</v>
      </c>
      <c r="AI822" s="13">
        <v>430</v>
      </c>
      <c r="AJ822" s="15">
        <f t="shared" si="144"/>
        <v>5.6245912361020271E-2</v>
      </c>
      <c r="AN822" s="13">
        <v>18331317</v>
      </c>
      <c r="AO822" s="13">
        <v>6791</v>
      </c>
      <c r="AP822" s="12" t="s">
        <v>815</v>
      </c>
      <c r="AQ822" s="13">
        <v>0</v>
      </c>
      <c r="AR822" s="20">
        <v>0</v>
      </c>
      <c r="AS822" s="20">
        <v>112</v>
      </c>
      <c r="AT822" s="20">
        <v>20.079999999999998</v>
      </c>
    </row>
    <row r="823" spans="3:46" x14ac:dyDescent="0.15">
      <c r="C823" s="12">
        <v>1</v>
      </c>
      <c r="D823" s="12">
        <v>1901</v>
      </c>
      <c r="F823" s="50" t="s">
        <v>2093</v>
      </c>
      <c r="G823" s="17">
        <v>19</v>
      </c>
      <c r="H823" s="17">
        <v>384</v>
      </c>
      <c r="I823" s="17"/>
      <c r="J823" s="12">
        <v>19384</v>
      </c>
      <c r="K823" s="22">
        <v>101</v>
      </c>
      <c r="L823" s="22">
        <v>1</v>
      </c>
      <c r="M823" s="47" t="s">
        <v>2507</v>
      </c>
      <c r="N823" s="12" t="s">
        <v>798</v>
      </c>
      <c r="O823" s="22" t="s">
        <v>816</v>
      </c>
      <c r="Q823" s="13">
        <v>19505</v>
      </c>
      <c r="R823" s="13">
        <v>25518</v>
      </c>
      <c r="S823" s="13">
        <v>9758</v>
      </c>
      <c r="T823" s="13">
        <v>3696</v>
      </c>
      <c r="U823" s="13">
        <v>15913</v>
      </c>
      <c r="V823" s="13">
        <v>3696</v>
      </c>
      <c r="W823" s="18">
        <f t="shared" si="146"/>
        <v>1.3082799282235325</v>
      </c>
      <c r="X823" s="18">
        <f t="shared" si="147"/>
        <v>1.6307645009223202</v>
      </c>
      <c r="Y823" s="15">
        <f t="shared" si="148"/>
        <v>0.62123385939741749</v>
      </c>
      <c r="Z823" s="15">
        <f t="shared" si="145"/>
        <v>0.76773707031986427</v>
      </c>
      <c r="AA823" s="15"/>
      <c r="AB823" s="12" t="s">
        <v>799</v>
      </c>
      <c r="AC823" s="14">
        <v>2779</v>
      </c>
      <c r="AD823" s="15">
        <f t="shared" si="142"/>
        <v>0.28479196556671449</v>
      </c>
      <c r="AE823" s="12" t="s">
        <v>811</v>
      </c>
      <c r="AF823" s="16">
        <v>946</v>
      </c>
      <c r="AG823" s="15">
        <f t="shared" si="143"/>
        <v>9.6946095511375285E-2</v>
      </c>
      <c r="AH823" s="12" t="s">
        <v>805</v>
      </c>
      <c r="AI823" s="13">
        <v>574</v>
      </c>
      <c r="AJ823" s="15">
        <f t="shared" si="144"/>
        <v>5.8823529411764705E-2</v>
      </c>
      <c r="AN823" s="13">
        <v>28970070</v>
      </c>
      <c r="AO823" s="13">
        <v>8773</v>
      </c>
      <c r="AP823" s="12" t="s">
        <v>816</v>
      </c>
      <c r="AQ823" s="13">
        <v>0</v>
      </c>
      <c r="AR823" s="20">
        <v>0</v>
      </c>
      <c r="AS823" s="20">
        <v>9.08</v>
      </c>
      <c r="AT823" s="20">
        <v>9.08</v>
      </c>
    </row>
    <row r="824" spans="3:46" x14ac:dyDescent="0.15">
      <c r="C824" s="12">
        <v>0</v>
      </c>
      <c r="D824" s="12">
        <v>1902</v>
      </c>
      <c r="F824" s="53" t="s">
        <v>2094</v>
      </c>
      <c r="G824" s="17">
        <v>19</v>
      </c>
      <c r="H824" s="17">
        <v>202</v>
      </c>
      <c r="I824" s="17"/>
      <c r="J824" s="12">
        <v>19202</v>
      </c>
      <c r="K824" s="22">
        <v>102</v>
      </c>
      <c r="L824" s="22">
        <v>0</v>
      </c>
      <c r="M824" s="47" t="s">
        <v>2508</v>
      </c>
      <c r="N824" s="12" t="s">
        <v>798</v>
      </c>
      <c r="O824" s="22" t="s">
        <v>1933</v>
      </c>
      <c r="Q824" s="13">
        <v>49003</v>
      </c>
      <c r="R824" s="13">
        <v>48383</v>
      </c>
      <c r="S824" s="13">
        <v>24899</v>
      </c>
      <c r="T824" s="13">
        <v>16223</v>
      </c>
      <c r="U824" s="13">
        <v>23937</v>
      </c>
      <c r="V824" s="13">
        <v>16223</v>
      </c>
      <c r="W824" s="18">
        <f t="shared" si="146"/>
        <v>0.9873477134053017</v>
      </c>
      <c r="X824" s="18">
        <f t="shared" si="147"/>
        <v>0.96136391019719669</v>
      </c>
      <c r="Y824" s="15">
        <f t="shared" si="148"/>
        <v>0.3484477288244508</v>
      </c>
      <c r="Z824" s="15">
        <f t="shared" si="145"/>
        <v>0.32226260600743617</v>
      </c>
      <c r="AA824" s="15"/>
      <c r="AB824" s="12" t="s">
        <v>822</v>
      </c>
      <c r="AC824" s="14">
        <v>2901</v>
      </c>
      <c r="AD824" s="15">
        <f t="shared" si="142"/>
        <v>0.11651070324109401</v>
      </c>
      <c r="AE824" s="12" t="s">
        <v>819</v>
      </c>
      <c r="AF824" s="16">
        <v>1778</v>
      </c>
      <c r="AG824" s="15">
        <f t="shared" si="143"/>
        <v>7.1408490300815294E-2</v>
      </c>
      <c r="AH824" s="12" t="s">
        <v>801</v>
      </c>
      <c r="AI824" s="13">
        <v>915</v>
      </c>
      <c r="AJ824" s="15">
        <f t="shared" si="144"/>
        <v>3.6748463793726656E-2</v>
      </c>
      <c r="AN824" s="13">
        <v>65353671</v>
      </c>
      <c r="AO824" s="13">
        <v>22109</v>
      </c>
      <c r="AP824" s="12" t="s">
        <v>800</v>
      </c>
      <c r="AQ824" s="13">
        <v>25026</v>
      </c>
      <c r="AR824" s="20">
        <v>6.53</v>
      </c>
      <c r="AS824" s="20">
        <v>121.74</v>
      </c>
      <c r="AT824" s="20">
        <v>18.04</v>
      </c>
    </row>
    <row r="825" spans="3:46" x14ac:dyDescent="0.15">
      <c r="C825" s="12">
        <v>1</v>
      </c>
      <c r="D825" s="12">
        <v>1902</v>
      </c>
      <c r="F825" s="53" t="s">
        <v>2094</v>
      </c>
      <c r="G825" s="17">
        <v>19</v>
      </c>
      <c r="H825" s="17">
        <v>423</v>
      </c>
      <c r="I825" s="17"/>
      <c r="J825" s="12">
        <v>19423</v>
      </c>
      <c r="K825" s="22">
        <v>102</v>
      </c>
      <c r="L825" s="22">
        <v>1</v>
      </c>
      <c r="M825" s="47" t="s">
        <v>2508</v>
      </c>
      <c r="N825" s="12" t="s">
        <v>798</v>
      </c>
      <c r="O825" s="22" t="s">
        <v>818</v>
      </c>
      <c r="Q825" s="13">
        <v>4342</v>
      </c>
      <c r="R825" s="13">
        <v>3113</v>
      </c>
      <c r="S825" s="13">
        <v>2275</v>
      </c>
      <c r="T825" s="13">
        <v>664</v>
      </c>
      <c r="U825" s="13">
        <v>1229</v>
      </c>
      <c r="V825" s="13">
        <v>664</v>
      </c>
      <c r="W825" s="18">
        <f t="shared" si="146"/>
        <v>0.71695071395670196</v>
      </c>
      <c r="X825" s="18">
        <f t="shared" si="147"/>
        <v>0.54021978021978023</v>
      </c>
      <c r="Y825" s="15">
        <f t="shared" si="148"/>
        <v>0.70813186813186813</v>
      </c>
      <c r="Z825" s="15">
        <f t="shared" si="145"/>
        <v>0.4597233523189585</v>
      </c>
      <c r="AA825" s="15"/>
      <c r="AB825" s="12" t="s">
        <v>1933</v>
      </c>
      <c r="AC825" s="14">
        <v>607</v>
      </c>
      <c r="AD825" s="15">
        <f t="shared" si="142"/>
        <v>0.26681318681318683</v>
      </c>
      <c r="AE825" s="12" t="s">
        <v>801</v>
      </c>
      <c r="AF825" s="16">
        <v>425</v>
      </c>
      <c r="AG825" s="15">
        <f t="shared" si="143"/>
        <v>0.18681318681318682</v>
      </c>
      <c r="AH825" s="12" t="s">
        <v>822</v>
      </c>
      <c r="AI825" s="13">
        <v>179</v>
      </c>
      <c r="AJ825" s="15">
        <f t="shared" si="144"/>
        <v>7.8681318681318682E-2</v>
      </c>
      <c r="AN825" s="13">
        <v>4963880</v>
      </c>
      <c r="AO825" s="13">
        <v>1896</v>
      </c>
      <c r="AP825" s="12" t="s">
        <v>818</v>
      </c>
      <c r="AQ825" s="13">
        <v>0</v>
      </c>
      <c r="AR825" s="20">
        <v>0</v>
      </c>
      <c r="AS825" s="20">
        <v>15.22</v>
      </c>
      <c r="AT825" s="20">
        <v>3.13</v>
      </c>
    </row>
    <row r="826" spans="3:46" x14ac:dyDescent="0.15">
      <c r="C826" s="12">
        <v>1</v>
      </c>
      <c r="D826" s="12">
        <v>1902</v>
      </c>
      <c r="F826" s="53" t="s">
        <v>2094</v>
      </c>
      <c r="G826" s="17">
        <v>19</v>
      </c>
      <c r="H826" s="17">
        <v>424</v>
      </c>
      <c r="I826" s="17"/>
      <c r="J826" s="12">
        <v>19424</v>
      </c>
      <c r="K826" s="22">
        <v>102</v>
      </c>
      <c r="L826" s="22">
        <v>1</v>
      </c>
      <c r="M826" s="47" t="s">
        <v>2508</v>
      </c>
      <c r="N826" s="12" t="s">
        <v>798</v>
      </c>
      <c r="O826" s="22" t="s">
        <v>819</v>
      </c>
      <c r="Q826" s="13">
        <v>8968</v>
      </c>
      <c r="R826" s="13">
        <v>10513</v>
      </c>
      <c r="S826" s="13">
        <v>5046</v>
      </c>
      <c r="T826" s="13">
        <v>3426</v>
      </c>
      <c r="U826" s="13">
        <v>6905</v>
      </c>
      <c r="V826" s="13">
        <v>3426</v>
      </c>
      <c r="W826" s="18">
        <f t="shared" si="146"/>
        <v>1.172279214986619</v>
      </c>
      <c r="X826" s="18">
        <f t="shared" si="147"/>
        <v>1.3684106222750694</v>
      </c>
      <c r="Y826" s="15">
        <f t="shared" si="148"/>
        <v>0.3210463733650416</v>
      </c>
      <c r="Z826" s="15">
        <f t="shared" si="145"/>
        <v>0.50383779869659662</v>
      </c>
      <c r="AA826" s="15"/>
      <c r="AB826" s="12" t="s">
        <v>1933</v>
      </c>
      <c r="AC826" s="14">
        <v>765</v>
      </c>
      <c r="AD826" s="15">
        <f t="shared" si="142"/>
        <v>0.1516052318668252</v>
      </c>
      <c r="AE826" s="12" t="s">
        <v>820</v>
      </c>
      <c r="AF826" s="16">
        <v>266</v>
      </c>
      <c r="AG826" s="15">
        <f t="shared" si="143"/>
        <v>5.2715021799445108E-2</v>
      </c>
      <c r="AH826" s="12" t="s">
        <v>822</v>
      </c>
      <c r="AI826" s="13">
        <v>248</v>
      </c>
      <c r="AJ826" s="15">
        <f t="shared" si="144"/>
        <v>4.9147839873166864E-2</v>
      </c>
      <c r="AN826" s="13">
        <v>19438701</v>
      </c>
      <c r="AO826" s="13">
        <v>4215</v>
      </c>
      <c r="AP826" s="12" t="s">
        <v>819</v>
      </c>
      <c r="AQ826" s="13">
        <v>0</v>
      </c>
      <c r="AR826" s="20">
        <v>0</v>
      </c>
      <c r="AS826" s="20">
        <v>25.05</v>
      </c>
      <c r="AT826" s="20">
        <v>11.53</v>
      </c>
    </row>
    <row r="827" spans="3:46" x14ac:dyDescent="0.15">
      <c r="C827" s="12">
        <v>1</v>
      </c>
      <c r="D827" s="12">
        <v>1902</v>
      </c>
      <c r="F827" s="53" t="s">
        <v>2094</v>
      </c>
      <c r="G827" s="17">
        <v>19</v>
      </c>
      <c r="H827" s="17">
        <v>425</v>
      </c>
      <c r="I827" s="17"/>
      <c r="J827" s="12">
        <v>19425</v>
      </c>
      <c r="K827" s="22">
        <v>102</v>
      </c>
      <c r="L827" s="22">
        <v>1</v>
      </c>
      <c r="M827" s="47" t="s">
        <v>2508</v>
      </c>
      <c r="N827" s="12" t="s">
        <v>798</v>
      </c>
      <c r="O827" s="22" t="s">
        <v>820</v>
      </c>
      <c r="Q827" s="13">
        <v>5208</v>
      </c>
      <c r="R827" s="13">
        <v>5581</v>
      </c>
      <c r="S827" s="13">
        <v>2866</v>
      </c>
      <c r="T827" s="13">
        <v>1890</v>
      </c>
      <c r="U827" s="13">
        <v>3421</v>
      </c>
      <c r="V827" s="13">
        <v>1890</v>
      </c>
      <c r="W827" s="18">
        <f t="shared" si="146"/>
        <v>1.071620583717358</v>
      </c>
      <c r="X827" s="18">
        <f t="shared" si="147"/>
        <v>1.1936496859734822</v>
      </c>
      <c r="Y827" s="15">
        <f t="shared" si="148"/>
        <v>0.34054431263084439</v>
      </c>
      <c r="Z827" s="15">
        <f t="shared" si="145"/>
        <v>0.44752996199941536</v>
      </c>
      <c r="AA827" s="15"/>
      <c r="AB827" s="12" t="s">
        <v>1933</v>
      </c>
      <c r="AC827" s="14">
        <v>346</v>
      </c>
      <c r="AD827" s="15">
        <f t="shared" si="142"/>
        <v>0.12072575017445918</v>
      </c>
      <c r="AE827" s="12" t="s">
        <v>819</v>
      </c>
      <c r="AF827" s="16">
        <v>203</v>
      </c>
      <c r="AG827" s="15">
        <f t="shared" si="143"/>
        <v>7.0830425680390788E-2</v>
      </c>
      <c r="AH827" s="12" t="s">
        <v>822</v>
      </c>
      <c r="AI827" s="13">
        <v>112</v>
      </c>
      <c r="AJ827" s="15">
        <f t="shared" si="144"/>
        <v>3.9078855547801813E-2</v>
      </c>
      <c r="AN827" s="13">
        <v>7694666</v>
      </c>
      <c r="AO827" s="13">
        <v>2630</v>
      </c>
      <c r="AP827" s="12" t="s">
        <v>820</v>
      </c>
      <c r="AQ827" s="13">
        <v>0</v>
      </c>
      <c r="AR827" s="20">
        <v>0</v>
      </c>
      <c r="AS827" s="20">
        <v>53.05</v>
      </c>
      <c r="AT827" s="20">
        <v>14.43</v>
      </c>
    </row>
    <row r="828" spans="3:46" x14ac:dyDescent="0.15">
      <c r="C828" s="12">
        <v>1</v>
      </c>
      <c r="D828" s="12">
        <v>1902</v>
      </c>
      <c r="F828" s="53" t="s">
        <v>2094</v>
      </c>
      <c r="G828" s="17">
        <v>19</v>
      </c>
      <c r="H828" s="17">
        <v>429</v>
      </c>
      <c r="I828" s="17"/>
      <c r="J828" s="12">
        <v>19429</v>
      </c>
      <c r="K828" s="22">
        <v>102</v>
      </c>
      <c r="L828" s="22">
        <v>2</v>
      </c>
      <c r="M828" s="47" t="s">
        <v>2508</v>
      </c>
      <c r="N828" s="12" t="s">
        <v>798</v>
      </c>
      <c r="O828" s="22" t="s">
        <v>821</v>
      </c>
      <c r="Q828" s="13">
        <v>2921</v>
      </c>
      <c r="R828" s="13">
        <v>2859</v>
      </c>
      <c r="S828" s="13">
        <v>1562</v>
      </c>
      <c r="T828" s="13">
        <v>776</v>
      </c>
      <c r="U828" s="13">
        <v>1695</v>
      </c>
      <c r="V828" s="13">
        <v>776</v>
      </c>
      <c r="W828" s="18">
        <f t="shared" si="146"/>
        <v>0.97877439233139341</v>
      </c>
      <c r="X828" s="18">
        <f t="shared" si="147"/>
        <v>1.0851472471190782</v>
      </c>
      <c r="Y828" s="15">
        <f t="shared" si="148"/>
        <v>0.50320102432778491</v>
      </c>
      <c r="Z828" s="15">
        <f t="shared" si="145"/>
        <v>0.54218289085545723</v>
      </c>
      <c r="AA828" s="15"/>
      <c r="AB828" s="12" t="s">
        <v>822</v>
      </c>
      <c r="AC828" s="14">
        <v>317</v>
      </c>
      <c r="AD828" s="15">
        <f t="shared" ref="AD828:AD891" si="149">AC828/$S828</f>
        <v>0.2029449423815621</v>
      </c>
      <c r="AE828" s="12" t="s">
        <v>1933</v>
      </c>
      <c r="AF828" s="16">
        <v>275</v>
      </c>
      <c r="AG828" s="15">
        <f t="shared" ref="AG828:AG891" si="150">AF828/$S828</f>
        <v>0.176056338028169</v>
      </c>
      <c r="AH828" s="12" t="s">
        <v>819</v>
      </c>
      <c r="AI828" s="13">
        <v>51</v>
      </c>
      <c r="AJ828" s="15">
        <f t="shared" si="144"/>
        <v>3.265044814340589E-2</v>
      </c>
      <c r="AN828" s="13">
        <v>3840782</v>
      </c>
      <c r="AO828" s="13">
        <v>1319</v>
      </c>
      <c r="AP828" s="12" t="s">
        <v>821</v>
      </c>
      <c r="AQ828" s="13">
        <v>0</v>
      </c>
      <c r="AR828" s="20">
        <v>0</v>
      </c>
      <c r="AS828" s="20">
        <v>89.58</v>
      </c>
      <c r="AT828" s="20">
        <v>11.97</v>
      </c>
    </row>
    <row r="829" spans="3:46" x14ac:dyDescent="0.15">
      <c r="C829" s="12">
        <v>1</v>
      </c>
      <c r="D829" s="12">
        <v>1902</v>
      </c>
      <c r="F829" s="53" t="s">
        <v>2094</v>
      </c>
      <c r="G829" s="17">
        <v>19</v>
      </c>
      <c r="H829" s="17">
        <v>430</v>
      </c>
      <c r="I829" s="17"/>
      <c r="J829" s="12">
        <v>19430</v>
      </c>
      <c r="K829" s="22">
        <v>102</v>
      </c>
      <c r="L829" s="22">
        <v>1</v>
      </c>
      <c r="M829" s="47" t="s">
        <v>2508</v>
      </c>
      <c r="N829" s="12" t="s">
        <v>798</v>
      </c>
      <c r="O829" s="22" t="s">
        <v>822</v>
      </c>
      <c r="Q829" s="13">
        <v>25329</v>
      </c>
      <c r="R829" s="13">
        <v>25495</v>
      </c>
      <c r="S829" s="13">
        <v>12845</v>
      </c>
      <c r="T829" s="13">
        <v>7846</v>
      </c>
      <c r="U829" s="13">
        <v>12989</v>
      </c>
      <c r="V829" s="13">
        <v>7846</v>
      </c>
      <c r="W829" s="18">
        <f t="shared" si="146"/>
        <v>1.006553752615579</v>
      </c>
      <c r="X829" s="18">
        <f t="shared" si="147"/>
        <v>1.0112105877773452</v>
      </c>
      <c r="Y829" s="15">
        <f t="shared" si="148"/>
        <v>0.38917866874270146</v>
      </c>
      <c r="Z829" s="15">
        <f t="shared" si="145"/>
        <v>0.39595041958580335</v>
      </c>
      <c r="AA829" s="15"/>
      <c r="AB829" s="12" t="s">
        <v>1933</v>
      </c>
      <c r="AC829" s="14">
        <v>2485</v>
      </c>
      <c r="AD829" s="15">
        <f t="shared" si="149"/>
        <v>0.19346049046321526</v>
      </c>
      <c r="AE829" s="12" t="s">
        <v>819</v>
      </c>
      <c r="AF829" s="16">
        <v>581</v>
      </c>
      <c r="AG829" s="15">
        <f t="shared" si="150"/>
        <v>4.5231607629427795E-2</v>
      </c>
      <c r="AH829" s="12" t="s">
        <v>821</v>
      </c>
      <c r="AI829" s="13">
        <v>356</v>
      </c>
      <c r="AJ829" s="15">
        <f t="shared" ref="AJ829:AJ892" si="151">AI829/$S829</f>
        <v>2.7715064227325809E-2</v>
      </c>
      <c r="AN829" s="13">
        <v>36141397</v>
      </c>
      <c r="AO829" s="13">
        <v>11359</v>
      </c>
      <c r="AP829" s="12" t="s">
        <v>822</v>
      </c>
      <c r="AQ829" s="13">
        <v>0</v>
      </c>
      <c r="AR829" s="20">
        <v>0</v>
      </c>
      <c r="AS829" s="20">
        <v>158.4</v>
      </c>
      <c r="AT829" s="20">
        <v>36.049999999999997</v>
      </c>
    </row>
    <row r="830" spans="3:46" x14ac:dyDescent="0.15">
      <c r="C830" s="12">
        <v>0</v>
      </c>
      <c r="D830" s="12">
        <v>1903</v>
      </c>
      <c r="F830" s="50" t="s">
        <v>2095</v>
      </c>
      <c r="G830" s="17">
        <v>19</v>
      </c>
      <c r="H830" s="17">
        <v>204</v>
      </c>
      <c r="I830" s="17"/>
      <c r="J830" s="12">
        <v>19204</v>
      </c>
      <c r="K830" s="22"/>
      <c r="L830" s="22"/>
      <c r="M830" s="47"/>
      <c r="N830" s="12" t="s">
        <v>798</v>
      </c>
      <c r="O830" s="22" t="s">
        <v>801</v>
      </c>
      <c r="Q830" s="13">
        <v>32002</v>
      </c>
      <c r="R830" s="13">
        <v>30972</v>
      </c>
      <c r="S830" s="13">
        <v>15349</v>
      </c>
      <c r="T830" s="13">
        <v>10090</v>
      </c>
      <c r="U830" s="13">
        <v>14290</v>
      </c>
      <c r="V830" s="13">
        <v>10090</v>
      </c>
      <c r="W830" s="18">
        <f t="shared" si="146"/>
        <v>0.96781451159302545</v>
      </c>
      <c r="X830" s="18">
        <f t="shared" si="147"/>
        <v>0.93100527721675674</v>
      </c>
      <c r="Y830" s="15">
        <f t="shared" si="148"/>
        <v>0.34262818424653074</v>
      </c>
      <c r="Z830" s="15">
        <f t="shared" si="145"/>
        <v>0.29391182645206437</v>
      </c>
      <c r="AA830" s="15"/>
      <c r="AB830" s="12" t="s">
        <v>800</v>
      </c>
      <c r="AC830" s="14">
        <v>1403</v>
      </c>
      <c r="AD830" s="15">
        <f t="shared" si="149"/>
        <v>9.1406606293569614E-2</v>
      </c>
      <c r="AE830" s="12" t="s">
        <v>803</v>
      </c>
      <c r="AF830" s="16">
        <v>1113</v>
      </c>
      <c r="AG830" s="15">
        <f t="shared" si="150"/>
        <v>7.2512867287771191E-2</v>
      </c>
      <c r="AH830" s="12" t="s">
        <v>822</v>
      </c>
      <c r="AI830" s="13">
        <v>441</v>
      </c>
      <c r="AJ830" s="15">
        <f t="shared" si="151"/>
        <v>2.8731513453645188E-2</v>
      </c>
      <c r="AN830" s="13">
        <v>35900015</v>
      </c>
      <c r="AO830" s="13">
        <v>12935</v>
      </c>
      <c r="AP830" s="12" t="s">
        <v>801</v>
      </c>
      <c r="AQ830" s="13">
        <v>8151</v>
      </c>
      <c r="AR830" s="20">
        <v>1.76</v>
      </c>
      <c r="AS830" s="20">
        <v>161.63</v>
      </c>
      <c r="AT830" s="20">
        <v>25.45</v>
      </c>
    </row>
    <row r="831" spans="3:46" x14ac:dyDescent="0.15">
      <c r="C831" s="12">
        <v>1</v>
      </c>
      <c r="D831" s="12">
        <v>1903</v>
      </c>
      <c r="F831" s="50" t="s">
        <v>2095</v>
      </c>
      <c r="G831" s="17">
        <v>19</v>
      </c>
      <c r="H831" s="17">
        <v>206</v>
      </c>
      <c r="I831" s="17"/>
      <c r="J831" s="12">
        <v>19206</v>
      </c>
      <c r="K831" s="22"/>
      <c r="L831" s="22"/>
      <c r="M831" s="47"/>
      <c r="N831" s="12" t="s">
        <v>798</v>
      </c>
      <c r="O831" s="22" t="s">
        <v>803</v>
      </c>
      <c r="Q831" s="13">
        <v>25419</v>
      </c>
      <c r="R831" s="13">
        <v>22799</v>
      </c>
      <c r="S831" s="13">
        <v>11552</v>
      </c>
      <c r="T831" s="13">
        <v>6237</v>
      </c>
      <c r="U831" s="13">
        <v>9223</v>
      </c>
      <c r="V831" s="13">
        <v>6237</v>
      </c>
      <c r="W831" s="18">
        <f t="shared" si="146"/>
        <v>0.89692749518077031</v>
      </c>
      <c r="X831" s="18">
        <f t="shared" si="147"/>
        <v>0.79838988919667586</v>
      </c>
      <c r="Y831" s="15">
        <f t="shared" si="148"/>
        <v>0.46009349030470914</v>
      </c>
      <c r="Z831" s="15">
        <f t="shared" si="145"/>
        <v>0.32375582782175</v>
      </c>
      <c r="AA831" s="15"/>
      <c r="AB831" s="12" t="s">
        <v>801</v>
      </c>
      <c r="AC831" s="14">
        <v>1176</v>
      </c>
      <c r="AD831" s="15">
        <f t="shared" si="149"/>
        <v>0.1018005540166205</v>
      </c>
      <c r="AE831" s="12" t="s">
        <v>809</v>
      </c>
      <c r="AF831" s="16">
        <v>1046</v>
      </c>
      <c r="AG831" s="15">
        <f t="shared" si="150"/>
        <v>9.0547091412742378E-2</v>
      </c>
      <c r="AH831" s="12" t="s">
        <v>1928</v>
      </c>
      <c r="AI831" s="13">
        <v>649</v>
      </c>
      <c r="AJ831" s="15">
        <f t="shared" si="151"/>
        <v>5.6180747922437671E-2</v>
      </c>
      <c r="AN831" s="13">
        <v>30213789</v>
      </c>
      <c r="AO831" s="13">
        <v>10848</v>
      </c>
      <c r="AP831" s="12" t="s">
        <v>803</v>
      </c>
      <c r="AQ831" s="13">
        <v>0</v>
      </c>
      <c r="AR831" s="20">
        <v>0</v>
      </c>
      <c r="AS831" s="20">
        <v>280.25</v>
      </c>
      <c r="AT831" s="20">
        <v>37.03</v>
      </c>
    </row>
    <row r="832" spans="3:46" x14ac:dyDescent="0.15">
      <c r="C832" s="12">
        <v>1</v>
      </c>
      <c r="D832" s="12">
        <v>1903</v>
      </c>
      <c r="F832" s="50" t="s">
        <v>2095</v>
      </c>
      <c r="G832" s="17">
        <v>19</v>
      </c>
      <c r="H832" s="17">
        <v>422</v>
      </c>
      <c r="I832" s="17"/>
      <c r="J832" s="12">
        <v>19422</v>
      </c>
      <c r="K832" s="22"/>
      <c r="L832" s="22"/>
      <c r="M832" s="47"/>
      <c r="N832" s="12" t="s">
        <v>798</v>
      </c>
      <c r="O832" s="22" t="s">
        <v>817</v>
      </c>
      <c r="Q832" s="13">
        <v>1743</v>
      </c>
      <c r="R832" s="13">
        <v>1447</v>
      </c>
      <c r="S832" s="13">
        <v>944</v>
      </c>
      <c r="T832" s="13">
        <v>604</v>
      </c>
      <c r="U832" s="13">
        <v>711</v>
      </c>
      <c r="V832" s="13">
        <v>604</v>
      </c>
      <c r="W832" s="18">
        <f t="shared" si="146"/>
        <v>0.83017785427423985</v>
      </c>
      <c r="X832" s="18">
        <f t="shared" si="147"/>
        <v>0.75317796610169496</v>
      </c>
      <c r="Y832" s="15">
        <f t="shared" si="148"/>
        <v>0.36016949152542371</v>
      </c>
      <c r="Z832" s="15">
        <f t="shared" si="145"/>
        <v>0.15049226441631505</v>
      </c>
      <c r="AA832" s="15"/>
      <c r="AB832" s="12" t="s">
        <v>801</v>
      </c>
      <c r="AC832" s="14">
        <v>78</v>
      </c>
      <c r="AD832" s="15">
        <f t="shared" si="149"/>
        <v>8.2627118644067798E-2</v>
      </c>
      <c r="AE832" s="12" t="s">
        <v>1929</v>
      </c>
      <c r="AF832" s="16">
        <v>55</v>
      </c>
      <c r="AG832" s="15">
        <f t="shared" si="150"/>
        <v>5.8262711864406777E-2</v>
      </c>
      <c r="AH832" s="12" t="s">
        <v>800</v>
      </c>
      <c r="AI832" s="13">
        <v>53</v>
      </c>
      <c r="AJ832" s="15">
        <f t="shared" si="151"/>
        <v>5.6144067796610173E-2</v>
      </c>
      <c r="AN832" s="13">
        <v>2366138</v>
      </c>
      <c r="AO832" s="13">
        <v>824</v>
      </c>
      <c r="AP832" s="12" t="s">
        <v>817</v>
      </c>
      <c r="AQ832" s="13">
        <v>0</v>
      </c>
      <c r="AR832" s="20">
        <v>0</v>
      </c>
      <c r="AS832" s="20">
        <v>79.680000000000007</v>
      </c>
      <c r="AT832" s="20">
        <v>4.99</v>
      </c>
    </row>
    <row r="833" spans="1:46" x14ac:dyDescent="0.15">
      <c r="C833" s="12">
        <v>0</v>
      </c>
      <c r="D833" s="12">
        <v>1904</v>
      </c>
      <c r="F833" s="50" t="s">
        <v>2096</v>
      </c>
      <c r="G833" s="17">
        <v>19</v>
      </c>
      <c r="H833" s="17">
        <v>209</v>
      </c>
      <c r="I833" s="17"/>
      <c r="J833" s="12">
        <v>19209</v>
      </c>
      <c r="K833" s="22"/>
      <c r="L833" s="22"/>
      <c r="M833" s="47"/>
      <c r="N833" s="12" t="s">
        <v>798</v>
      </c>
      <c r="O833" s="22" t="s">
        <v>806</v>
      </c>
      <c r="Q833" s="13">
        <v>45111</v>
      </c>
      <c r="R833" s="13">
        <v>46072</v>
      </c>
      <c r="S833" s="13">
        <v>22520</v>
      </c>
      <c r="T833" s="13">
        <v>16924</v>
      </c>
      <c r="U833" s="13">
        <v>23564</v>
      </c>
      <c r="V833" s="13">
        <v>16924</v>
      </c>
      <c r="W833" s="18">
        <f t="shared" si="146"/>
        <v>1.0213030081354879</v>
      </c>
      <c r="X833" s="18">
        <f t="shared" si="147"/>
        <v>1.0463587921847246</v>
      </c>
      <c r="Y833" s="15">
        <f t="shared" si="148"/>
        <v>0.24849023090586145</v>
      </c>
      <c r="Z833" s="15">
        <f t="shared" si="145"/>
        <v>0.28178577491088103</v>
      </c>
      <c r="AA833" s="15"/>
      <c r="AB833" s="12" t="s">
        <v>804</v>
      </c>
      <c r="AC833" s="14">
        <v>1712</v>
      </c>
      <c r="AD833" s="15">
        <f t="shared" si="149"/>
        <v>7.6021314387211367E-2</v>
      </c>
      <c r="AE833" s="12" t="s">
        <v>799</v>
      </c>
      <c r="AF833" s="16">
        <v>1200</v>
      </c>
      <c r="AG833" s="15">
        <f t="shared" si="150"/>
        <v>5.328596802841918E-2</v>
      </c>
      <c r="AH833" s="12" t="s">
        <v>807</v>
      </c>
      <c r="AI833" s="13">
        <v>486</v>
      </c>
      <c r="AJ833" s="15">
        <f t="shared" si="151"/>
        <v>2.1580817051509771E-2</v>
      </c>
      <c r="AN833" s="13">
        <v>52301286</v>
      </c>
      <c r="AO833" s="13">
        <v>19271</v>
      </c>
      <c r="AP833" s="12" t="s">
        <v>806</v>
      </c>
      <c r="AQ833" s="13">
        <v>0</v>
      </c>
      <c r="AR833" s="20">
        <v>0</v>
      </c>
      <c r="AS833" s="20">
        <v>602.48</v>
      </c>
      <c r="AT833" s="20">
        <v>143.35</v>
      </c>
    </row>
    <row r="834" spans="1:46" x14ac:dyDescent="0.15">
      <c r="C834" s="12">
        <v>0</v>
      </c>
      <c r="D834" s="12">
        <v>1905</v>
      </c>
      <c r="F834" s="50" t="s">
        <v>2097</v>
      </c>
      <c r="G834" s="17">
        <v>19</v>
      </c>
      <c r="H834" s="17">
        <v>365</v>
      </c>
      <c r="I834" s="17"/>
      <c r="J834" s="12">
        <v>19365</v>
      </c>
      <c r="K834" s="22"/>
      <c r="L834" s="22"/>
      <c r="M834" s="47"/>
      <c r="N834" s="12" t="s">
        <v>798</v>
      </c>
      <c r="O834" s="22" t="s">
        <v>814</v>
      </c>
      <c r="Q834" s="13">
        <v>12669</v>
      </c>
      <c r="R834" s="13">
        <v>13055</v>
      </c>
      <c r="S834" s="13">
        <v>5843</v>
      </c>
      <c r="T834" s="13">
        <v>3872</v>
      </c>
      <c r="U834" s="13">
        <v>6149</v>
      </c>
      <c r="V834" s="13">
        <v>3872</v>
      </c>
      <c r="W834" s="18">
        <f t="shared" si="146"/>
        <v>1.030468071671008</v>
      </c>
      <c r="X834" s="18">
        <f t="shared" si="147"/>
        <v>1.0523703576929659</v>
      </c>
      <c r="Y834" s="15">
        <f t="shared" si="148"/>
        <v>0.33732671572822182</v>
      </c>
      <c r="Z834" s="15">
        <f t="shared" si="145"/>
        <v>0.37030411449016098</v>
      </c>
      <c r="AA834" s="15"/>
      <c r="AB834" s="12" t="s">
        <v>799</v>
      </c>
      <c r="AC834" s="14">
        <v>311</v>
      </c>
      <c r="AD834" s="15">
        <f t="shared" si="149"/>
        <v>5.3226082491870615E-2</v>
      </c>
      <c r="AE834" s="12" t="s">
        <v>812</v>
      </c>
      <c r="AF834" s="16">
        <v>306</v>
      </c>
      <c r="AG834" s="15">
        <f t="shared" si="150"/>
        <v>5.2370357692965941E-2</v>
      </c>
      <c r="AH834" s="12" t="s">
        <v>223</v>
      </c>
      <c r="AI834" s="13">
        <v>265</v>
      </c>
      <c r="AJ834" s="15">
        <f t="shared" si="151"/>
        <v>4.5353414341947632E-2</v>
      </c>
      <c r="AN834" s="13">
        <v>13491147</v>
      </c>
      <c r="AO834" s="13">
        <v>5374</v>
      </c>
      <c r="AP834" s="12" t="s">
        <v>814</v>
      </c>
      <c r="AQ834" s="13">
        <v>0</v>
      </c>
      <c r="AR834" s="20">
        <v>0</v>
      </c>
      <c r="AS834" s="20">
        <v>301.98</v>
      </c>
      <c r="AT834" s="20">
        <v>58.54</v>
      </c>
    </row>
    <row r="835" spans="1:46" x14ac:dyDescent="0.15">
      <c r="C835" s="12">
        <v>1</v>
      </c>
      <c r="D835" s="12">
        <v>1905</v>
      </c>
      <c r="F835" s="50" t="s">
        <v>2097</v>
      </c>
      <c r="G835" s="17">
        <v>19</v>
      </c>
      <c r="H835" s="17">
        <v>364</v>
      </c>
      <c r="I835" s="17"/>
      <c r="J835" s="12">
        <v>19364</v>
      </c>
      <c r="K835" s="22"/>
      <c r="L835" s="22"/>
      <c r="M835" s="47"/>
      <c r="N835" s="12" t="s">
        <v>798</v>
      </c>
      <c r="O835" s="22" t="s">
        <v>813</v>
      </c>
      <c r="Q835" s="13">
        <v>1068</v>
      </c>
      <c r="R835" s="13">
        <v>1232</v>
      </c>
      <c r="S835" s="13">
        <v>482</v>
      </c>
      <c r="T835" s="13">
        <v>381</v>
      </c>
      <c r="U835" s="13">
        <v>673</v>
      </c>
      <c r="V835" s="13">
        <v>381</v>
      </c>
      <c r="W835" s="18">
        <f t="shared" si="146"/>
        <v>1.1535580524344569</v>
      </c>
      <c r="X835" s="18">
        <f t="shared" si="147"/>
        <v>1.396265560165975</v>
      </c>
      <c r="Y835" s="15">
        <f t="shared" si="148"/>
        <v>0.2095435684647303</v>
      </c>
      <c r="Z835" s="15">
        <f t="shared" si="145"/>
        <v>0.43387815750371472</v>
      </c>
      <c r="AA835" s="15"/>
      <c r="AB835" s="12" t="s">
        <v>814</v>
      </c>
      <c r="AC835" s="14">
        <v>47</v>
      </c>
      <c r="AD835" s="15">
        <f t="shared" si="149"/>
        <v>9.7510373443983403E-2</v>
      </c>
      <c r="AE835" s="12" t="s">
        <v>805</v>
      </c>
      <c r="AF835" s="16">
        <v>13</v>
      </c>
      <c r="AG835" s="15">
        <f t="shared" si="150"/>
        <v>2.6970954356846474E-2</v>
      </c>
      <c r="AH835" s="12" t="s">
        <v>811</v>
      </c>
      <c r="AI835" s="13">
        <v>7</v>
      </c>
      <c r="AJ835" s="15">
        <f t="shared" si="151"/>
        <v>1.4522821576763486E-2</v>
      </c>
      <c r="AN835" s="13">
        <v>1071132</v>
      </c>
      <c r="AO835" s="13">
        <v>434</v>
      </c>
      <c r="AP835" s="12" t="s">
        <v>813</v>
      </c>
      <c r="AQ835" s="13">
        <v>0</v>
      </c>
      <c r="AR835" s="20">
        <v>0</v>
      </c>
      <c r="AS835" s="20">
        <v>369.96</v>
      </c>
      <c r="AT835" s="20">
        <v>15.73</v>
      </c>
    </row>
    <row r="836" spans="1:46" x14ac:dyDescent="0.15">
      <c r="A836" s="12">
        <v>8</v>
      </c>
      <c r="B836" s="12">
        <v>0</v>
      </c>
      <c r="C836" s="12">
        <v>0</v>
      </c>
      <c r="D836" s="12">
        <v>2001</v>
      </c>
      <c r="F836" s="50" t="s">
        <v>2099</v>
      </c>
      <c r="G836" s="17">
        <v>20</v>
      </c>
      <c r="H836" s="17">
        <v>201</v>
      </c>
      <c r="I836" s="17"/>
      <c r="J836" s="12">
        <v>20201</v>
      </c>
      <c r="K836" s="22">
        <v>103</v>
      </c>
      <c r="L836" s="22">
        <v>0</v>
      </c>
      <c r="M836" s="47" t="s">
        <v>2509</v>
      </c>
      <c r="N836" s="12" t="s">
        <v>825</v>
      </c>
      <c r="O836" s="22" t="s">
        <v>826</v>
      </c>
      <c r="Q836" s="13">
        <v>377598</v>
      </c>
      <c r="R836" s="13">
        <v>391343</v>
      </c>
      <c r="S836" s="13">
        <v>190960</v>
      </c>
      <c r="T836" s="13">
        <v>165820</v>
      </c>
      <c r="U836" s="13">
        <v>202850</v>
      </c>
      <c r="V836" s="13">
        <v>165820</v>
      </c>
      <c r="W836" s="18">
        <f t="shared" si="146"/>
        <v>1.0364011461925116</v>
      </c>
      <c r="X836" s="18">
        <f t="shared" si="147"/>
        <v>1.0622643485546712</v>
      </c>
      <c r="Y836" s="15">
        <f t="shared" si="148"/>
        <v>0.13165060745705906</v>
      </c>
      <c r="Z836" s="15">
        <f t="shared" si="145"/>
        <v>0.18254868129159477</v>
      </c>
      <c r="AA836" s="15"/>
      <c r="AB836" s="12" t="s">
        <v>832</v>
      </c>
      <c r="AC836" s="14">
        <v>4987</v>
      </c>
      <c r="AD836" s="15">
        <f t="shared" si="149"/>
        <v>2.6115416841223291E-2</v>
      </c>
      <c r="AE836" s="12" t="s">
        <v>828</v>
      </c>
      <c r="AF836" s="16">
        <v>1492</v>
      </c>
      <c r="AG836" s="15">
        <f t="shared" si="150"/>
        <v>7.8131545873481364E-3</v>
      </c>
      <c r="AH836" s="12" t="s">
        <v>827</v>
      </c>
      <c r="AI836" s="13">
        <v>1032</v>
      </c>
      <c r="AJ836" s="15">
        <f t="shared" si="151"/>
        <v>5.4042731462086305E-3</v>
      </c>
      <c r="AN836" s="13">
        <v>523011721</v>
      </c>
      <c r="AO836" s="13">
        <v>170951</v>
      </c>
      <c r="AP836" s="12" t="s">
        <v>826</v>
      </c>
      <c r="AQ836" s="13">
        <v>255665</v>
      </c>
      <c r="AR836" s="20">
        <v>48.87</v>
      </c>
      <c r="AS836" s="20">
        <v>834.81</v>
      </c>
      <c r="AT836" s="20">
        <v>323.41000000000003</v>
      </c>
    </row>
    <row r="837" spans="1:46" x14ac:dyDescent="0.15">
      <c r="A837" s="12">
        <v>8</v>
      </c>
      <c r="B837" s="12">
        <v>1</v>
      </c>
      <c r="C837" s="12">
        <v>1</v>
      </c>
      <c r="D837" s="12">
        <v>2001</v>
      </c>
      <c r="F837" s="50" t="s">
        <v>2099</v>
      </c>
      <c r="G837" s="17">
        <v>20</v>
      </c>
      <c r="H837" s="17">
        <v>207</v>
      </c>
      <c r="I837" s="17"/>
      <c r="J837" s="12">
        <v>20207</v>
      </c>
      <c r="K837" s="22">
        <v>103</v>
      </c>
      <c r="L837" s="22">
        <v>1</v>
      </c>
      <c r="M837" s="47" t="s">
        <v>2509</v>
      </c>
      <c r="N837" s="12" t="s">
        <v>825</v>
      </c>
      <c r="O837" s="22" t="s">
        <v>832</v>
      </c>
      <c r="Q837" s="13">
        <v>50725</v>
      </c>
      <c r="R837" s="13">
        <v>49408</v>
      </c>
      <c r="S837" s="13">
        <v>25540</v>
      </c>
      <c r="T837" s="13">
        <v>14779</v>
      </c>
      <c r="U837" s="13">
        <v>24172</v>
      </c>
      <c r="V837" s="13">
        <v>14779</v>
      </c>
      <c r="W837" s="18">
        <f t="shared" si="146"/>
        <v>0.97403647116806313</v>
      </c>
      <c r="X837" s="18">
        <f t="shared" si="147"/>
        <v>0.94643696162881752</v>
      </c>
      <c r="Y837" s="15">
        <f t="shared" si="148"/>
        <v>0.42133907595927955</v>
      </c>
      <c r="Z837" s="15">
        <f t="shared" si="145"/>
        <v>0.38859010425285456</v>
      </c>
      <c r="AA837" s="15"/>
      <c r="AB837" s="12" t="s">
        <v>826</v>
      </c>
      <c r="AC837" s="14">
        <v>7406</v>
      </c>
      <c r="AD837" s="15">
        <f t="shared" si="149"/>
        <v>0.28997650743931086</v>
      </c>
      <c r="AE837" s="12" t="s">
        <v>836</v>
      </c>
      <c r="AF837" s="16">
        <v>981</v>
      </c>
      <c r="AG837" s="15">
        <f t="shared" si="150"/>
        <v>3.8410336726703208E-2</v>
      </c>
      <c r="AH837" s="12" t="s">
        <v>892</v>
      </c>
      <c r="AI837" s="13">
        <v>624</v>
      </c>
      <c r="AJ837" s="15">
        <f t="shared" si="151"/>
        <v>2.4432263116679717E-2</v>
      </c>
      <c r="AN837" s="13">
        <v>61166891</v>
      </c>
      <c r="AO837" s="13">
        <v>22230</v>
      </c>
      <c r="AP837" s="12" t="s">
        <v>832</v>
      </c>
      <c r="AQ837" s="13">
        <v>23019</v>
      </c>
      <c r="AR837" s="20">
        <v>5.69</v>
      </c>
      <c r="AS837" s="20">
        <v>149.66999999999999</v>
      </c>
      <c r="AT837" s="20">
        <v>49.27</v>
      </c>
    </row>
    <row r="838" spans="1:46" x14ac:dyDescent="0.15">
      <c r="C838" s="12">
        <v>1</v>
      </c>
      <c r="D838" s="12">
        <v>2001</v>
      </c>
      <c r="F838" s="50" t="s">
        <v>2099</v>
      </c>
      <c r="G838" s="17">
        <v>20</v>
      </c>
      <c r="H838" s="17">
        <v>211</v>
      </c>
      <c r="I838" s="17"/>
      <c r="J838" s="12">
        <v>20211</v>
      </c>
      <c r="K838" s="22">
        <v>103</v>
      </c>
      <c r="L838" s="22">
        <v>1</v>
      </c>
      <c r="M838" s="47" t="s">
        <v>2509</v>
      </c>
      <c r="N838" s="12" t="s">
        <v>825</v>
      </c>
      <c r="O838" s="22" t="s">
        <v>836</v>
      </c>
      <c r="P838" s="22"/>
      <c r="Q838" s="23">
        <v>43909</v>
      </c>
      <c r="R838" s="23">
        <v>43257</v>
      </c>
      <c r="S838" s="23">
        <v>24618</v>
      </c>
      <c r="T838" s="23">
        <v>17035</v>
      </c>
      <c r="U838" s="23">
        <v>24291</v>
      </c>
      <c r="V838" s="23">
        <v>17035</v>
      </c>
      <c r="W838" s="55">
        <f t="shared" si="146"/>
        <v>0.9851511079733084</v>
      </c>
      <c r="X838" s="55">
        <f t="shared" si="147"/>
        <v>0.98671703631489149</v>
      </c>
      <c r="Y838" s="26">
        <f t="shared" si="148"/>
        <v>0.30802664716873834</v>
      </c>
      <c r="Z838" s="26">
        <f t="shared" si="145"/>
        <v>0.29871145691820017</v>
      </c>
      <c r="AA838" s="26"/>
      <c r="AB838" s="22" t="s">
        <v>826</v>
      </c>
      <c r="AC838" s="32">
        <v>3368</v>
      </c>
      <c r="AD838" s="26">
        <f t="shared" si="149"/>
        <v>0.13681046388821189</v>
      </c>
      <c r="AE838" s="22" t="s">
        <v>832</v>
      </c>
      <c r="AF838" s="24">
        <v>1175</v>
      </c>
      <c r="AG838" s="26">
        <f t="shared" si="150"/>
        <v>4.7729303761475342E-2</v>
      </c>
      <c r="AH838" s="22" t="s">
        <v>838</v>
      </c>
      <c r="AI838" s="23">
        <v>1049</v>
      </c>
      <c r="AJ838" s="26">
        <f t="shared" si="151"/>
        <v>4.2611097570883091E-2</v>
      </c>
      <c r="AK838" s="22"/>
      <c r="AL838" s="22"/>
      <c r="AM838" s="22"/>
      <c r="AN838" s="23">
        <v>51308443</v>
      </c>
      <c r="AO838" s="23">
        <v>19372</v>
      </c>
      <c r="AP838" s="22" t="s">
        <v>836</v>
      </c>
      <c r="AQ838" s="13">
        <v>12343</v>
      </c>
      <c r="AR838" s="20">
        <v>3.09</v>
      </c>
      <c r="AS838" s="20">
        <v>112.18</v>
      </c>
      <c r="AT838" s="20">
        <v>67.400000000000006</v>
      </c>
    </row>
    <row r="839" spans="1:46" x14ac:dyDescent="0.15">
      <c r="A839" s="12">
        <v>8</v>
      </c>
      <c r="B839" s="12">
        <v>1</v>
      </c>
      <c r="C839" s="12">
        <v>1</v>
      </c>
      <c r="D839" s="12">
        <v>2001</v>
      </c>
      <c r="F839" s="50" t="s">
        <v>2099</v>
      </c>
      <c r="G839" s="17">
        <v>20</v>
      </c>
      <c r="H839" s="17">
        <v>218</v>
      </c>
      <c r="I839" s="17"/>
      <c r="J839" s="12">
        <v>20218</v>
      </c>
      <c r="K839" s="22">
        <v>103</v>
      </c>
      <c r="L839" s="22">
        <v>1</v>
      </c>
      <c r="M839" s="47" t="s">
        <v>2509</v>
      </c>
      <c r="N839" s="12" t="s">
        <v>825</v>
      </c>
      <c r="O839" s="22" t="s">
        <v>842</v>
      </c>
      <c r="P839" s="22"/>
      <c r="Q839" s="23">
        <v>60298</v>
      </c>
      <c r="R839" s="23">
        <v>55806</v>
      </c>
      <c r="S839" s="23">
        <v>29803</v>
      </c>
      <c r="T839" s="23">
        <v>17855</v>
      </c>
      <c r="U839" s="23">
        <v>26223</v>
      </c>
      <c r="V839" s="23">
        <v>17855</v>
      </c>
      <c r="W839" s="55">
        <f t="shared" si="146"/>
        <v>0.92550333344389535</v>
      </c>
      <c r="X839" s="55">
        <f t="shared" si="147"/>
        <v>0.87987786464449891</v>
      </c>
      <c r="Y839" s="26">
        <f t="shared" si="148"/>
        <v>0.40089923833171159</v>
      </c>
      <c r="Z839" s="26">
        <f t="shared" ref="Z839:Z902" si="152">(U839-V839)/U839</f>
        <v>0.31910917896503072</v>
      </c>
      <c r="AA839" s="26"/>
      <c r="AB839" s="22" t="s">
        <v>826</v>
      </c>
      <c r="AC839" s="32">
        <v>7248</v>
      </c>
      <c r="AD839" s="26">
        <f t="shared" si="149"/>
        <v>0.24319699359124922</v>
      </c>
      <c r="AE839" s="22" t="s">
        <v>891</v>
      </c>
      <c r="AF839" s="24">
        <v>1738</v>
      </c>
      <c r="AG839" s="26">
        <f t="shared" si="150"/>
        <v>5.8316276884877359E-2</v>
      </c>
      <c r="AH839" s="22" t="s">
        <v>828</v>
      </c>
      <c r="AI839" s="23">
        <v>1481</v>
      </c>
      <c r="AJ839" s="26">
        <f t="shared" si="151"/>
        <v>4.9692983927792506E-2</v>
      </c>
      <c r="AK839" s="22"/>
      <c r="AL839" s="22"/>
      <c r="AM839" s="22"/>
      <c r="AN839" s="23">
        <v>73154097</v>
      </c>
      <c r="AO839" s="23">
        <v>26708</v>
      </c>
      <c r="AP839" s="22" t="s">
        <v>842</v>
      </c>
      <c r="AQ839" s="13">
        <v>19393</v>
      </c>
      <c r="AR839" s="20">
        <v>5.98</v>
      </c>
      <c r="AS839" s="20">
        <v>119.79</v>
      </c>
      <c r="AT839" s="20">
        <v>50.66</v>
      </c>
    </row>
    <row r="840" spans="1:46" x14ac:dyDescent="0.15">
      <c r="C840" s="12">
        <v>1</v>
      </c>
      <c r="D840" s="12">
        <v>2001</v>
      </c>
      <c r="F840" s="50" t="s">
        <v>2099</v>
      </c>
      <c r="G840" s="17">
        <v>20</v>
      </c>
      <c r="H840" s="17">
        <v>541</v>
      </c>
      <c r="I840" s="17"/>
      <c r="J840" s="12">
        <v>20541</v>
      </c>
      <c r="K840" s="22">
        <v>103</v>
      </c>
      <c r="L840" s="22">
        <v>1</v>
      </c>
      <c r="M840" s="47" t="s">
        <v>2509</v>
      </c>
      <c r="N840" s="12" t="s">
        <v>825</v>
      </c>
      <c r="O840" s="22" t="s">
        <v>892</v>
      </c>
      <c r="P840" s="22"/>
      <c r="Q840" s="23">
        <v>10702</v>
      </c>
      <c r="R840" s="23">
        <v>9004</v>
      </c>
      <c r="S840" s="23">
        <v>6012</v>
      </c>
      <c r="T840" s="23">
        <v>2940</v>
      </c>
      <c r="U840" s="23">
        <v>4721</v>
      </c>
      <c r="V840" s="23">
        <v>2940</v>
      </c>
      <c r="W840" s="55">
        <f t="shared" si="146"/>
        <v>0.84133806765090635</v>
      </c>
      <c r="X840" s="55">
        <f t="shared" si="147"/>
        <v>0.78526280771789758</v>
      </c>
      <c r="Y840" s="26">
        <f t="shared" si="148"/>
        <v>0.51097804391217561</v>
      </c>
      <c r="Z840" s="26">
        <f t="shared" si="152"/>
        <v>0.37725058250370685</v>
      </c>
      <c r="AA840" s="26"/>
      <c r="AB840" s="22" t="s">
        <v>826</v>
      </c>
      <c r="AC840" s="32">
        <v>1279</v>
      </c>
      <c r="AD840" s="26">
        <f t="shared" si="149"/>
        <v>0.21274118429807051</v>
      </c>
      <c r="AE840" s="22" t="s">
        <v>832</v>
      </c>
      <c r="AF840" s="24">
        <v>872</v>
      </c>
      <c r="AG840" s="26">
        <f t="shared" si="150"/>
        <v>0.14504324683965403</v>
      </c>
      <c r="AH840" s="22" t="s">
        <v>836</v>
      </c>
      <c r="AI840" s="23">
        <v>539</v>
      </c>
      <c r="AJ840" s="26">
        <f t="shared" si="151"/>
        <v>8.9654025282767794E-2</v>
      </c>
      <c r="AK840" s="22"/>
      <c r="AL840" s="22"/>
      <c r="AM840" s="22"/>
      <c r="AN840" s="23">
        <v>12781608</v>
      </c>
      <c r="AO840" s="23">
        <v>4706</v>
      </c>
      <c r="AP840" s="22" t="s">
        <v>892</v>
      </c>
      <c r="AQ840" s="13">
        <v>0</v>
      </c>
      <c r="AR840" s="20">
        <v>0</v>
      </c>
      <c r="AS840" s="20">
        <v>19.12</v>
      </c>
      <c r="AT840" s="20">
        <v>16.55</v>
      </c>
    </row>
    <row r="841" spans="1:46" x14ac:dyDescent="0.15">
      <c r="C841" s="12">
        <v>1</v>
      </c>
      <c r="D841" s="12">
        <v>2001</v>
      </c>
      <c r="F841" s="50" t="s">
        <v>2099</v>
      </c>
      <c r="G841" s="17">
        <v>20</v>
      </c>
      <c r="H841" s="17">
        <v>543</v>
      </c>
      <c r="I841" s="17"/>
      <c r="J841" s="12">
        <v>20543</v>
      </c>
      <c r="K841" s="22">
        <v>103</v>
      </c>
      <c r="L841" s="22">
        <v>2</v>
      </c>
      <c r="M841" s="47" t="s">
        <v>2509</v>
      </c>
      <c r="N841" s="12" t="s">
        <v>825</v>
      </c>
      <c r="O841" s="22" t="s">
        <v>511</v>
      </c>
      <c r="P841" s="22"/>
      <c r="Q841" s="23">
        <v>7033</v>
      </c>
      <c r="R841" s="23">
        <v>5650</v>
      </c>
      <c r="S841" s="23">
        <v>4025</v>
      </c>
      <c r="T841" s="23">
        <v>1817</v>
      </c>
      <c r="U841" s="23">
        <v>2897</v>
      </c>
      <c r="V841" s="23">
        <v>1817</v>
      </c>
      <c r="W841" s="55">
        <f t="shared" si="146"/>
        <v>0.80335560927058158</v>
      </c>
      <c r="X841" s="55">
        <f t="shared" si="147"/>
        <v>0.719751552795031</v>
      </c>
      <c r="Y841" s="26">
        <f t="shared" si="148"/>
        <v>0.5485714285714286</v>
      </c>
      <c r="Z841" s="26">
        <f t="shared" si="152"/>
        <v>0.37279944770452195</v>
      </c>
      <c r="AA841" s="26"/>
      <c r="AB841" s="22" t="s">
        <v>832</v>
      </c>
      <c r="AC841" s="32">
        <v>940</v>
      </c>
      <c r="AD841" s="26">
        <f t="shared" si="149"/>
        <v>0.23354037267080746</v>
      </c>
      <c r="AE841" s="22" t="s">
        <v>826</v>
      </c>
      <c r="AF841" s="24">
        <v>848</v>
      </c>
      <c r="AG841" s="26">
        <f t="shared" si="150"/>
        <v>0.21068322981366461</v>
      </c>
      <c r="AH841" s="22" t="s">
        <v>836</v>
      </c>
      <c r="AI841" s="23">
        <v>146</v>
      </c>
      <c r="AJ841" s="26">
        <f t="shared" si="151"/>
        <v>3.6273291925465835E-2</v>
      </c>
      <c r="AK841" s="22"/>
      <c r="AL841" s="22"/>
      <c r="AM841" s="22"/>
      <c r="AN841" s="23">
        <v>7930863</v>
      </c>
      <c r="AO841" s="23">
        <v>3124</v>
      </c>
      <c r="AP841" s="22" t="s">
        <v>511</v>
      </c>
      <c r="AQ841" s="13">
        <v>0</v>
      </c>
      <c r="AR841" s="20">
        <v>0</v>
      </c>
      <c r="AS841" s="20">
        <v>98.56</v>
      </c>
      <c r="AT841" s="20">
        <v>13.75</v>
      </c>
    </row>
    <row r="842" spans="1:46" x14ac:dyDescent="0.15">
      <c r="C842" s="12">
        <v>1</v>
      </c>
      <c r="D842" s="12">
        <v>2001</v>
      </c>
      <c r="F842" s="50" t="s">
        <v>2111</v>
      </c>
      <c r="G842" s="17">
        <v>20</v>
      </c>
      <c r="H842" s="17">
        <v>561</v>
      </c>
      <c r="I842" s="17"/>
      <c r="J842" s="12">
        <v>20561</v>
      </c>
      <c r="K842" s="22">
        <v>103</v>
      </c>
      <c r="L842" s="22">
        <v>2</v>
      </c>
      <c r="M842" s="47" t="s">
        <v>2509</v>
      </c>
      <c r="N842" s="12" t="s">
        <v>825</v>
      </c>
      <c r="O842" s="22" t="s">
        <v>893</v>
      </c>
      <c r="P842" s="22"/>
      <c r="Q842" s="23">
        <v>12429</v>
      </c>
      <c r="R842" s="23">
        <v>10868</v>
      </c>
      <c r="S842" s="23">
        <v>7097</v>
      </c>
      <c r="T842" s="23">
        <v>4676</v>
      </c>
      <c r="U842" s="23">
        <v>5926</v>
      </c>
      <c r="V842" s="23">
        <v>4676</v>
      </c>
      <c r="W842" s="55">
        <f t="shared" si="146"/>
        <v>0.87440662965644866</v>
      </c>
      <c r="X842" s="55">
        <f t="shared" si="147"/>
        <v>0.83500070452303787</v>
      </c>
      <c r="Y842" s="26">
        <f t="shared" si="148"/>
        <v>0.34113005495279697</v>
      </c>
      <c r="Z842" s="26">
        <f t="shared" si="152"/>
        <v>0.21093486331420858</v>
      </c>
      <c r="AA842" s="26"/>
      <c r="AB842" s="22" t="s">
        <v>836</v>
      </c>
      <c r="AC842" s="32">
        <v>1297</v>
      </c>
      <c r="AD842" s="26">
        <f t="shared" si="149"/>
        <v>0.18275327603212624</v>
      </c>
      <c r="AE842" s="22" t="s">
        <v>826</v>
      </c>
      <c r="AF842" s="24">
        <v>522</v>
      </c>
      <c r="AG842" s="26">
        <f t="shared" si="150"/>
        <v>7.3552205157108641E-2</v>
      </c>
      <c r="AH842" s="22" t="s">
        <v>832</v>
      </c>
      <c r="AI842" s="23">
        <v>233</v>
      </c>
      <c r="AJ842" s="26">
        <f t="shared" si="151"/>
        <v>3.2830773566295615E-2</v>
      </c>
      <c r="AK842" s="22"/>
      <c r="AL842" s="22"/>
      <c r="AM842" s="22"/>
      <c r="AN842" s="23">
        <v>11893506</v>
      </c>
      <c r="AO842" s="23">
        <v>5152</v>
      </c>
      <c r="AP842" s="22" t="s">
        <v>893</v>
      </c>
      <c r="AQ842" s="13">
        <v>0</v>
      </c>
      <c r="AR842" s="20">
        <v>0</v>
      </c>
      <c r="AS842" s="20">
        <v>265.89999999999998</v>
      </c>
      <c r="AT842" s="20">
        <v>27.66</v>
      </c>
    </row>
    <row r="843" spans="1:46" x14ac:dyDescent="0.15">
      <c r="C843" s="12">
        <v>1</v>
      </c>
      <c r="D843" s="12">
        <v>2001</v>
      </c>
      <c r="F843" s="50" t="s">
        <v>2099</v>
      </c>
      <c r="G843" s="17">
        <v>20</v>
      </c>
      <c r="H843" s="17">
        <v>583</v>
      </c>
      <c r="I843" s="17"/>
      <c r="J843" s="12">
        <v>20583</v>
      </c>
      <c r="K843" s="22">
        <v>103</v>
      </c>
      <c r="L843" s="22">
        <v>1</v>
      </c>
      <c r="M843" s="47" t="s">
        <v>2509</v>
      </c>
      <c r="N843" s="12" t="s">
        <v>825</v>
      </c>
      <c r="O843" s="22" t="s">
        <v>896</v>
      </c>
      <c r="P843" s="22"/>
      <c r="Q843" s="23">
        <v>8469</v>
      </c>
      <c r="R843" s="23">
        <v>7872</v>
      </c>
      <c r="S843" s="23">
        <v>4484</v>
      </c>
      <c r="T843" s="23">
        <v>2966</v>
      </c>
      <c r="U843" s="23">
        <v>4122</v>
      </c>
      <c r="V843" s="23">
        <v>2966</v>
      </c>
      <c r="W843" s="55">
        <f t="shared" si="146"/>
        <v>0.92950761601133547</v>
      </c>
      <c r="X843" s="55">
        <f t="shared" si="147"/>
        <v>0.9192685102586976</v>
      </c>
      <c r="Y843" s="26">
        <f t="shared" si="148"/>
        <v>0.3385370205173952</v>
      </c>
      <c r="Z843" s="26">
        <f t="shared" si="152"/>
        <v>0.28044638524987869</v>
      </c>
      <c r="AA843" s="26"/>
      <c r="AB843" s="22" t="s">
        <v>826</v>
      </c>
      <c r="AC843" s="32">
        <v>887</v>
      </c>
      <c r="AD843" s="26">
        <f t="shared" si="149"/>
        <v>0.19781445138269402</v>
      </c>
      <c r="AE843" s="22" t="s">
        <v>898</v>
      </c>
      <c r="AF843" s="24">
        <v>208</v>
      </c>
      <c r="AG843" s="26">
        <f t="shared" si="150"/>
        <v>4.63871543264942E-2</v>
      </c>
      <c r="AH843" s="22" t="s">
        <v>836</v>
      </c>
      <c r="AI843" s="23">
        <v>115</v>
      </c>
      <c r="AJ843" s="26">
        <f t="shared" si="151"/>
        <v>2.5646743978590545E-2</v>
      </c>
      <c r="AK843" s="22"/>
      <c r="AL843" s="22"/>
      <c r="AM843" s="22"/>
      <c r="AN843" s="23">
        <v>8420244</v>
      </c>
      <c r="AO843" s="23">
        <v>3403</v>
      </c>
      <c r="AP843" s="22" t="s">
        <v>896</v>
      </c>
      <c r="AQ843" s="13">
        <v>0</v>
      </c>
      <c r="AR843" s="20">
        <v>0</v>
      </c>
      <c r="AS843" s="20">
        <v>149.30000000000001</v>
      </c>
      <c r="AT843" s="20">
        <v>36.67</v>
      </c>
    </row>
    <row r="844" spans="1:46" x14ac:dyDescent="0.15">
      <c r="C844" s="12">
        <v>1</v>
      </c>
      <c r="D844" s="12">
        <v>2001</v>
      </c>
      <c r="F844" s="50" t="s">
        <v>2099</v>
      </c>
      <c r="G844" s="17">
        <v>20</v>
      </c>
      <c r="H844" s="17">
        <v>588</v>
      </c>
      <c r="I844" s="17"/>
      <c r="J844" s="12">
        <v>20588</v>
      </c>
      <c r="K844" s="22">
        <v>103</v>
      </c>
      <c r="L844" s="22">
        <v>1</v>
      </c>
      <c r="M844" s="47" t="s">
        <v>2509</v>
      </c>
      <c r="N844" s="12" t="s">
        <v>825</v>
      </c>
      <c r="O844" s="22" t="s">
        <v>897</v>
      </c>
      <c r="Q844" s="13">
        <v>2665</v>
      </c>
      <c r="R844" s="13">
        <v>2218</v>
      </c>
      <c r="S844" s="13">
        <v>1324</v>
      </c>
      <c r="T844" s="13">
        <v>756</v>
      </c>
      <c r="U844" s="13">
        <v>959</v>
      </c>
      <c r="V844" s="13">
        <v>756</v>
      </c>
      <c r="W844" s="18">
        <f t="shared" si="146"/>
        <v>0.83227016885553473</v>
      </c>
      <c r="X844" s="18">
        <f t="shared" si="147"/>
        <v>0.72432024169184295</v>
      </c>
      <c r="Y844" s="15">
        <f t="shared" si="148"/>
        <v>0.42900302114803623</v>
      </c>
      <c r="Z844" s="15">
        <f t="shared" si="152"/>
        <v>0.21167883211678831</v>
      </c>
      <c r="AA844" s="15"/>
      <c r="AB844" s="12" t="s">
        <v>826</v>
      </c>
      <c r="AC844" s="14">
        <v>473</v>
      </c>
      <c r="AD844" s="15">
        <f t="shared" si="149"/>
        <v>0.35725075528700906</v>
      </c>
      <c r="AE844" s="12" t="s">
        <v>837</v>
      </c>
      <c r="AF844" s="16">
        <v>23</v>
      </c>
      <c r="AG844" s="15">
        <f t="shared" si="150"/>
        <v>1.7371601208459216E-2</v>
      </c>
      <c r="AH844" s="12" t="s">
        <v>889</v>
      </c>
      <c r="AI844" s="13">
        <v>22</v>
      </c>
      <c r="AJ844" s="15">
        <f t="shared" si="151"/>
        <v>1.6616314199395771E-2</v>
      </c>
      <c r="AN844" s="13">
        <v>2409218</v>
      </c>
      <c r="AO844" s="13">
        <v>999</v>
      </c>
      <c r="AP844" s="12" t="s">
        <v>897</v>
      </c>
      <c r="AQ844" s="13">
        <v>0</v>
      </c>
      <c r="AR844" s="20">
        <v>0</v>
      </c>
      <c r="AS844" s="20">
        <v>58.11</v>
      </c>
      <c r="AT844" s="20">
        <v>16.739999999999998</v>
      </c>
    </row>
    <row r="845" spans="1:46" x14ac:dyDescent="0.15">
      <c r="C845" s="12">
        <v>1</v>
      </c>
      <c r="D845" s="12">
        <v>2001</v>
      </c>
      <c r="F845" s="50" t="s">
        <v>2099</v>
      </c>
      <c r="G845" s="17">
        <v>20</v>
      </c>
      <c r="H845" s="17">
        <v>590</v>
      </c>
      <c r="I845" s="17"/>
      <c r="J845" s="12">
        <v>20590</v>
      </c>
      <c r="K845" s="22">
        <v>103</v>
      </c>
      <c r="L845" s="22">
        <v>1</v>
      </c>
      <c r="M845" s="47" t="s">
        <v>2509</v>
      </c>
      <c r="N845" s="12" t="s">
        <v>825</v>
      </c>
      <c r="O845" s="22" t="s">
        <v>898</v>
      </c>
      <c r="Q845" s="13">
        <v>11063</v>
      </c>
      <c r="R845" s="13">
        <v>8787</v>
      </c>
      <c r="S845" s="13">
        <v>6412</v>
      </c>
      <c r="T845" s="13">
        <v>3223</v>
      </c>
      <c r="U845" s="13">
        <v>4321</v>
      </c>
      <c r="V845" s="13">
        <v>3223</v>
      </c>
      <c r="W845" s="18">
        <f t="shared" si="146"/>
        <v>0.79426918557353343</v>
      </c>
      <c r="X845" s="18">
        <f t="shared" si="147"/>
        <v>0.67389270118527755</v>
      </c>
      <c r="Y845" s="15">
        <f t="shared" si="148"/>
        <v>0.49734872114784778</v>
      </c>
      <c r="Z845" s="15">
        <f t="shared" si="152"/>
        <v>0.254107845406156</v>
      </c>
      <c r="AA845" s="15"/>
      <c r="AB845" s="12" t="s">
        <v>826</v>
      </c>
      <c r="AC845" s="14">
        <v>2173</v>
      </c>
      <c r="AD845" s="15">
        <f t="shared" si="149"/>
        <v>0.33889582033686838</v>
      </c>
      <c r="AE845" s="12" t="s">
        <v>896</v>
      </c>
      <c r="AF845" s="16">
        <v>277</v>
      </c>
      <c r="AG845" s="15">
        <f t="shared" si="150"/>
        <v>4.3200249532127262E-2</v>
      </c>
      <c r="AH845" s="12" t="s">
        <v>836</v>
      </c>
      <c r="AI845" s="13">
        <v>265</v>
      </c>
      <c r="AJ845" s="15">
        <f t="shared" si="151"/>
        <v>4.1328758577666873E-2</v>
      </c>
      <c r="AN845" s="13">
        <v>12721929</v>
      </c>
      <c r="AO845" s="13">
        <v>4868</v>
      </c>
      <c r="AP845" s="12" t="s">
        <v>898</v>
      </c>
      <c r="AQ845" s="13">
        <v>0</v>
      </c>
      <c r="AR845" s="20">
        <v>0</v>
      </c>
      <c r="AS845" s="20">
        <v>75</v>
      </c>
      <c r="AT845" s="20">
        <v>34.28</v>
      </c>
    </row>
    <row r="846" spans="1:46" x14ac:dyDescent="0.15">
      <c r="C846" s="12">
        <v>0</v>
      </c>
      <c r="D846" s="12">
        <v>2002</v>
      </c>
      <c r="F846" s="50" t="s">
        <v>2100</v>
      </c>
      <c r="G846" s="17">
        <v>20</v>
      </c>
      <c r="H846" s="17">
        <v>202</v>
      </c>
      <c r="I846" s="17"/>
      <c r="J846" s="12">
        <v>20202</v>
      </c>
      <c r="K846" s="22">
        <v>104</v>
      </c>
      <c r="L846" s="22">
        <v>0</v>
      </c>
      <c r="M846" s="47" t="s">
        <v>2510</v>
      </c>
      <c r="N846" s="12" t="s">
        <v>825</v>
      </c>
      <c r="O846" s="22" t="s">
        <v>827</v>
      </c>
      <c r="Q846" s="13">
        <v>243293</v>
      </c>
      <c r="R846" s="13">
        <v>259233</v>
      </c>
      <c r="S846" s="13">
        <v>121552</v>
      </c>
      <c r="T846" s="13">
        <v>98105</v>
      </c>
      <c r="U846" s="13">
        <v>132712</v>
      </c>
      <c r="V846" s="13">
        <v>98105</v>
      </c>
      <c r="W846" s="18">
        <f t="shared" si="146"/>
        <v>1.0655177090997274</v>
      </c>
      <c r="X846" s="18">
        <f t="shared" si="147"/>
        <v>1.0918125575885218</v>
      </c>
      <c r="Y846" s="15">
        <f t="shared" si="148"/>
        <v>0.1928968671844149</v>
      </c>
      <c r="Z846" s="15">
        <f t="shared" si="152"/>
        <v>0.26076767737657486</v>
      </c>
      <c r="AA846" s="15"/>
      <c r="AB846" s="12" t="s">
        <v>840</v>
      </c>
      <c r="AC846" s="14">
        <v>7030</v>
      </c>
      <c r="AD846" s="15">
        <f t="shared" si="149"/>
        <v>5.7835329735421874E-2</v>
      </c>
      <c r="AE846" s="12" t="s">
        <v>844</v>
      </c>
      <c r="AF846" s="16">
        <v>6744</v>
      </c>
      <c r="AG846" s="15">
        <f t="shared" si="150"/>
        <v>5.5482427273923919E-2</v>
      </c>
      <c r="AH846" s="12" t="s">
        <v>885</v>
      </c>
      <c r="AI846" s="13">
        <v>1059</v>
      </c>
      <c r="AJ846" s="15">
        <f t="shared" si="151"/>
        <v>8.712320652889299E-3</v>
      </c>
      <c r="AN846" s="13">
        <v>352886783</v>
      </c>
      <c r="AO846" s="13">
        <v>107069</v>
      </c>
      <c r="AP846" s="12" t="s">
        <v>827</v>
      </c>
      <c r="AQ846" s="13">
        <v>146481</v>
      </c>
      <c r="AR846" s="20">
        <v>31.35</v>
      </c>
      <c r="AS846" s="20">
        <v>978.47</v>
      </c>
      <c r="AT846" s="20">
        <v>243.07</v>
      </c>
    </row>
    <row r="847" spans="1:46" x14ac:dyDescent="0.15">
      <c r="C847" s="12">
        <v>1</v>
      </c>
      <c r="D847" s="12">
        <v>2002</v>
      </c>
      <c r="F847" s="50" t="s">
        <v>2100</v>
      </c>
      <c r="G847" s="17">
        <v>20</v>
      </c>
      <c r="H847" s="17">
        <v>215</v>
      </c>
      <c r="I847" s="17"/>
      <c r="J847" s="12">
        <v>20215</v>
      </c>
      <c r="K847" s="22">
        <v>104</v>
      </c>
      <c r="L847" s="22">
        <v>1</v>
      </c>
      <c r="M847" s="47" t="s">
        <v>2510</v>
      </c>
      <c r="N847" s="12" t="s">
        <v>825</v>
      </c>
      <c r="O847" s="22" t="s">
        <v>840</v>
      </c>
      <c r="Q847" s="13">
        <v>67135</v>
      </c>
      <c r="R847" s="13">
        <v>66148</v>
      </c>
      <c r="S847" s="13">
        <v>35371</v>
      </c>
      <c r="T847" s="13">
        <v>21993</v>
      </c>
      <c r="U847" s="13">
        <v>34996</v>
      </c>
      <c r="V847" s="13">
        <v>21993</v>
      </c>
      <c r="W847" s="18">
        <f t="shared" si="146"/>
        <v>0.98529827958590899</v>
      </c>
      <c r="X847" s="18">
        <f t="shared" si="147"/>
        <v>0.98939809448418192</v>
      </c>
      <c r="Y847" s="15">
        <f t="shared" si="148"/>
        <v>0.37821944530830343</v>
      </c>
      <c r="Z847" s="15">
        <f t="shared" si="152"/>
        <v>0.37155674934278204</v>
      </c>
      <c r="AA847" s="15"/>
      <c r="AB847" s="12" t="s">
        <v>827</v>
      </c>
      <c r="AC847" s="14">
        <v>8645</v>
      </c>
      <c r="AD847" s="15">
        <f t="shared" si="149"/>
        <v>0.24440926182465861</v>
      </c>
      <c r="AE847" s="12" t="s">
        <v>829</v>
      </c>
      <c r="AF847" s="16">
        <v>873</v>
      </c>
      <c r="AG847" s="15">
        <f t="shared" si="150"/>
        <v>2.4681236040824405E-2</v>
      </c>
      <c r="AH847" s="12" t="s">
        <v>844</v>
      </c>
      <c r="AI847" s="13">
        <v>705</v>
      </c>
      <c r="AJ847" s="15">
        <f t="shared" si="151"/>
        <v>1.9931582369737921E-2</v>
      </c>
      <c r="AN847" s="13">
        <v>89533000</v>
      </c>
      <c r="AO847" s="13">
        <v>30397</v>
      </c>
      <c r="AP847" s="12" t="s">
        <v>840</v>
      </c>
      <c r="AQ847" s="13">
        <v>36186</v>
      </c>
      <c r="AR847" s="20">
        <v>8.31</v>
      </c>
      <c r="AS847" s="20">
        <v>289.98</v>
      </c>
      <c r="AT847" s="20">
        <v>71.790000000000006</v>
      </c>
    </row>
    <row r="848" spans="1:46" x14ac:dyDescent="0.15">
      <c r="C848" s="12">
        <v>1</v>
      </c>
      <c r="D848" s="12">
        <v>2002</v>
      </c>
      <c r="F848" s="50" t="s">
        <v>2100</v>
      </c>
      <c r="G848" s="17">
        <v>20</v>
      </c>
      <c r="H848" s="17">
        <v>220</v>
      </c>
      <c r="I848" s="17"/>
      <c r="J848" s="12">
        <v>20220</v>
      </c>
      <c r="K848" s="22">
        <v>104</v>
      </c>
      <c r="L848" s="22">
        <v>1</v>
      </c>
      <c r="M848" s="47" t="s">
        <v>2510</v>
      </c>
      <c r="N848" s="12" t="s">
        <v>825</v>
      </c>
      <c r="O848" s="22" t="s">
        <v>844</v>
      </c>
      <c r="Q848" s="13">
        <v>95282</v>
      </c>
      <c r="R848" s="13">
        <v>88242</v>
      </c>
      <c r="S848" s="13">
        <v>48503</v>
      </c>
      <c r="T848" s="13">
        <v>30229</v>
      </c>
      <c r="U848" s="13">
        <v>43349</v>
      </c>
      <c r="V848" s="13">
        <v>30229</v>
      </c>
      <c r="W848" s="18">
        <f t="shared" si="146"/>
        <v>0.92611406141768648</v>
      </c>
      <c r="X848" s="18">
        <f t="shared" si="147"/>
        <v>0.89373853163721828</v>
      </c>
      <c r="Y848" s="15">
        <f t="shared" si="148"/>
        <v>0.37676020039997526</v>
      </c>
      <c r="Z848" s="15">
        <f t="shared" si="152"/>
        <v>0.30265980760801864</v>
      </c>
      <c r="AA848" s="15"/>
      <c r="AB848" s="12" t="s">
        <v>827</v>
      </c>
      <c r="AC848" s="14">
        <v>11984</v>
      </c>
      <c r="AD848" s="15">
        <f t="shared" si="149"/>
        <v>0.24707750036080242</v>
      </c>
      <c r="AE848" s="12" t="s">
        <v>840</v>
      </c>
      <c r="AF848" s="16">
        <v>1208</v>
      </c>
      <c r="AG848" s="15">
        <f t="shared" si="150"/>
        <v>2.490567593757087E-2</v>
      </c>
      <c r="AH848" s="12" t="s">
        <v>837</v>
      </c>
      <c r="AI848" s="13">
        <v>1101</v>
      </c>
      <c r="AJ848" s="15">
        <f t="shared" si="151"/>
        <v>2.2699626827206564E-2</v>
      </c>
      <c r="AN848" s="13">
        <v>119134222</v>
      </c>
      <c r="AO848" s="13">
        <v>42580</v>
      </c>
      <c r="AP848" s="12" t="s">
        <v>844</v>
      </c>
      <c r="AQ848" s="13">
        <v>8676</v>
      </c>
      <c r="AR848" s="20">
        <v>2.38</v>
      </c>
      <c r="AS848" s="20">
        <v>331.78</v>
      </c>
      <c r="AT848" s="20">
        <v>138.58000000000001</v>
      </c>
    </row>
    <row r="849" spans="3:46" x14ac:dyDescent="0.15">
      <c r="C849" s="12">
        <v>1</v>
      </c>
      <c r="D849" s="12">
        <v>2002</v>
      </c>
      <c r="F849" s="50" t="s">
        <v>2100</v>
      </c>
      <c r="G849" s="17">
        <v>20</v>
      </c>
      <c r="H849" s="17">
        <v>446</v>
      </c>
      <c r="I849" s="17"/>
      <c r="J849" s="12">
        <v>20446</v>
      </c>
      <c r="K849" s="22">
        <v>104</v>
      </c>
      <c r="L849" s="22">
        <v>1</v>
      </c>
      <c r="M849" s="47" t="s">
        <v>2510</v>
      </c>
      <c r="N849" s="12" t="s">
        <v>825</v>
      </c>
      <c r="O849" s="22" t="s">
        <v>883</v>
      </c>
      <c r="Q849" s="13">
        <v>2788</v>
      </c>
      <c r="R849" s="13">
        <v>2418</v>
      </c>
      <c r="S849" s="13">
        <v>1401</v>
      </c>
      <c r="T849" s="13">
        <v>784</v>
      </c>
      <c r="U849" s="13">
        <v>1110</v>
      </c>
      <c r="V849" s="13">
        <v>784</v>
      </c>
      <c r="W849" s="18">
        <f t="shared" si="146"/>
        <v>0.86728837876614062</v>
      </c>
      <c r="X849" s="18">
        <f t="shared" si="147"/>
        <v>0.79229122055674517</v>
      </c>
      <c r="Y849" s="15">
        <f t="shared" si="148"/>
        <v>0.44039971448965026</v>
      </c>
      <c r="Z849" s="15">
        <f t="shared" si="152"/>
        <v>0.29369369369369369</v>
      </c>
      <c r="AA849" s="15"/>
      <c r="AB849" s="12" t="s">
        <v>827</v>
      </c>
      <c r="AC849" s="14">
        <v>177</v>
      </c>
      <c r="AD849" s="15">
        <f t="shared" si="149"/>
        <v>0.12633832976445397</v>
      </c>
      <c r="AE849" s="12" t="s">
        <v>826</v>
      </c>
      <c r="AF849" s="16">
        <v>115</v>
      </c>
      <c r="AG849" s="15">
        <f t="shared" si="150"/>
        <v>8.2084225553176307E-2</v>
      </c>
      <c r="AH849" s="12" t="s">
        <v>887</v>
      </c>
      <c r="AI849" s="13">
        <v>92</v>
      </c>
      <c r="AJ849" s="15">
        <f t="shared" si="151"/>
        <v>6.5667380442541043E-2</v>
      </c>
      <c r="AN849" s="13">
        <v>2653338</v>
      </c>
      <c r="AO849" s="13">
        <v>1029</v>
      </c>
      <c r="AP849" s="12" t="s">
        <v>883</v>
      </c>
      <c r="AQ849" s="13">
        <v>0</v>
      </c>
      <c r="AR849" s="20">
        <v>0</v>
      </c>
      <c r="AS849" s="20">
        <v>34.380000000000003</v>
      </c>
      <c r="AT849" s="20">
        <v>10.82</v>
      </c>
    </row>
    <row r="850" spans="3:46" x14ac:dyDescent="0.15">
      <c r="C850" s="12">
        <v>1</v>
      </c>
      <c r="D850" s="12">
        <v>2002</v>
      </c>
      <c r="F850" s="50" t="s">
        <v>2100</v>
      </c>
      <c r="G850" s="17">
        <v>20</v>
      </c>
      <c r="H850" s="17">
        <v>448</v>
      </c>
      <c r="I850" s="17"/>
      <c r="J850" s="12">
        <v>20448</v>
      </c>
      <c r="K850" s="22">
        <v>104</v>
      </c>
      <c r="L850" s="22">
        <v>2</v>
      </c>
      <c r="M850" s="47" t="s">
        <v>2510</v>
      </c>
      <c r="N850" s="12" t="s">
        <v>825</v>
      </c>
      <c r="O850" s="22" t="s">
        <v>884</v>
      </c>
      <c r="Q850" s="13">
        <v>1843</v>
      </c>
      <c r="R850" s="13">
        <v>1527</v>
      </c>
      <c r="S850" s="13">
        <v>902</v>
      </c>
      <c r="T850" s="13">
        <v>474</v>
      </c>
      <c r="U850" s="13">
        <v>646</v>
      </c>
      <c r="V850" s="13">
        <v>474</v>
      </c>
      <c r="W850" s="18">
        <f t="shared" si="146"/>
        <v>0.82854042322300592</v>
      </c>
      <c r="X850" s="18">
        <f t="shared" si="147"/>
        <v>0.71618625277161863</v>
      </c>
      <c r="Y850" s="15">
        <f t="shared" si="148"/>
        <v>0.4745011086474501</v>
      </c>
      <c r="Z850" s="15">
        <f t="shared" si="152"/>
        <v>0.26625386996904027</v>
      </c>
      <c r="AA850" s="15"/>
      <c r="AB850" s="12" t="s">
        <v>844</v>
      </c>
      <c r="AC850" s="14">
        <v>187</v>
      </c>
      <c r="AD850" s="15">
        <f t="shared" si="149"/>
        <v>0.2073170731707317</v>
      </c>
      <c r="AE850" s="12" t="s">
        <v>827</v>
      </c>
      <c r="AF850" s="16">
        <v>135</v>
      </c>
      <c r="AG850" s="15">
        <f t="shared" si="150"/>
        <v>0.14966740576496673</v>
      </c>
      <c r="AH850" s="12" t="s">
        <v>837</v>
      </c>
      <c r="AI850" s="13">
        <v>25</v>
      </c>
      <c r="AJ850" s="15">
        <f t="shared" si="151"/>
        <v>2.771618625277162E-2</v>
      </c>
      <c r="AN850" s="13">
        <v>1639862</v>
      </c>
      <c r="AO850" s="13">
        <v>669</v>
      </c>
      <c r="AP850" s="12" t="s">
        <v>884</v>
      </c>
      <c r="AQ850" s="13">
        <v>0</v>
      </c>
      <c r="AR850" s="20">
        <v>0</v>
      </c>
      <c r="AS850" s="20">
        <v>39.049999999999997</v>
      </c>
      <c r="AT850" s="20">
        <v>9.3000000000000007</v>
      </c>
    </row>
    <row r="851" spans="3:46" x14ac:dyDescent="0.15">
      <c r="C851" s="12">
        <v>1</v>
      </c>
      <c r="D851" s="12">
        <v>2002</v>
      </c>
      <c r="F851" s="50" t="s">
        <v>2100</v>
      </c>
      <c r="G851" s="17">
        <v>20</v>
      </c>
      <c r="H851" s="17">
        <v>450</v>
      </c>
      <c r="I851" s="17"/>
      <c r="J851" s="12">
        <v>20450</v>
      </c>
      <c r="K851" s="22">
        <v>104</v>
      </c>
      <c r="L851" s="22">
        <v>1</v>
      </c>
      <c r="M851" s="47" t="s">
        <v>2510</v>
      </c>
      <c r="N851" s="12" t="s">
        <v>825</v>
      </c>
      <c r="O851" s="22" t="s">
        <v>885</v>
      </c>
      <c r="Q851" s="13">
        <v>8395</v>
      </c>
      <c r="R851" s="13">
        <v>7041</v>
      </c>
      <c r="S851" s="13">
        <v>4700</v>
      </c>
      <c r="T851" s="13">
        <v>1927</v>
      </c>
      <c r="U851" s="13">
        <v>3774</v>
      </c>
      <c r="V851" s="13">
        <v>1927</v>
      </c>
      <c r="W851" s="18">
        <f t="shared" si="146"/>
        <v>0.83871351995235255</v>
      </c>
      <c r="X851" s="18">
        <f t="shared" si="147"/>
        <v>0.80297872340425536</v>
      </c>
      <c r="Y851" s="15">
        <f t="shared" si="148"/>
        <v>0.59</v>
      </c>
      <c r="Z851" s="15">
        <f t="shared" si="152"/>
        <v>0.48940116587175408</v>
      </c>
      <c r="AA851" s="15"/>
      <c r="AB851" s="12" t="s">
        <v>827</v>
      </c>
      <c r="AC851" s="14">
        <v>1864</v>
      </c>
      <c r="AD851" s="15">
        <f t="shared" si="149"/>
        <v>0.39659574468085107</v>
      </c>
      <c r="AE851" s="12" t="s">
        <v>840</v>
      </c>
      <c r="AF851" s="16">
        <v>435</v>
      </c>
      <c r="AG851" s="15">
        <f t="shared" si="150"/>
        <v>9.2553191489361697E-2</v>
      </c>
      <c r="AH851" s="12" t="s">
        <v>844</v>
      </c>
      <c r="AI851" s="13">
        <v>186</v>
      </c>
      <c r="AJ851" s="15">
        <f t="shared" si="151"/>
        <v>3.9574468085106382E-2</v>
      </c>
      <c r="AN851" s="13">
        <v>10921587</v>
      </c>
      <c r="AO851" s="13">
        <v>3879</v>
      </c>
      <c r="AP851" s="12" t="s">
        <v>885</v>
      </c>
      <c r="AQ851" s="13">
        <v>0</v>
      </c>
      <c r="AR851" s="20">
        <v>0</v>
      </c>
      <c r="AS851" s="20">
        <v>24.98</v>
      </c>
      <c r="AT851" s="20">
        <v>12.15</v>
      </c>
    </row>
    <row r="852" spans="3:46" x14ac:dyDescent="0.15">
      <c r="C852" s="12">
        <v>1</v>
      </c>
      <c r="D852" s="12">
        <v>2002</v>
      </c>
      <c r="F852" s="50" t="s">
        <v>2100</v>
      </c>
      <c r="G852" s="17">
        <v>20</v>
      </c>
      <c r="H852" s="17">
        <v>451</v>
      </c>
      <c r="I852" s="17"/>
      <c r="J852" s="12">
        <v>20451</v>
      </c>
      <c r="K852" s="22">
        <v>104</v>
      </c>
      <c r="L852" s="22">
        <v>1</v>
      </c>
      <c r="M852" s="47" t="s">
        <v>2510</v>
      </c>
      <c r="N852" s="12" t="s">
        <v>825</v>
      </c>
      <c r="O852" s="22" t="s">
        <v>886</v>
      </c>
      <c r="Q852" s="13">
        <v>4462</v>
      </c>
      <c r="R852" s="13">
        <v>3732</v>
      </c>
      <c r="S852" s="13">
        <v>2536</v>
      </c>
      <c r="T852" s="13">
        <v>1039</v>
      </c>
      <c r="U852" s="13">
        <v>1876</v>
      </c>
      <c r="V852" s="13">
        <v>1039</v>
      </c>
      <c r="W852" s="18">
        <f t="shared" si="146"/>
        <v>0.83639623487225456</v>
      </c>
      <c r="X852" s="18">
        <f t="shared" si="147"/>
        <v>0.73974763406940058</v>
      </c>
      <c r="Y852" s="15">
        <f t="shared" si="148"/>
        <v>0.59029968454258674</v>
      </c>
      <c r="Z852" s="15">
        <f t="shared" si="152"/>
        <v>0.44616204690831557</v>
      </c>
      <c r="AA852" s="15"/>
      <c r="AB852" s="12" t="s">
        <v>827</v>
      </c>
      <c r="AC852" s="14">
        <v>763</v>
      </c>
      <c r="AD852" s="15">
        <f t="shared" si="149"/>
        <v>0.30086750788643535</v>
      </c>
      <c r="AE852" s="12" t="s">
        <v>840</v>
      </c>
      <c r="AF852" s="16">
        <v>384</v>
      </c>
      <c r="AG852" s="15">
        <f t="shared" si="150"/>
        <v>0.15141955835962145</v>
      </c>
      <c r="AH852" s="12" t="s">
        <v>885</v>
      </c>
      <c r="AI852" s="13">
        <v>103</v>
      </c>
      <c r="AJ852" s="15">
        <f t="shared" si="151"/>
        <v>4.0615141955835959E-2</v>
      </c>
      <c r="AN852" s="13">
        <v>5720986</v>
      </c>
      <c r="AO852" s="13">
        <v>2141</v>
      </c>
      <c r="AP852" s="12" t="s">
        <v>886</v>
      </c>
      <c r="AQ852" s="13">
        <v>0</v>
      </c>
      <c r="AR852" s="20">
        <v>0</v>
      </c>
      <c r="AS852" s="20">
        <v>70.62</v>
      </c>
      <c r="AT852" s="20">
        <v>9.27</v>
      </c>
    </row>
    <row r="853" spans="3:46" x14ac:dyDescent="0.15">
      <c r="C853" s="12">
        <v>1</v>
      </c>
      <c r="D853" s="12">
        <v>2002</v>
      </c>
      <c r="F853" s="50" t="s">
        <v>2100</v>
      </c>
      <c r="G853" s="17">
        <v>20</v>
      </c>
      <c r="H853" s="17">
        <v>452</v>
      </c>
      <c r="I853" s="17"/>
      <c r="J853" s="12">
        <v>20452</v>
      </c>
      <c r="K853" s="22">
        <v>104</v>
      </c>
      <c r="L853" s="22">
        <v>1</v>
      </c>
      <c r="M853" s="47" t="s">
        <v>2510</v>
      </c>
      <c r="N853" s="12" t="s">
        <v>825</v>
      </c>
      <c r="O853" s="22" t="s">
        <v>887</v>
      </c>
      <c r="Q853" s="13">
        <v>4730</v>
      </c>
      <c r="R853" s="13">
        <v>3688</v>
      </c>
      <c r="S853" s="13">
        <v>2432</v>
      </c>
      <c r="T853" s="13">
        <v>1329</v>
      </c>
      <c r="U853" s="13">
        <v>1592</v>
      </c>
      <c r="V853" s="13">
        <v>1329</v>
      </c>
      <c r="W853" s="18">
        <f t="shared" si="146"/>
        <v>0.77970401691331925</v>
      </c>
      <c r="X853" s="18">
        <f t="shared" si="147"/>
        <v>0.65460526315789469</v>
      </c>
      <c r="Y853" s="15">
        <f t="shared" si="148"/>
        <v>0.45353618421052633</v>
      </c>
      <c r="Z853" s="15">
        <f t="shared" si="152"/>
        <v>0.16520100502512564</v>
      </c>
      <c r="AA853" s="15"/>
      <c r="AB853" s="12" t="s">
        <v>827</v>
      </c>
      <c r="AC853" s="16">
        <v>413</v>
      </c>
      <c r="AD853" s="15">
        <f t="shared" si="149"/>
        <v>0.16981907894736842</v>
      </c>
      <c r="AE853" s="12" t="s">
        <v>844</v>
      </c>
      <c r="AF853" s="13">
        <v>210</v>
      </c>
      <c r="AG853" s="15">
        <f t="shared" si="150"/>
        <v>8.6348684210526314E-2</v>
      </c>
      <c r="AH853" s="12" t="s">
        <v>844</v>
      </c>
      <c r="AI853" s="13">
        <v>210</v>
      </c>
      <c r="AJ853" s="15">
        <f t="shared" si="151"/>
        <v>8.6348684210526314E-2</v>
      </c>
      <c r="AN853" s="13">
        <v>4553377</v>
      </c>
      <c r="AO853" s="13">
        <v>1883</v>
      </c>
      <c r="AP853" s="12" t="s">
        <v>887</v>
      </c>
      <c r="AQ853" s="13">
        <v>0</v>
      </c>
      <c r="AR853" s="20">
        <v>0</v>
      </c>
      <c r="AS853" s="20">
        <v>99.47</v>
      </c>
      <c r="AT853" s="20">
        <v>15.8</v>
      </c>
    </row>
    <row r="854" spans="3:46" x14ac:dyDescent="0.15">
      <c r="C854" s="12">
        <v>1</v>
      </c>
      <c r="D854" s="12">
        <v>2002</v>
      </c>
      <c r="F854" s="50" t="s">
        <v>2100</v>
      </c>
      <c r="G854" s="17">
        <v>20</v>
      </c>
      <c r="H854" s="17">
        <v>481</v>
      </c>
      <c r="I854" s="17"/>
      <c r="J854" s="12">
        <v>20481</v>
      </c>
      <c r="K854" s="22">
        <v>104</v>
      </c>
      <c r="L854" s="22">
        <v>2</v>
      </c>
      <c r="M854" s="47" t="s">
        <v>2510</v>
      </c>
      <c r="N854" s="12" t="s">
        <v>825</v>
      </c>
      <c r="O854" s="22" t="s">
        <v>168</v>
      </c>
      <c r="Q854" s="13">
        <v>9926</v>
      </c>
      <c r="R854" s="13">
        <v>9128</v>
      </c>
      <c r="S854" s="13">
        <v>4813</v>
      </c>
      <c r="T854" s="13">
        <v>2054</v>
      </c>
      <c r="U854" s="13">
        <v>3997</v>
      </c>
      <c r="V854" s="13">
        <v>2054</v>
      </c>
      <c r="W854" s="18">
        <f t="shared" si="146"/>
        <v>0.91960507757404797</v>
      </c>
      <c r="X854" s="18">
        <f t="shared" si="147"/>
        <v>0.83045917307292749</v>
      </c>
      <c r="Y854" s="15">
        <f t="shared" si="148"/>
        <v>0.5732391439850405</v>
      </c>
      <c r="Z854" s="15">
        <f t="shared" si="152"/>
        <v>0.48611458593945461</v>
      </c>
      <c r="AA854" s="15"/>
      <c r="AB854" s="12" t="s">
        <v>844</v>
      </c>
      <c r="AC854" s="14">
        <v>1006</v>
      </c>
      <c r="AD854" s="15">
        <f t="shared" si="149"/>
        <v>0.20901724496156243</v>
      </c>
      <c r="AE854" s="12" t="s">
        <v>837</v>
      </c>
      <c r="AF854" s="16">
        <v>635</v>
      </c>
      <c r="AG854" s="15">
        <f t="shared" si="150"/>
        <v>0.13193434448369001</v>
      </c>
      <c r="AH854" s="12" t="s">
        <v>827</v>
      </c>
      <c r="AI854" s="16">
        <v>605</v>
      </c>
      <c r="AJ854" s="15">
        <f t="shared" si="151"/>
        <v>0.12570122584666529</v>
      </c>
      <c r="AN854" s="13">
        <v>11312867</v>
      </c>
      <c r="AO854" s="13">
        <v>4231</v>
      </c>
      <c r="AP854" s="12" t="s">
        <v>168</v>
      </c>
      <c r="AQ854" s="13">
        <v>0</v>
      </c>
      <c r="AR854" s="20">
        <v>0</v>
      </c>
      <c r="AS854" s="20">
        <v>40.159999999999997</v>
      </c>
      <c r="AT854" s="20">
        <v>18.559999999999999</v>
      </c>
    </row>
    <row r="855" spans="3:46" x14ac:dyDescent="0.15">
      <c r="C855" s="12">
        <v>1</v>
      </c>
      <c r="D855" s="12">
        <v>2002</v>
      </c>
      <c r="F855" s="50" t="s">
        <v>2100</v>
      </c>
      <c r="G855" s="17">
        <v>20</v>
      </c>
      <c r="H855" s="17">
        <v>482</v>
      </c>
      <c r="I855" s="17"/>
      <c r="J855" s="12">
        <v>20482</v>
      </c>
      <c r="K855" s="22">
        <v>104</v>
      </c>
      <c r="L855" s="22">
        <v>2</v>
      </c>
      <c r="M855" s="47" t="s">
        <v>2510</v>
      </c>
      <c r="N855" s="12" t="s">
        <v>825</v>
      </c>
      <c r="O855" s="22" t="s">
        <v>888</v>
      </c>
      <c r="Q855" s="13">
        <v>9948</v>
      </c>
      <c r="R855" s="13">
        <v>7713</v>
      </c>
      <c r="S855" s="13">
        <v>5186</v>
      </c>
      <c r="T855" s="13">
        <v>1998</v>
      </c>
      <c r="U855" s="13">
        <v>3325</v>
      </c>
      <c r="V855" s="13">
        <v>1998</v>
      </c>
      <c r="W855" s="18">
        <f t="shared" si="146"/>
        <v>0.77533172496984315</v>
      </c>
      <c r="X855" s="18">
        <f t="shared" si="147"/>
        <v>0.64114924797531814</v>
      </c>
      <c r="Y855" s="15">
        <f t="shared" si="148"/>
        <v>0.61473197069032004</v>
      </c>
      <c r="Z855" s="15">
        <f t="shared" si="152"/>
        <v>0.39909774436090223</v>
      </c>
      <c r="AA855" s="15"/>
      <c r="AB855" s="12" t="s">
        <v>844</v>
      </c>
      <c r="AC855" s="14">
        <v>1042</v>
      </c>
      <c r="AD855" s="15">
        <f t="shared" si="149"/>
        <v>0.20092556883918242</v>
      </c>
      <c r="AE855" s="12" t="s">
        <v>837</v>
      </c>
      <c r="AF855" s="16">
        <v>905</v>
      </c>
      <c r="AG855" s="15">
        <f t="shared" si="150"/>
        <v>0.17450829155418435</v>
      </c>
      <c r="AH855" s="12" t="s">
        <v>827</v>
      </c>
      <c r="AI855" s="13">
        <v>601</v>
      </c>
      <c r="AJ855" s="15">
        <f t="shared" si="151"/>
        <v>0.11588893173929811</v>
      </c>
      <c r="AN855" s="13">
        <v>10924181</v>
      </c>
      <c r="AO855" s="13">
        <v>4219</v>
      </c>
      <c r="AP855" s="12" t="s">
        <v>888</v>
      </c>
      <c r="AQ855" s="13">
        <v>0</v>
      </c>
      <c r="AR855" s="20">
        <v>0</v>
      </c>
      <c r="AS855" s="20">
        <v>47.07</v>
      </c>
      <c r="AT855" s="20">
        <v>21.32</v>
      </c>
    </row>
    <row r="856" spans="3:46" x14ac:dyDescent="0.15">
      <c r="C856" s="12">
        <v>0</v>
      </c>
      <c r="D856" s="12">
        <v>2003</v>
      </c>
      <c r="F856" s="50" t="s">
        <v>2101</v>
      </c>
      <c r="G856" s="17">
        <v>20</v>
      </c>
      <c r="H856" s="17">
        <v>203</v>
      </c>
      <c r="I856" s="17"/>
      <c r="J856" s="12">
        <v>20203</v>
      </c>
      <c r="K856" s="22">
        <v>105</v>
      </c>
      <c r="L856" s="22">
        <v>0</v>
      </c>
      <c r="M856" s="47" t="s">
        <v>2511</v>
      </c>
      <c r="N856" s="12" t="s">
        <v>825</v>
      </c>
      <c r="O856" s="22" t="s">
        <v>828</v>
      </c>
      <c r="Q856" s="13">
        <v>156827</v>
      </c>
      <c r="R856" s="13">
        <v>160128</v>
      </c>
      <c r="S856" s="13">
        <v>77729</v>
      </c>
      <c r="T856" s="13">
        <v>62593</v>
      </c>
      <c r="U856" s="13">
        <v>79423</v>
      </c>
      <c r="V856" s="13">
        <v>62593</v>
      </c>
      <c r="W856" s="18">
        <f t="shared" si="146"/>
        <v>1.0210486714660103</v>
      </c>
      <c r="X856" s="18">
        <f t="shared" si="147"/>
        <v>1.0217936677430559</v>
      </c>
      <c r="Y856" s="15">
        <f t="shared" si="148"/>
        <v>0.19472783645743544</v>
      </c>
      <c r="Z856" s="15">
        <f t="shared" si="152"/>
        <v>0.21190335293302948</v>
      </c>
      <c r="AA856" s="15"/>
      <c r="AB856" s="12" t="s">
        <v>843</v>
      </c>
      <c r="AC856" s="14">
        <v>3796</v>
      </c>
      <c r="AD856" s="15">
        <f t="shared" si="149"/>
        <v>4.8836341648548158E-2</v>
      </c>
      <c r="AE856" s="12" t="s">
        <v>826</v>
      </c>
      <c r="AF856" s="16">
        <v>1862</v>
      </c>
      <c r="AG856" s="15">
        <f t="shared" si="150"/>
        <v>2.3955023221706184E-2</v>
      </c>
      <c r="AH856" s="12" t="s">
        <v>891</v>
      </c>
      <c r="AI856" s="13">
        <v>1722</v>
      </c>
      <c r="AJ856" s="15">
        <f t="shared" si="151"/>
        <v>2.2153893656164367E-2</v>
      </c>
      <c r="AN856" s="13">
        <v>193988483</v>
      </c>
      <c r="AO856" s="13">
        <v>68520</v>
      </c>
      <c r="AP856" s="12" t="s">
        <v>828</v>
      </c>
      <c r="AQ856" s="13">
        <v>47185</v>
      </c>
      <c r="AR856" s="20">
        <v>12.53</v>
      </c>
      <c r="AS856" s="20">
        <v>552.04</v>
      </c>
      <c r="AT856" s="20">
        <v>153.22</v>
      </c>
    </row>
    <row r="857" spans="3:46" x14ac:dyDescent="0.15">
      <c r="C857" s="12">
        <v>1</v>
      </c>
      <c r="D857" s="12">
        <v>2003</v>
      </c>
      <c r="F857" s="50" t="s">
        <v>2101</v>
      </c>
      <c r="G857" s="17">
        <v>20</v>
      </c>
      <c r="H857" s="17">
        <v>219</v>
      </c>
      <c r="I857" s="17"/>
      <c r="J857" s="12">
        <v>20219</v>
      </c>
      <c r="K857" s="22">
        <v>105</v>
      </c>
      <c r="L857" s="22">
        <v>1</v>
      </c>
      <c r="M857" s="47" t="s">
        <v>2511</v>
      </c>
      <c r="N857" s="12" t="s">
        <v>825</v>
      </c>
      <c r="O857" s="22" t="s">
        <v>843</v>
      </c>
      <c r="Q857" s="13">
        <v>30107</v>
      </c>
      <c r="R857" s="13">
        <v>28957</v>
      </c>
      <c r="S857" s="13">
        <v>15317</v>
      </c>
      <c r="T857" s="13">
        <v>8005</v>
      </c>
      <c r="U857" s="13">
        <v>14969</v>
      </c>
      <c r="V857" s="13">
        <v>8005</v>
      </c>
      <c r="W857" s="18">
        <f t="shared" ref="W857:W920" si="153">R857/Q857</f>
        <v>0.96180290297937354</v>
      </c>
      <c r="X857" s="18">
        <f t="shared" ref="X857:X920" si="154">U857/S857</f>
        <v>0.97728014624273685</v>
      </c>
      <c r="Y857" s="15">
        <f t="shared" ref="Y857:Y920" si="155">(S857-T857)/S857</f>
        <v>0.47737807664686294</v>
      </c>
      <c r="Z857" s="15">
        <f t="shared" si="152"/>
        <v>0.46522813815218117</v>
      </c>
      <c r="AA857" s="15"/>
      <c r="AB857" s="12" t="s">
        <v>828</v>
      </c>
      <c r="AC857" s="14">
        <v>4199</v>
      </c>
      <c r="AD857" s="15">
        <f t="shared" si="149"/>
        <v>0.27413984461709212</v>
      </c>
      <c r="AE857" s="12" t="s">
        <v>833</v>
      </c>
      <c r="AF857" s="16">
        <v>995</v>
      </c>
      <c r="AG857" s="15">
        <f t="shared" si="150"/>
        <v>6.496050140366913E-2</v>
      </c>
      <c r="AH857" s="12" t="s">
        <v>841</v>
      </c>
      <c r="AI857" s="13">
        <v>715</v>
      </c>
      <c r="AJ857" s="15">
        <f t="shared" si="151"/>
        <v>4.6680159300124043E-2</v>
      </c>
      <c r="AN857" s="13">
        <v>34915059</v>
      </c>
      <c r="AO857" s="13">
        <v>12881</v>
      </c>
      <c r="AP857" s="12" t="s">
        <v>843</v>
      </c>
      <c r="AQ857" s="13">
        <v>5143</v>
      </c>
      <c r="AR857" s="20">
        <v>1.66</v>
      </c>
      <c r="AS857" s="20">
        <v>112.37</v>
      </c>
      <c r="AT857" s="20">
        <v>59.21</v>
      </c>
    </row>
    <row r="858" spans="3:46" x14ac:dyDescent="0.15">
      <c r="C858" s="12">
        <v>1</v>
      </c>
      <c r="D858" s="12">
        <v>2003</v>
      </c>
      <c r="F858" s="50" t="s">
        <v>2101</v>
      </c>
      <c r="G858" s="17">
        <v>20</v>
      </c>
      <c r="H858" s="17">
        <v>349</v>
      </c>
      <c r="I858" s="17"/>
      <c r="J858" s="12">
        <v>20349</v>
      </c>
      <c r="K858" s="22">
        <v>105</v>
      </c>
      <c r="L858" s="22">
        <v>1</v>
      </c>
      <c r="M858" s="47" t="s">
        <v>2511</v>
      </c>
      <c r="N858" s="12" t="s">
        <v>825</v>
      </c>
      <c r="O858" s="22" t="s">
        <v>853</v>
      </c>
      <c r="Q858" s="13">
        <v>4343</v>
      </c>
      <c r="R858" s="13">
        <v>3558</v>
      </c>
      <c r="S858" s="13">
        <v>2040</v>
      </c>
      <c r="T858" s="13">
        <v>845</v>
      </c>
      <c r="U858" s="13">
        <v>1404</v>
      </c>
      <c r="V858" s="13">
        <v>845</v>
      </c>
      <c r="W858" s="18">
        <f t="shared" si="153"/>
        <v>0.81924936679714488</v>
      </c>
      <c r="X858" s="18">
        <f t="shared" si="154"/>
        <v>0.68823529411764706</v>
      </c>
      <c r="Y858" s="15">
        <f t="shared" si="155"/>
        <v>0.58578431372549022</v>
      </c>
      <c r="Z858" s="15">
        <f t="shared" si="152"/>
        <v>0.39814814814814814</v>
      </c>
      <c r="AA858" s="15"/>
      <c r="AB858" s="12" t="s">
        <v>828</v>
      </c>
      <c r="AC858" s="14">
        <v>960</v>
      </c>
      <c r="AD858" s="15">
        <f t="shared" si="149"/>
        <v>0.47058823529411764</v>
      </c>
      <c r="AE858" s="12" t="s">
        <v>843</v>
      </c>
      <c r="AF858" s="16">
        <v>42</v>
      </c>
      <c r="AG858" s="15">
        <f t="shared" si="150"/>
        <v>2.0588235294117647E-2</v>
      </c>
      <c r="AH858" s="12" t="s">
        <v>826</v>
      </c>
      <c r="AI858" s="13">
        <v>35</v>
      </c>
      <c r="AJ858" s="15">
        <f t="shared" si="151"/>
        <v>1.7156862745098041E-2</v>
      </c>
      <c r="AN858" s="13">
        <v>4591934</v>
      </c>
      <c r="AO858" s="13">
        <v>1786</v>
      </c>
      <c r="AP858" s="12" t="s">
        <v>853</v>
      </c>
      <c r="AQ858" s="13">
        <v>0</v>
      </c>
      <c r="AR858" s="20">
        <v>0</v>
      </c>
      <c r="AS858" s="20">
        <v>57.1</v>
      </c>
      <c r="AT858" s="20">
        <v>10.89</v>
      </c>
    </row>
    <row r="859" spans="3:46" x14ac:dyDescent="0.15">
      <c r="C859" s="12">
        <v>1</v>
      </c>
      <c r="D859" s="12">
        <v>2003</v>
      </c>
      <c r="F859" s="50" t="s">
        <v>2101</v>
      </c>
      <c r="G859" s="17">
        <v>20</v>
      </c>
      <c r="H859" s="17">
        <v>350</v>
      </c>
      <c r="I859" s="17"/>
      <c r="J859" s="12">
        <v>20350</v>
      </c>
      <c r="K859" s="22">
        <v>105</v>
      </c>
      <c r="L859" s="22">
        <v>1</v>
      </c>
      <c r="M859" s="47" t="s">
        <v>2511</v>
      </c>
      <c r="N859" s="12" t="s">
        <v>825</v>
      </c>
      <c r="O859" s="22" t="s">
        <v>854</v>
      </c>
      <c r="Q859" s="13">
        <v>6166</v>
      </c>
      <c r="R859" s="13">
        <v>5404</v>
      </c>
      <c r="S859" s="13">
        <v>3108</v>
      </c>
      <c r="T859" s="13">
        <v>1785</v>
      </c>
      <c r="U859" s="13">
        <v>2581</v>
      </c>
      <c r="V859" s="13">
        <v>1785</v>
      </c>
      <c r="W859" s="18">
        <f t="shared" si="153"/>
        <v>0.876419072332144</v>
      </c>
      <c r="X859" s="18">
        <f t="shared" si="154"/>
        <v>0.83043758043758042</v>
      </c>
      <c r="Y859" s="15">
        <f t="shared" si="155"/>
        <v>0.42567567567567566</v>
      </c>
      <c r="Z859" s="15">
        <f t="shared" si="152"/>
        <v>0.30840759395583106</v>
      </c>
      <c r="AA859" s="15"/>
      <c r="AB859" s="12" t="s">
        <v>828</v>
      </c>
      <c r="AC859" s="14">
        <v>906</v>
      </c>
      <c r="AD859" s="15">
        <f t="shared" si="149"/>
        <v>0.29150579150579148</v>
      </c>
      <c r="AE859" s="12" t="s">
        <v>843</v>
      </c>
      <c r="AF859" s="16">
        <v>104</v>
      </c>
      <c r="AG859" s="15">
        <f t="shared" si="150"/>
        <v>3.3462033462033462E-2</v>
      </c>
      <c r="AH859" s="12" t="s">
        <v>852</v>
      </c>
      <c r="AI859" s="13">
        <v>63</v>
      </c>
      <c r="AJ859" s="15">
        <f t="shared" si="151"/>
        <v>2.0270270270270271E-2</v>
      </c>
      <c r="AN859" s="13">
        <v>6183154</v>
      </c>
      <c r="AO859" s="13">
        <v>2499</v>
      </c>
      <c r="AP859" s="12" t="s">
        <v>854</v>
      </c>
      <c r="AQ859" s="13">
        <v>0</v>
      </c>
      <c r="AR859" s="20">
        <v>0</v>
      </c>
      <c r="AS859" s="20">
        <v>183.86</v>
      </c>
      <c r="AT859" s="20">
        <v>23.29</v>
      </c>
    </row>
    <row r="860" spans="3:46" x14ac:dyDescent="0.15">
      <c r="C860" s="12">
        <v>1</v>
      </c>
      <c r="D860" s="12">
        <v>2003</v>
      </c>
      <c r="F860" s="50" t="s">
        <v>2101</v>
      </c>
      <c r="G860" s="17">
        <v>20</v>
      </c>
      <c r="H860" s="17">
        <v>521</v>
      </c>
      <c r="I860" s="17"/>
      <c r="J860" s="12">
        <v>20521</v>
      </c>
      <c r="K860" s="22">
        <v>105</v>
      </c>
      <c r="L860" s="22">
        <v>1</v>
      </c>
      <c r="M860" s="47" t="s">
        <v>2511</v>
      </c>
      <c r="N860" s="12" t="s">
        <v>825</v>
      </c>
      <c r="O860" s="22" t="s">
        <v>891</v>
      </c>
      <c r="Q860" s="13">
        <v>14871</v>
      </c>
      <c r="R860" s="13">
        <v>15642</v>
      </c>
      <c r="S860" s="13">
        <v>7516</v>
      </c>
      <c r="T860" s="13">
        <v>4091</v>
      </c>
      <c r="U860" s="13">
        <v>8539</v>
      </c>
      <c r="V860" s="13">
        <v>4091</v>
      </c>
      <c r="W860" s="18">
        <f t="shared" si="153"/>
        <v>1.0518458745208796</v>
      </c>
      <c r="X860" s="18">
        <f t="shared" si="154"/>
        <v>1.1361096327833955</v>
      </c>
      <c r="Y860" s="15">
        <f t="shared" si="155"/>
        <v>0.45569451836083025</v>
      </c>
      <c r="Z860" s="15">
        <f t="shared" si="152"/>
        <v>0.52090408712964043</v>
      </c>
      <c r="AA860" s="15"/>
      <c r="AB860" s="12" t="s">
        <v>828</v>
      </c>
      <c r="AC860" s="14">
        <v>1543</v>
      </c>
      <c r="AD860" s="15">
        <f t="shared" si="149"/>
        <v>0.20529536987759447</v>
      </c>
      <c r="AE860" s="12" t="s">
        <v>842</v>
      </c>
      <c r="AF860" s="16">
        <v>951</v>
      </c>
      <c r="AG860" s="15">
        <f t="shared" si="150"/>
        <v>0.12653006918573709</v>
      </c>
      <c r="AH860" s="12" t="s">
        <v>826</v>
      </c>
      <c r="AI860" s="13">
        <v>576</v>
      </c>
      <c r="AJ860" s="15">
        <f t="shared" si="151"/>
        <v>7.6636508781266627E-2</v>
      </c>
      <c r="AN860" s="13">
        <v>19354002</v>
      </c>
      <c r="AO860" s="13">
        <v>6747</v>
      </c>
      <c r="AP860" s="12" t="s">
        <v>891</v>
      </c>
      <c r="AQ860" s="13">
        <v>0</v>
      </c>
      <c r="AR860" s="20">
        <v>0</v>
      </c>
      <c r="AS860" s="20">
        <v>53.64</v>
      </c>
      <c r="AT860" s="20">
        <v>17.82</v>
      </c>
    </row>
    <row r="861" spans="3:46" x14ac:dyDescent="0.15">
      <c r="C861" s="12">
        <v>0</v>
      </c>
      <c r="D861" s="12">
        <v>2004</v>
      </c>
      <c r="F861" s="50" t="s">
        <v>2102</v>
      </c>
      <c r="G861" s="17">
        <v>20</v>
      </c>
      <c r="H861" s="17">
        <v>206</v>
      </c>
      <c r="I861" s="17"/>
      <c r="J861" s="12">
        <v>20206</v>
      </c>
      <c r="K861" s="22">
        <v>107</v>
      </c>
      <c r="L861" s="22">
        <v>0</v>
      </c>
      <c r="M861" s="47" t="s">
        <v>2512</v>
      </c>
      <c r="N861" s="12" t="s">
        <v>825</v>
      </c>
      <c r="O861" s="22" t="s">
        <v>831</v>
      </c>
      <c r="Q861" s="13">
        <v>50140</v>
      </c>
      <c r="R861" s="13">
        <v>53772</v>
      </c>
      <c r="S861" s="13">
        <v>24686</v>
      </c>
      <c r="T861" s="13">
        <v>15690</v>
      </c>
      <c r="U861" s="13">
        <v>27848</v>
      </c>
      <c r="V861" s="13">
        <v>15690</v>
      </c>
      <c r="W861" s="18">
        <f t="shared" si="153"/>
        <v>1.0724371759074591</v>
      </c>
      <c r="X861" s="18">
        <f t="shared" si="154"/>
        <v>1.1280887952685732</v>
      </c>
      <c r="Y861" s="15">
        <f t="shared" si="155"/>
        <v>0.36441707850603583</v>
      </c>
      <c r="Z861" s="15">
        <f t="shared" si="152"/>
        <v>0.43658431485205401</v>
      </c>
      <c r="AA861" s="15"/>
      <c r="AB861" s="12" t="s">
        <v>839</v>
      </c>
      <c r="AC861" s="14">
        <v>3331</v>
      </c>
      <c r="AD861" s="15">
        <f t="shared" si="149"/>
        <v>0.1349347808474439</v>
      </c>
      <c r="AE861" s="12" t="s">
        <v>829</v>
      </c>
      <c r="AF861" s="16">
        <v>1839</v>
      </c>
      <c r="AG861" s="15">
        <f t="shared" si="150"/>
        <v>7.4495665559426397E-2</v>
      </c>
      <c r="AH861" s="12" t="s">
        <v>855</v>
      </c>
      <c r="AI861" s="13">
        <v>871</v>
      </c>
      <c r="AJ861" s="15">
        <f t="shared" si="151"/>
        <v>3.5283156444948553E-2</v>
      </c>
      <c r="AN861" s="13">
        <v>70562286</v>
      </c>
      <c r="AO861" s="13">
        <v>23497</v>
      </c>
      <c r="AP861" s="12" t="s">
        <v>831</v>
      </c>
      <c r="AQ861" s="13">
        <v>15081</v>
      </c>
      <c r="AR861" s="20">
        <v>3.89</v>
      </c>
      <c r="AS861" s="20">
        <v>109.17</v>
      </c>
      <c r="AT861" s="20">
        <v>31.4</v>
      </c>
    </row>
    <row r="862" spans="3:46" x14ac:dyDescent="0.15">
      <c r="C862" s="12">
        <v>1</v>
      </c>
      <c r="D862" s="12">
        <v>2004</v>
      </c>
      <c r="F862" s="50" t="s">
        <v>2102</v>
      </c>
      <c r="G862" s="17">
        <v>20</v>
      </c>
      <c r="H862" s="17">
        <v>204</v>
      </c>
      <c r="I862" s="17"/>
      <c r="J862" s="12">
        <v>20204</v>
      </c>
      <c r="K862" s="22">
        <v>107</v>
      </c>
      <c r="L862" s="22">
        <v>1</v>
      </c>
      <c r="M862" s="47" t="s">
        <v>2512</v>
      </c>
      <c r="N862" s="12" t="s">
        <v>825</v>
      </c>
      <c r="O862" s="22" t="s">
        <v>829</v>
      </c>
      <c r="Q862" s="13">
        <v>50128</v>
      </c>
      <c r="R862" s="13">
        <v>49415</v>
      </c>
      <c r="S862" s="13">
        <v>23992</v>
      </c>
      <c r="T862" s="13">
        <v>15317</v>
      </c>
      <c r="U862" s="13">
        <v>23518</v>
      </c>
      <c r="V862" s="13">
        <v>15317</v>
      </c>
      <c r="W862" s="18">
        <f t="shared" si="153"/>
        <v>0.98577641238429625</v>
      </c>
      <c r="X862" s="18">
        <f t="shared" si="154"/>
        <v>0.98024341447149055</v>
      </c>
      <c r="Y862" s="15">
        <f t="shared" si="155"/>
        <v>0.36157885961987329</v>
      </c>
      <c r="Z862" s="15">
        <f t="shared" si="152"/>
        <v>0.34871162513819204</v>
      </c>
      <c r="AA862" s="15"/>
      <c r="AB862" s="12" t="s">
        <v>831</v>
      </c>
      <c r="AC862" s="14">
        <v>2702</v>
      </c>
      <c r="AD862" s="15">
        <f t="shared" si="149"/>
        <v>0.11262087362454151</v>
      </c>
      <c r="AE862" s="12" t="s">
        <v>855</v>
      </c>
      <c r="AF862" s="16">
        <v>1851</v>
      </c>
      <c r="AG862" s="15">
        <f t="shared" si="150"/>
        <v>7.7150716905635214E-2</v>
      </c>
      <c r="AH862" s="12" t="s">
        <v>839</v>
      </c>
      <c r="AI862" s="13">
        <v>937</v>
      </c>
      <c r="AJ862" s="15">
        <f t="shared" si="151"/>
        <v>3.905468489496499E-2</v>
      </c>
      <c r="AN862" s="13">
        <v>67869469</v>
      </c>
      <c r="AO862" s="13">
        <v>23275</v>
      </c>
      <c r="AP862" s="12" t="s">
        <v>829</v>
      </c>
      <c r="AQ862" s="13">
        <v>41056</v>
      </c>
      <c r="AR862" s="20">
        <v>11.07</v>
      </c>
      <c r="AS862" s="20">
        <v>85.1</v>
      </c>
      <c r="AT862" s="20">
        <v>22.74</v>
      </c>
    </row>
    <row r="863" spans="3:46" x14ac:dyDescent="0.15">
      <c r="C863" s="12">
        <v>1</v>
      </c>
      <c r="D863" s="12">
        <v>2004</v>
      </c>
      <c r="F863" s="50" t="s">
        <v>2102</v>
      </c>
      <c r="G863" s="17">
        <v>20</v>
      </c>
      <c r="H863" s="17">
        <v>214</v>
      </c>
      <c r="I863" s="17"/>
      <c r="J863" s="12">
        <v>20214</v>
      </c>
      <c r="K863" s="22">
        <v>107</v>
      </c>
      <c r="L863" s="22">
        <v>1</v>
      </c>
      <c r="M863" s="47" t="s">
        <v>2512</v>
      </c>
      <c r="N863" s="12" t="s">
        <v>825</v>
      </c>
      <c r="O863" s="22" t="s">
        <v>839</v>
      </c>
      <c r="Q863" s="13">
        <v>55912</v>
      </c>
      <c r="R863" s="13">
        <v>54484</v>
      </c>
      <c r="S863" s="13">
        <v>28683</v>
      </c>
      <c r="T863" s="13">
        <v>19478</v>
      </c>
      <c r="U863" s="13">
        <v>27837</v>
      </c>
      <c r="V863" s="13">
        <v>19478</v>
      </c>
      <c r="W863" s="18">
        <f t="shared" si="153"/>
        <v>0.97445986550293318</v>
      </c>
      <c r="X863" s="18">
        <f t="shared" si="154"/>
        <v>0.97050517728271102</v>
      </c>
      <c r="Y863" s="15">
        <f t="shared" si="155"/>
        <v>0.32092180036955686</v>
      </c>
      <c r="Z863" s="15">
        <f t="shared" si="152"/>
        <v>0.30028379494916835</v>
      </c>
      <c r="AA863" s="15"/>
      <c r="AB863" s="12" t="s">
        <v>831</v>
      </c>
      <c r="AC863" s="14">
        <v>4043</v>
      </c>
      <c r="AD863" s="15">
        <f t="shared" si="149"/>
        <v>0.14095457239479831</v>
      </c>
      <c r="AE863" s="12" t="s">
        <v>856</v>
      </c>
      <c r="AF863" s="16">
        <v>1492</v>
      </c>
      <c r="AG863" s="15">
        <f t="shared" si="150"/>
        <v>5.2016874106613674E-2</v>
      </c>
      <c r="AH863" s="12" t="s">
        <v>829</v>
      </c>
      <c r="AI863" s="13">
        <v>784</v>
      </c>
      <c r="AJ863" s="15">
        <f t="shared" si="151"/>
        <v>2.7333263605620054E-2</v>
      </c>
      <c r="AN863" s="13">
        <v>72726900</v>
      </c>
      <c r="AO863" s="13">
        <v>25489</v>
      </c>
      <c r="AP863" s="12" t="s">
        <v>839</v>
      </c>
      <c r="AQ863" s="13">
        <v>11322</v>
      </c>
      <c r="AR863" s="20">
        <v>3.79</v>
      </c>
      <c r="AS863" s="20">
        <v>266.58999999999997</v>
      </c>
      <c r="AT863" s="20">
        <v>73.42</v>
      </c>
    </row>
    <row r="864" spans="3:46" x14ac:dyDescent="0.15">
      <c r="C864" s="12">
        <v>1</v>
      </c>
      <c r="D864" s="12">
        <v>2004</v>
      </c>
      <c r="F864" s="50" t="s">
        <v>2102</v>
      </c>
      <c r="G864" s="17">
        <v>20</v>
      </c>
      <c r="H864" s="17">
        <v>361</v>
      </c>
      <c r="I864" s="17"/>
      <c r="J864" s="12">
        <v>20361</v>
      </c>
      <c r="K864" s="22">
        <v>107</v>
      </c>
      <c r="L864" s="22">
        <v>2</v>
      </c>
      <c r="M864" s="47" t="s">
        <v>2512</v>
      </c>
      <c r="N864" s="12" t="s">
        <v>825</v>
      </c>
      <c r="O864" s="22" t="s">
        <v>855</v>
      </c>
      <c r="Q864" s="13">
        <v>20236</v>
      </c>
      <c r="R864" s="13">
        <v>19151</v>
      </c>
      <c r="S864" s="13">
        <v>9675</v>
      </c>
      <c r="T864" s="13">
        <v>4451</v>
      </c>
      <c r="U864" s="13">
        <v>8712</v>
      </c>
      <c r="V864" s="13">
        <v>4451</v>
      </c>
      <c r="W864" s="18">
        <f t="shared" si="153"/>
        <v>0.94638268432496542</v>
      </c>
      <c r="X864" s="18">
        <f t="shared" si="154"/>
        <v>0.90046511627906978</v>
      </c>
      <c r="Y864" s="15">
        <f t="shared" si="155"/>
        <v>0.53994832041343666</v>
      </c>
      <c r="Z864" s="15">
        <f t="shared" si="152"/>
        <v>0.4890955004591368</v>
      </c>
      <c r="AA864" s="15"/>
      <c r="AB864" s="12" t="s">
        <v>829</v>
      </c>
      <c r="AC864" s="14">
        <v>1988</v>
      </c>
      <c r="AD864" s="15">
        <f t="shared" si="149"/>
        <v>0.20547803617571059</v>
      </c>
      <c r="AE864" s="12" t="s">
        <v>831</v>
      </c>
      <c r="AF864" s="16">
        <v>1595</v>
      </c>
      <c r="AG864" s="15">
        <f t="shared" si="150"/>
        <v>0.16485788113695091</v>
      </c>
      <c r="AH864" s="12" t="s">
        <v>839</v>
      </c>
      <c r="AI864" s="13">
        <v>520</v>
      </c>
      <c r="AJ864" s="15">
        <f t="shared" si="151"/>
        <v>5.3746770025839795E-2</v>
      </c>
      <c r="AN864" s="13">
        <v>27833425</v>
      </c>
      <c r="AO864" s="13">
        <v>9359</v>
      </c>
      <c r="AP864" s="12" t="s">
        <v>855</v>
      </c>
      <c r="AQ864" s="13">
        <v>16958</v>
      </c>
      <c r="AR864" s="20">
        <v>4.37</v>
      </c>
      <c r="AS864" s="20">
        <v>66.87</v>
      </c>
      <c r="AT864" s="20">
        <v>8.36</v>
      </c>
    </row>
    <row r="865" spans="3:46" x14ac:dyDescent="0.15">
      <c r="C865" s="12">
        <v>1</v>
      </c>
      <c r="D865" s="12">
        <v>2004</v>
      </c>
      <c r="F865" s="50" t="s">
        <v>2102</v>
      </c>
      <c r="G865" s="17">
        <v>20</v>
      </c>
      <c r="H865" s="17">
        <v>362</v>
      </c>
      <c r="I865" s="17"/>
      <c r="J865" s="12">
        <v>20362</v>
      </c>
      <c r="K865" s="22">
        <v>107</v>
      </c>
      <c r="L865" s="22">
        <v>2</v>
      </c>
      <c r="M865" s="47" t="s">
        <v>2512</v>
      </c>
      <c r="N865" s="12" t="s">
        <v>825</v>
      </c>
      <c r="O865" s="22" t="s">
        <v>856</v>
      </c>
      <c r="Q865" s="13">
        <v>14493</v>
      </c>
      <c r="R865" s="13">
        <v>15563</v>
      </c>
      <c r="S865" s="13">
        <v>7380</v>
      </c>
      <c r="T865" s="13">
        <v>4683</v>
      </c>
      <c r="U865" s="13">
        <v>8573</v>
      </c>
      <c r="V865" s="13">
        <v>4683</v>
      </c>
      <c r="W865" s="18">
        <f t="shared" si="153"/>
        <v>1.0738287449113364</v>
      </c>
      <c r="X865" s="18">
        <f t="shared" si="154"/>
        <v>1.1616531165311652</v>
      </c>
      <c r="Y865" s="15">
        <f t="shared" si="155"/>
        <v>0.36544715447154469</v>
      </c>
      <c r="Z865" s="15">
        <f t="shared" si="152"/>
        <v>0.45375014580660211</v>
      </c>
      <c r="AA865" s="15"/>
      <c r="AB865" s="12" t="s">
        <v>839</v>
      </c>
      <c r="AC865" s="14">
        <v>1030</v>
      </c>
      <c r="AD865" s="15">
        <f t="shared" si="149"/>
        <v>0.13956639566395665</v>
      </c>
      <c r="AE865" s="12" t="s">
        <v>831</v>
      </c>
      <c r="AF865" s="16">
        <v>561</v>
      </c>
      <c r="AG865" s="15">
        <f t="shared" si="150"/>
        <v>7.6016260162601629E-2</v>
      </c>
      <c r="AH865" s="12" t="s">
        <v>1935</v>
      </c>
      <c r="AI865" s="13">
        <v>349</v>
      </c>
      <c r="AJ865" s="15">
        <f t="shared" si="151"/>
        <v>4.7289972899728999E-2</v>
      </c>
      <c r="AN865" s="13">
        <v>17709934</v>
      </c>
      <c r="AO865" s="13">
        <v>6551</v>
      </c>
      <c r="AP865" s="12" t="s">
        <v>856</v>
      </c>
      <c r="AQ865" s="13">
        <v>0</v>
      </c>
      <c r="AR865" s="20">
        <v>0</v>
      </c>
      <c r="AS865" s="20">
        <v>144.76</v>
      </c>
      <c r="AT865" s="20">
        <v>43.62</v>
      </c>
    </row>
    <row r="866" spans="3:46" x14ac:dyDescent="0.15">
      <c r="C866" s="12">
        <v>1</v>
      </c>
      <c r="D866" s="12">
        <v>2004</v>
      </c>
      <c r="F866" s="50" t="s">
        <v>2102</v>
      </c>
      <c r="G866" s="17">
        <v>20</v>
      </c>
      <c r="H866" s="17">
        <v>363</v>
      </c>
      <c r="I866" s="17"/>
      <c r="J866" s="12">
        <v>20363</v>
      </c>
      <c r="K866" s="22">
        <v>107</v>
      </c>
      <c r="L866" s="22">
        <v>2</v>
      </c>
      <c r="M866" s="47" t="s">
        <v>2512</v>
      </c>
      <c r="N866" s="12" t="s">
        <v>825</v>
      </c>
      <c r="O866" s="22" t="s">
        <v>857</v>
      </c>
      <c r="Q866" s="13">
        <v>7566</v>
      </c>
      <c r="R866" s="13">
        <v>6461</v>
      </c>
      <c r="S866" s="13">
        <v>4146</v>
      </c>
      <c r="T866" s="13">
        <v>2166</v>
      </c>
      <c r="U866" s="13">
        <v>3289</v>
      </c>
      <c r="V866" s="13">
        <v>2166</v>
      </c>
      <c r="W866" s="18">
        <f t="shared" si="153"/>
        <v>0.85395189003436422</v>
      </c>
      <c r="X866" s="18">
        <f t="shared" si="154"/>
        <v>0.79329474191992277</v>
      </c>
      <c r="Y866" s="15">
        <f t="shared" si="155"/>
        <v>0.47756874095513746</v>
      </c>
      <c r="Z866" s="15">
        <f t="shared" si="152"/>
        <v>0.34144116752812403</v>
      </c>
      <c r="AA866" s="15"/>
      <c r="AB866" s="12" t="s">
        <v>839</v>
      </c>
      <c r="AC866" s="14">
        <v>910</v>
      </c>
      <c r="AD866" s="15">
        <f t="shared" si="149"/>
        <v>0.21948866377231066</v>
      </c>
      <c r="AE866" s="12" t="s">
        <v>856</v>
      </c>
      <c r="AF866" s="16">
        <v>371</v>
      </c>
      <c r="AG866" s="15">
        <f t="shared" si="150"/>
        <v>8.948383984563435E-2</v>
      </c>
      <c r="AH866" s="12" t="s">
        <v>831</v>
      </c>
      <c r="AI866" s="13">
        <v>345</v>
      </c>
      <c r="AJ866" s="15">
        <f t="shared" si="151"/>
        <v>8.3212735166425467E-2</v>
      </c>
      <c r="AN866" s="13">
        <v>9501645</v>
      </c>
      <c r="AO866" s="13">
        <v>3334</v>
      </c>
      <c r="AP866" s="12" t="s">
        <v>857</v>
      </c>
      <c r="AQ866" s="13">
        <v>0</v>
      </c>
      <c r="AR866" s="20">
        <v>0</v>
      </c>
      <c r="AS866" s="20">
        <v>43.26</v>
      </c>
      <c r="AT866" s="20">
        <v>23.55</v>
      </c>
    </row>
    <row r="867" spans="3:46" x14ac:dyDescent="0.15">
      <c r="C867" s="12">
        <v>0</v>
      </c>
      <c r="D867" s="12">
        <v>2005</v>
      </c>
      <c r="F867" s="50" t="s">
        <v>2103</v>
      </c>
      <c r="G867" s="17">
        <v>20</v>
      </c>
      <c r="H867" s="17">
        <v>205</v>
      </c>
      <c r="I867" s="17"/>
      <c r="J867" s="12">
        <v>20205</v>
      </c>
      <c r="K867" s="22">
        <v>106</v>
      </c>
      <c r="L867" s="22">
        <v>0</v>
      </c>
      <c r="M867" s="47" t="s">
        <v>2513</v>
      </c>
      <c r="N867" s="12" t="s">
        <v>825</v>
      </c>
      <c r="O867" s="22" t="s">
        <v>830</v>
      </c>
      <c r="Q867" s="13">
        <v>101581</v>
      </c>
      <c r="R867" s="13">
        <v>106121</v>
      </c>
      <c r="S867" s="13">
        <v>52685</v>
      </c>
      <c r="T867" s="13">
        <v>45414</v>
      </c>
      <c r="U867" s="13">
        <v>56503</v>
      </c>
      <c r="V867" s="13">
        <v>45414</v>
      </c>
      <c r="W867" s="18">
        <f t="shared" si="153"/>
        <v>1.0446933973873067</v>
      </c>
      <c r="X867" s="18">
        <f t="shared" si="154"/>
        <v>1.0724684445288033</v>
      </c>
      <c r="Y867" s="15">
        <f t="shared" si="155"/>
        <v>0.13800892094524059</v>
      </c>
      <c r="Z867" s="15">
        <f t="shared" si="152"/>
        <v>0.19625506610268481</v>
      </c>
      <c r="AA867" s="15"/>
      <c r="AB867" s="12" t="s">
        <v>865</v>
      </c>
      <c r="AC867" s="14">
        <v>1351</v>
      </c>
      <c r="AD867" s="15">
        <f t="shared" si="149"/>
        <v>2.5642972383031225E-2</v>
      </c>
      <c r="AE867" s="12" t="s">
        <v>867</v>
      </c>
      <c r="AF867" s="16">
        <v>1062</v>
      </c>
      <c r="AG867" s="15">
        <f t="shared" si="150"/>
        <v>2.0157540096801745E-2</v>
      </c>
      <c r="AH867" s="12" t="s">
        <v>864</v>
      </c>
      <c r="AI867" s="13">
        <v>849</v>
      </c>
      <c r="AJ867" s="15">
        <f t="shared" si="151"/>
        <v>1.6114643636708739E-2</v>
      </c>
      <c r="AN867" s="13">
        <v>126102467</v>
      </c>
      <c r="AO867" s="13">
        <v>45859</v>
      </c>
      <c r="AP867" s="12" t="s">
        <v>830</v>
      </c>
      <c r="AQ867" s="13">
        <v>32938</v>
      </c>
      <c r="AR867" s="20">
        <v>9.3699999999999992</v>
      </c>
      <c r="AS867" s="20">
        <v>658.66</v>
      </c>
      <c r="AT867" s="20">
        <v>126.19</v>
      </c>
    </row>
    <row r="868" spans="3:46" x14ac:dyDescent="0.15">
      <c r="C868" s="12">
        <v>1</v>
      </c>
      <c r="D868" s="12">
        <v>2005</v>
      </c>
      <c r="F868" s="50" t="s">
        <v>2103</v>
      </c>
      <c r="G868" s="17">
        <v>20</v>
      </c>
      <c r="H868" s="17">
        <v>402</v>
      </c>
      <c r="I868" s="17"/>
      <c r="J868" s="12">
        <v>20402</v>
      </c>
      <c r="K868" s="22">
        <v>106</v>
      </c>
      <c r="L868" s="22">
        <v>1</v>
      </c>
      <c r="M868" s="47" t="s">
        <v>2513</v>
      </c>
      <c r="N868" s="12" t="s">
        <v>825</v>
      </c>
      <c r="O868" s="22" t="s">
        <v>864</v>
      </c>
      <c r="Q868" s="13">
        <v>13167</v>
      </c>
      <c r="R868" s="13">
        <v>12505</v>
      </c>
      <c r="S868" s="13">
        <v>7481</v>
      </c>
      <c r="T868" s="13">
        <v>4286</v>
      </c>
      <c r="U868" s="13">
        <v>6859</v>
      </c>
      <c r="V868" s="13">
        <v>4286</v>
      </c>
      <c r="W868" s="18">
        <f t="shared" si="153"/>
        <v>0.94972279182805497</v>
      </c>
      <c r="X868" s="18">
        <f t="shared" si="154"/>
        <v>0.91685603528939985</v>
      </c>
      <c r="Y868" s="15">
        <f t="shared" si="155"/>
        <v>0.4270819409169897</v>
      </c>
      <c r="Z868" s="15">
        <f t="shared" si="152"/>
        <v>0.37512756961656218</v>
      </c>
      <c r="AA868" s="15"/>
      <c r="AB868" s="12" t="s">
        <v>830</v>
      </c>
      <c r="AC868" s="14">
        <v>1378</v>
      </c>
      <c r="AD868" s="15">
        <f t="shared" si="149"/>
        <v>0.18419997326560619</v>
      </c>
      <c r="AE868" s="12" t="s">
        <v>865</v>
      </c>
      <c r="AF868" s="16">
        <v>468</v>
      </c>
      <c r="AG868" s="15">
        <f t="shared" si="150"/>
        <v>6.2558481486432296E-2</v>
      </c>
      <c r="AH868" s="12" t="s">
        <v>835</v>
      </c>
      <c r="AI868" s="13">
        <v>248</v>
      </c>
      <c r="AJ868" s="15">
        <f t="shared" si="151"/>
        <v>3.3150648309049589E-2</v>
      </c>
      <c r="AN868" s="13">
        <v>14796343</v>
      </c>
      <c r="AO868" s="13">
        <v>5682</v>
      </c>
      <c r="AP868" s="12" t="s">
        <v>864</v>
      </c>
      <c r="AQ868" s="13">
        <v>0</v>
      </c>
      <c r="AR868" s="20">
        <v>0</v>
      </c>
      <c r="AS868" s="20">
        <v>72.790000000000006</v>
      </c>
      <c r="AT868" s="20">
        <v>25.07</v>
      </c>
    </row>
    <row r="869" spans="3:46" x14ac:dyDescent="0.15">
      <c r="C869" s="12">
        <v>1</v>
      </c>
      <c r="D869" s="12">
        <v>2005</v>
      </c>
      <c r="F869" s="50" t="s">
        <v>2103</v>
      </c>
      <c r="G869" s="17">
        <v>20</v>
      </c>
      <c r="H869" s="17">
        <v>403</v>
      </c>
      <c r="I869" s="17"/>
      <c r="J869" s="12">
        <v>20403</v>
      </c>
      <c r="K869" s="22">
        <v>106</v>
      </c>
      <c r="L869" s="22">
        <v>1</v>
      </c>
      <c r="M869" s="47" t="s">
        <v>2513</v>
      </c>
      <c r="N869" s="12" t="s">
        <v>825</v>
      </c>
      <c r="O869" s="22" t="s">
        <v>865</v>
      </c>
      <c r="Q869" s="13">
        <v>13080</v>
      </c>
      <c r="R869" s="13">
        <v>11648</v>
      </c>
      <c r="S869" s="13">
        <v>7036</v>
      </c>
      <c r="T869" s="13">
        <v>3270</v>
      </c>
      <c r="U869" s="13">
        <v>6017</v>
      </c>
      <c r="V869" s="13">
        <v>3270</v>
      </c>
      <c r="W869" s="18">
        <f t="shared" si="153"/>
        <v>0.89051987767584095</v>
      </c>
      <c r="X869" s="18">
        <f t="shared" si="154"/>
        <v>0.85517339397384873</v>
      </c>
      <c r="Y869" s="15">
        <f t="shared" si="155"/>
        <v>0.53524729960204664</v>
      </c>
      <c r="Z869" s="15">
        <f t="shared" si="152"/>
        <v>0.45653980388898124</v>
      </c>
      <c r="AA869" s="15"/>
      <c r="AB869" s="12" t="s">
        <v>830</v>
      </c>
      <c r="AC869" s="14">
        <v>2386</v>
      </c>
      <c r="AD869" s="15">
        <f t="shared" si="149"/>
        <v>0.33911313246162594</v>
      </c>
      <c r="AE869" s="12" t="s">
        <v>864</v>
      </c>
      <c r="AF869" s="16">
        <v>510</v>
      </c>
      <c r="AG869" s="15">
        <f t="shared" si="150"/>
        <v>7.2484366117111995E-2</v>
      </c>
      <c r="AH869" s="12" t="s">
        <v>875</v>
      </c>
      <c r="AI869" s="13">
        <v>233</v>
      </c>
      <c r="AJ869" s="15">
        <f t="shared" si="151"/>
        <v>3.3115406480955088E-2</v>
      </c>
      <c r="AN869" s="13">
        <v>15244766</v>
      </c>
      <c r="AO869" s="13">
        <v>5617</v>
      </c>
      <c r="AP869" s="12" t="s">
        <v>865</v>
      </c>
      <c r="AQ869" s="13">
        <v>0</v>
      </c>
      <c r="AR869" s="20">
        <v>0</v>
      </c>
      <c r="AS869" s="20">
        <v>45.36</v>
      </c>
      <c r="AT869" s="20">
        <v>20.02</v>
      </c>
    </row>
    <row r="870" spans="3:46" x14ac:dyDescent="0.15">
      <c r="C870" s="12">
        <v>1</v>
      </c>
      <c r="D870" s="12">
        <v>2005</v>
      </c>
      <c r="F870" s="50" t="s">
        <v>2103</v>
      </c>
      <c r="G870" s="17">
        <v>20</v>
      </c>
      <c r="H870" s="17">
        <v>404</v>
      </c>
      <c r="I870" s="17"/>
      <c r="J870" s="12">
        <v>20404</v>
      </c>
      <c r="K870" s="22">
        <v>106</v>
      </c>
      <c r="L870" s="22">
        <v>1</v>
      </c>
      <c r="M870" s="47" t="s">
        <v>2513</v>
      </c>
      <c r="N870" s="12" t="s">
        <v>825</v>
      </c>
      <c r="O870" s="22" t="s">
        <v>866</v>
      </c>
      <c r="Q870" s="13">
        <v>4962</v>
      </c>
      <c r="R870" s="13">
        <v>4988</v>
      </c>
      <c r="S870" s="13">
        <v>2380</v>
      </c>
      <c r="T870" s="13">
        <v>1675</v>
      </c>
      <c r="U870" s="13">
        <v>2334</v>
      </c>
      <c r="V870" s="13">
        <v>1675</v>
      </c>
      <c r="W870" s="18">
        <f t="shared" si="153"/>
        <v>1.0052398226521564</v>
      </c>
      <c r="X870" s="18">
        <f t="shared" si="154"/>
        <v>0.98067226890756298</v>
      </c>
      <c r="Y870" s="15">
        <f t="shared" si="155"/>
        <v>0.29621848739495799</v>
      </c>
      <c r="Z870" s="15">
        <f t="shared" si="152"/>
        <v>0.28234790059982862</v>
      </c>
      <c r="AA870" s="15"/>
      <c r="AB870" s="12" t="s">
        <v>830</v>
      </c>
      <c r="AC870" s="14">
        <v>407</v>
      </c>
      <c r="AD870" s="15">
        <f t="shared" si="149"/>
        <v>0.17100840336134454</v>
      </c>
      <c r="AE870" s="12" t="s">
        <v>870</v>
      </c>
      <c r="AF870" s="16">
        <v>92</v>
      </c>
      <c r="AG870" s="15">
        <f t="shared" si="150"/>
        <v>3.8655462184873951E-2</v>
      </c>
      <c r="AH870" s="12" t="s">
        <v>873</v>
      </c>
      <c r="AI870" s="13">
        <v>31</v>
      </c>
      <c r="AJ870" s="15">
        <f t="shared" si="151"/>
        <v>1.3025210084033614E-2</v>
      </c>
      <c r="AN870" s="13">
        <v>4333620</v>
      </c>
      <c r="AO870" s="13">
        <v>1754</v>
      </c>
      <c r="AP870" s="12" t="s">
        <v>866</v>
      </c>
      <c r="AQ870" s="13">
        <v>0</v>
      </c>
      <c r="AR870" s="20">
        <v>0</v>
      </c>
      <c r="AS870" s="20">
        <v>123.07</v>
      </c>
      <c r="AT870" s="20">
        <v>18.690000000000001</v>
      </c>
    </row>
    <row r="871" spans="3:46" x14ac:dyDescent="0.15">
      <c r="C871" s="12">
        <v>1</v>
      </c>
      <c r="D871" s="12">
        <v>2005</v>
      </c>
      <c r="F871" s="50" t="s">
        <v>2103</v>
      </c>
      <c r="G871" s="17">
        <v>20</v>
      </c>
      <c r="H871" s="17">
        <v>407</v>
      </c>
      <c r="I871" s="17"/>
      <c r="J871" s="12">
        <v>20407</v>
      </c>
      <c r="K871" s="22">
        <v>106</v>
      </c>
      <c r="L871" s="22">
        <v>1</v>
      </c>
      <c r="M871" s="47" t="s">
        <v>2513</v>
      </c>
      <c r="N871" s="12" t="s">
        <v>825</v>
      </c>
      <c r="O871" s="22" t="s">
        <v>867</v>
      </c>
      <c r="Q871" s="13">
        <v>6538</v>
      </c>
      <c r="R871" s="13">
        <v>6604</v>
      </c>
      <c r="S871" s="13">
        <v>3531</v>
      </c>
      <c r="T871" s="13">
        <v>2216</v>
      </c>
      <c r="U871" s="13">
        <v>3595</v>
      </c>
      <c r="V871" s="13">
        <v>2216</v>
      </c>
      <c r="W871" s="18">
        <f t="shared" si="153"/>
        <v>1.0100948302233099</v>
      </c>
      <c r="X871" s="18">
        <f t="shared" si="154"/>
        <v>1.0181251770036817</v>
      </c>
      <c r="Y871" s="15">
        <f t="shared" si="155"/>
        <v>0.37241574624752194</v>
      </c>
      <c r="Z871" s="15">
        <f t="shared" si="152"/>
        <v>0.38358831710709318</v>
      </c>
      <c r="AA871" s="15"/>
      <c r="AB871" s="12" t="s">
        <v>830</v>
      </c>
      <c r="AC871" s="14">
        <v>1035</v>
      </c>
      <c r="AD871" s="15">
        <f t="shared" si="149"/>
        <v>0.2931180968564146</v>
      </c>
      <c r="AE871" s="12" t="s">
        <v>865</v>
      </c>
      <c r="AF871" s="16">
        <v>34</v>
      </c>
      <c r="AG871" s="15">
        <f t="shared" si="150"/>
        <v>9.6290002832058914E-3</v>
      </c>
      <c r="AH871" s="12" t="s">
        <v>870</v>
      </c>
      <c r="AI871" s="13">
        <v>31</v>
      </c>
      <c r="AJ871" s="15">
        <f t="shared" si="151"/>
        <v>8.779382611158312E-3</v>
      </c>
      <c r="AN871" s="13">
        <v>6381563</v>
      </c>
      <c r="AO871" s="13">
        <v>2583</v>
      </c>
      <c r="AP871" s="12" t="s">
        <v>867</v>
      </c>
      <c r="AQ871" s="13">
        <v>0</v>
      </c>
      <c r="AR871" s="20">
        <v>0</v>
      </c>
      <c r="AS871" s="20">
        <v>214.43</v>
      </c>
      <c r="AT871" s="20">
        <v>22.02</v>
      </c>
    </row>
    <row r="872" spans="3:46" x14ac:dyDescent="0.15">
      <c r="C872" s="12">
        <v>1</v>
      </c>
      <c r="D872" s="12">
        <v>2005</v>
      </c>
      <c r="F872" s="50" t="s">
        <v>2103</v>
      </c>
      <c r="G872" s="17">
        <v>20</v>
      </c>
      <c r="H872" s="17">
        <v>409</v>
      </c>
      <c r="I872" s="17"/>
      <c r="J872" s="12">
        <v>20409</v>
      </c>
      <c r="K872" s="22">
        <v>106</v>
      </c>
      <c r="L872" s="22">
        <v>1</v>
      </c>
      <c r="M872" s="47" t="s">
        <v>2513</v>
      </c>
      <c r="N872" s="12" t="s">
        <v>825</v>
      </c>
      <c r="O872" s="22" t="s">
        <v>868</v>
      </c>
      <c r="Q872" s="13">
        <v>484</v>
      </c>
      <c r="R872" s="13">
        <v>466</v>
      </c>
      <c r="S872" s="13">
        <v>213</v>
      </c>
      <c r="T872" s="13">
        <v>150</v>
      </c>
      <c r="U872" s="13">
        <v>226</v>
      </c>
      <c r="V872" s="13">
        <v>150</v>
      </c>
      <c r="W872" s="18">
        <f t="shared" si="153"/>
        <v>0.96280991735537191</v>
      </c>
      <c r="X872" s="18">
        <f t="shared" si="154"/>
        <v>1.0610328638497653</v>
      </c>
      <c r="Y872" s="15">
        <f t="shared" si="155"/>
        <v>0.29577464788732394</v>
      </c>
      <c r="Z872" s="15">
        <f t="shared" si="152"/>
        <v>0.33628318584070799</v>
      </c>
      <c r="AA872" s="15"/>
      <c r="AB872" s="12" t="s">
        <v>830</v>
      </c>
      <c r="AC872" s="14">
        <v>25</v>
      </c>
      <c r="AD872" s="15">
        <f t="shared" si="149"/>
        <v>0.11737089201877934</v>
      </c>
      <c r="AE872" s="12" t="s">
        <v>869</v>
      </c>
      <c r="AF872" s="16">
        <v>12</v>
      </c>
      <c r="AG872" s="15">
        <f t="shared" si="150"/>
        <v>5.6338028169014086E-2</v>
      </c>
      <c r="AH872" s="12" t="s">
        <v>867</v>
      </c>
      <c r="AI872" s="13">
        <v>10</v>
      </c>
      <c r="AJ872" s="15">
        <f t="shared" si="151"/>
        <v>4.6948356807511735E-2</v>
      </c>
      <c r="AN872" s="13">
        <v>395881</v>
      </c>
      <c r="AO872" s="13">
        <v>176</v>
      </c>
      <c r="AP872" s="12" t="s">
        <v>868</v>
      </c>
      <c r="AQ872" s="13">
        <v>0</v>
      </c>
      <c r="AR872" s="20">
        <v>0</v>
      </c>
      <c r="AS872" s="20">
        <v>77.37</v>
      </c>
      <c r="AT872" s="20">
        <v>3.15</v>
      </c>
    </row>
    <row r="873" spans="3:46" x14ac:dyDescent="0.15">
      <c r="C873" s="12">
        <v>1</v>
      </c>
      <c r="D873" s="12">
        <v>2005</v>
      </c>
      <c r="F873" s="50" t="s">
        <v>2103</v>
      </c>
      <c r="G873" s="17">
        <v>20</v>
      </c>
      <c r="H873" s="17">
        <v>411</v>
      </c>
      <c r="I873" s="17"/>
      <c r="J873" s="12">
        <v>20411</v>
      </c>
      <c r="K873" s="22">
        <v>106</v>
      </c>
      <c r="L873" s="22">
        <v>1</v>
      </c>
      <c r="M873" s="47" t="s">
        <v>2513</v>
      </c>
      <c r="N873" s="12" t="s">
        <v>825</v>
      </c>
      <c r="O873" s="22" t="s">
        <v>870</v>
      </c>
      <c r="Q873" s="13">
        <v>3851</v>
      </c>
      <c r="R873" s="13">
        <v>3319</v>
      </c>
      <c r="S873" s="13">
        <v>2088</v>
      </c>
      <c r="T873" s="13">
        <v>1088</v>
      </c>
      <c r="U873" s="13">
        <v>1707</v>
      </c>
      <c r="V873" s="13">
        <v>1088</v>
      </c>
      <c r="W873" s="18">
        <f t="shared" si="153"/>
        <v>0.8618540638795118</v>
      </c>
      <c r="X873" s="18">
        <f t="shared" si="154"/>
        <v>0.81752873563218387</v>
      </c>
      <c r="Y873" s="15">
        <f t="shared" si="155"/>
        <v>0.47892720306513409</v>
      </c>
      <c r="Z873" s="15">
        <f t="shared" si="152"/>
        <v>0.36262448740480374</v>
      </c>
      <c r="AA873" s="15"/>
      <c r="AB873" s="12" t="s">
        <v>830</v>
      </c>
      <c r="AC873" s="14">
        <v>730</v>
      </c>
      <c r="AD873" s="15">
        <f t="shared" si="149"/>
        <v>0.3496168582375479</v>
      </c>
      <c r="AE873" s="12" t="s">
        <v>866</v>
      </c>
      <c r="AF873" s="16">
        <v>98</v>
      </c>
      <c r="AG873" s="15">
        <f t="shared" si="150"/>
        <v>4.6934865900383142E-2</v>
      </c>
      <c r="AH873" s="12" t="s">
        <v>867</v>
      </c>
      <c r="AI873" s="13">
        <v>53</v>
      </c>
      <c r="AJ873" s="15">
        <f t="shared" si="151"/>
        <v>2.5383141762452106E-2</v>
      </c>
      <c r="AN873" s="13">
        <v>4150752</v>
      </c>
      <c r="AO873" s="13">
        <v>1538</v>
      </c>
      <c r="AP873" s="12" t="s">
        <v>870</v>
      </c>
      <c r="AQ873" s="13">
        <v>0</v>
      </c>
      <c r="AR873" s="20">
        <v>0</v>
      </c>
      <c r="AS873" s="20">
        <v>38.119999999999997</v>
      </c>
      <c r="AT873" s="20">
        <v>11.94</v>
      </c>
    </row>
    <row r="874" spans="3:46" x14ac:dyDescent="0.15">
      <c r="C874" s="12">
        <v>1</v>
      </c>
      <c r="D874" s="12">
        <v>2005</v>
      </c>
      <c r="F874" s="50" t="s">
        <v>2103</v>
      </c>
      <c r="G874" s="17">
        <v>20</v>
      </c>
      <c r="H874" s="17">
        <v>412</v>
      </c>
      <c r="I874" s="17"/>
      <c r="J874" s="12">
        <v>20412</v>
      </c>
      <c r="K874" s="22"/>
      <c r="L874" s="22"/>
      <c r="M874" s="47"/>
      <c r="N874" s="12" t="s">
        <v>825</v>
      </c>
      <c r="O874" s="22" t="s">
        <v>871</v>
      </c>
      <c r="Q874" s="13">
        <v>575</v>
      </c>
      <c r="R874" s="13">
        <v>568</v>
      </c>
      <c r="S874" s="13">
        <v>330</v>
      </c>
      <c r="T874" s="13">
        <v>269</v>
      </c>
      <c r="U874" s="13">
        <v>339</v>
      </c>
      <c r="V874" s="13">
        <v>269</v>
      </c>
      <c r="W874" s="55">
        <f t="shared" si="153"/>
        <v>0.98782608695652174</v>
      </c>
      <c r="X874" s="55">
        <f t="shared" si="154"/>
        <v>1.0272727272727273</v>
      </c>
      <c r="Y874" s="26">
        <f t="shared" si="155"/>
        <v>0.18484848484848485</v>
      </c>
      <c r="Z874" s="15">
        <f t="shared" si="152"/>
        <v>0.20648967551622419</v>
      </c>
      <c r="AA874" s="15"/>
      <c r="AB874" s="12" t="s">
        <v>866</v>
      </c>
      <c r="AC874" s="14">
        <v>26</v>
      </c>
      <c r="AD874" s="15">
        <f t="shared" si="149"/>
        <v>7.8787878787878782E-2</v>
      </c>
      <c r="AE874" s="12" t="s">
        <v>830</v>
      </c>
      <c r="AF874" s="16">
        <v>12</v>
      </c>
      <c r="AG874" s="15">
        <f t="shared" si="150"/>
        <v>3.6363636363636362E-2</v>
      </c>
      <c r="AH874" s="12" t="s">
        <v>1937</v>
      </c>
      <c r="AI874" s="13">
        <v>9</v>
      </c>
      <c r="AJ874" s="15">
        <f t="shared" si="151"/>
        <v>2.7272727272727271E-2</v>
      </c>
      <c r="AN874" s="13">
        <v>450642</v>
      </c>
      <c r="AO874" s="13">
        <v>192</v>
      </c>
      <c r="AP874" s="12" t="s">
        <v>871</v>
      </c>
      <c r="AQ874" s="13">
        <v>0</v>
      </c>
      <c r="AR874" s="20">
        <v>0</v>
      </c>
      <c r="AS874" s="20">
        <v>43.43</v>
      </c>
      <c r="AT874" s="20">
        <v>5.68</v>
      </c>
    </row>
    <row r="875" spans="3:46" x14ac:dyDescent="0.15">
      <c r="C875" s="12">
        <v>1</v>
      </c>
      <c r="D875" s="12">
        <v>2005</v>
      </c>
      <c r="F875" s="50" t="s">
        <v>2103</v>
      </c>
      <c r="G875" s="17">
        <v>20</v>
      </c>
      <c r="H875" s="17">
        <v>413</v>
      </c>
      <c r="I875" s="17"/>
      <c r="J875" s="12">
        <v>20413</v>
      </c>
      <c r="K875" s="22">
        <v>106</v>
      </c>
      <c r="L875" s="22">
        <v>1</v>
      </c>
      <c r="M875" s="47" t="s">
        <v>2513</v>
      </c>
      <c r="N875" s="12" t="s">
        <v>825</v>
      </c>
      <c r="O875" s="22" t="s">
        <v>872</v>
      </c>
      <c r="Q875" s="13">
        <v>1365</v>
      </c>
      <c r="R875" s="13">
        <v>1327</v>
      </c>
      <c r="S875" s="13">
        <v>613</v>
      </c>
      <c r="T875" s="13">
        <v>453</v>
      </c>
      <c r="U875" s="13">
        <v>589</v>
      </c>
      <c r="V875" s="13">
        <v>453</v>
      </c>
      <c r="W875" s="55">
        <f t="shared" si="153"/>
        <v>0.97216117216117215</v>
      </c>
      <c r="X875" s="55">
        <f t="shared" si="154"/>
        <v>0.96084828711256121</v>
      </c>
      <c r="Y875" s="26">
        <f t="shared" si="155"/>
        <v>0.26101141924959215</v>
      </c>
      <c r="Z875" s="15">
        <f t="shared" si="152"/>
        <v>0.23089983022071306</v>
      </c>
      <c r="AA875" s="15"/>
      <c r="AB875" s="12" t="s">
        <v>830</v>
      </c>
      <c r="AC875" s="14">
        <v>78</v>
      </c>
      <c r="AD875" s="15">
        <f t="shared" si="149"/>
        <v>0.12724306688417619</v>
      </c>
      <c r="AE875" s="12" t="s">
        <v>866</v>
      </c>
      <c r="AF875" s="16">
        <v>46</v>
      </c>
      <c r="AG875" s="15">
        <f t="shared" si="150"/>
        <v>7.5040783034257749E-2</v>
      </c>
      <c r="AH875" s="12" t="s">
        <v>873</v>
      </c>
      <c r="AI875" s="13">
        <v>5</v>
      </c>
      <c r="AJ875" s="15">
        <f t="shared" si="151"/>
        <v>8.1566068515497546E-3</v>
      </c>
      <c r="AN875" s="13">
        <v>1171714</v>
      </c>
      <c r="AO875" s="13">
        <v>489</v>
      </c>
      <c r="AP875" s="12" t="s">
        <v>872</v>
      </c>
      <c r="AQ875" s="13">
        <v>0</v>
      </c>
      <c r="AR875" s="20">
        <v>0</v>
      </c>
      <c r="AS875" s="20">
        <v>109.44</v>
      </c>
      <c r="AT875" s="20">
        <v>7.07</v>
      </c>
    </row>
    <row r="876" spans="3:46" x14ac:dyDescent="0.15">
      <c r="C876" s="12">
        <v>1</v>
      </c>
      <c r="D876" s="12">
        <v>2005</v>
      </c>
      <c r="F876" s="50" t="s">
        <v>2103</v>
      </c>
      <c r="G876" s="17">
        <v>20</v>
      </c>
      <c r="H876" s="17">
        <v>414</v>
      </c>
      <c r="I876" s="17"/>
      <c r="J876" s="12">
        <v>20414</v>
      </c>
      <c r="K876" s="22">
        <v>106</v>
      </c>
      <c r="L876" s="22">
        <v>1</v>
      </c>
      <c r="M876" s="47" t="s">
        <v>2513</v>
      </c>
      <c r="N876" s="12" t="s">
        <v>825</v>
      </c>
      <c r="O876" s="22" t="s">
        <v>873</v>
      </c>
      <c r="Q876" s="13">
        <v>1702</v>
      </c>
      <c r="R876" s="13">
        <v>1428</v>
      </c>
      <c r="S876" s="13">
        <v>930</v>
      </c>
      <c r="T876" s="13">
        <v>551</v>
      </c>
      <c r="U876" s="13">
        <v>705</v>
      </c>
      <c r="V876" s="13">
        <v>551</v>
      </c>
      <c r="W876" s="55">
        <f t="shared" si="153"/>
        <v>0.83901292596944765</v>
      </c>
      <c r="X876" s="55">
        <f t="shared" si="154"/>
        <v>0.75806451612903225</v>
      </c>
      <c r="Y876" s="26">
        <f t="shared" si="155"/>
        <v>0.40752688172043011</v>
      </c>
      <c r="Z876" s="15">
        <f t="shared" si="152"/>
        <v>0.21843971631205675</v>
      </c>
      <c r="AA876" s="15"/>
      <c r="AB876" s="12" t="s">
        <v>830</v>
      </c>
      <c r="AC876" s="14">
        <v>228</v>
      </c>
      <c r="AD876" s="15">
        <f t="shared" si="149"/>
        <v>0.24516129032258063</v>
      </c>
      <c r="AE876" s="12" t="s">
        <v>866</v>
      </c>
      <c r="AF876" s="16">
        <v>83</v>
      </c>
      <c r="AG876" s="15">
        <f t="shared" si="150"/>
        <v>8.924731182795699E-2</v>
      </c>
      <c r="AH876" s="12" t="s">
        <v>870</v>
      </c>
      <c r="AI876" s="13">
        <v>19</v>
      </c>
      <c r="AJ876" s="15">
        <f t="shared" si="151"/>
        <v>2.0430107526881722E-2</v>
      </c>
      <c r="AN876" s="13">
        <v>1617064</v>
      </c>
      <c r="AO876" s="13">
        <v>644</v>
      </c>
      <c r="AP876" s="12" t="s">
        <v>873</v>
      </c>
      <c r="AQ876" s="13">
        <v>0</v>
      </c>
      <c r="AR876" s="20">
        <v>0</v>
      </c>
      <c r="AS876" s="20">
        <v>64.59</v>
      </c>
      <c r="AT876" s="20">
        <v>8.64</v>
      </c>
    </row>
    <row r="877" spans="3:46" x14ac:dyDescent="0.15">
      <c r="C877" s="12">
        <v>1</v>
      </c>
      <c r="D877" s="12">
        <v>2005</v>
      </c>
      <c r="F877" s="50" t="s">
        <v>2103</v>
      </c>
      <c r="G877" s="17">
        <v>20</v>
      </c>
      <c r="H877" s="17">
        <v>415</v>
      </c>
      <c r="I877" s="17"/>
      <c r="J877" s="12">
        <v>20415</v>
      </c>
      <c r="K877" s="22">
        <v>106</v>
      </c>
      <c r="L877" s="22">
        <v>1</v>
      </c>
      <c r="M877" s="47" t="s">
        <v>2513</v>
      </c>
      <c r="N877" s="12" t="s">
        <v>825</v>
      </c>
      <c r="O877" s="22" t="s">
        <v>874</v>
      </c>
      <c r="Q877" s="13">
        <v>6310</v>
      </c>
      <c r="R877" s="13">
        <v>5305</v>
      </c>
      <c r="S877" s="13">
        <v>3433</v>
      </c>
      <c r="T877" s="13">
        <v>1438</v>
      </c>
      <c r="U877" s="13">
        <v>2515</v>
      </c>
      <c r="V877" s="13">
        <v>1438</v>
      </c>
      <c r="W877" s="55">
        <f t="shared" si="153"/>
        <v>0.84072900158478603</v>
      </c>
      <c r="X877" s="55">
        <f t="shared" si="154"/>
        <v>0.73259539761141856</v>
      </c>
      <c r="Y877" s="26">
        <f t="shared" si="155"/>
        <v>0.58112438100786479</v>
      </c>
      <c r="Z877" s="15">
        <f t="shared" si="152"/>
        <v>0.42823061630218689</v>
      </c>
      <c r="AA877" s="15"/>
      <c r="AB877" s="12" t="s">
        <v>830</v>
      </c>
      <c r="AC877" s="14">
        <v>1371</v>
      </c>
      <c r="AD877" s="15">
        <f t="shared" si="149"/>
        <v>0.39935916108360037</v>
      </c>
      <c r="AE877" s="12" t="s">
        <v>865</v>
      </c>
      <c r="AF877" s="16">
        <v>193</v>
      </c>
      <c r="AG877" s="15">
        <f t="shared" si="150"/>
        <v>5.6219050393242063E-2</v>
      </c>
      <c r="AH877" s="12" t="s">
        <v>875</v>
      </c>
      <c r="AI877" s="13">
        <v>142</v>
      </c>
      <c r="AJ877" s="15">
        <f t="shared" si="151"/>
        <v>4.1363239149431984E-2</v>
      </c>
      <c r="AN877" s="13">
        <v>6580790</v>
      </c>
      <c r="AO877" s="13">
        <v>2583</v>
      </c>
      <c r="AP877" s="12" t="s">
        <v>874</v>
      </c>
      <c r="AQ877" s="13">
        <v>0</v>
      </c>
      <c r="AR877" s="20">
        <v>0</v>
      </c>
      <c r="AS877" s="20">
        <v>66.61</v>
      </c>
      <c r="AT877" s="20">
        <v>14.07</v>
      </c>
    </row>
    <row r="878" spans="3:46" x14ac:dyDescent="0.15">
      <c r="C878" s="12">
        <v>1</v>
      </c>
      <c r="D878" s="12">
        <v>2005</v>
      </c>
      <c r="F878" s="50" t="s">
        <v>2103</v>
      </c>
      <c r="G878" s="17">
        <v>20</v>
      </c>
      <c r="H878" s="17">
        <v>416</v>
      </c>
      <c r="I878" s="17"/>
      <c r="J878" s="12">
        <v>20416</v>
      </c>
      <c r="K878" s="22">
        <v>106</v>
      </c>
      <c r="L878" s="22">
        <v>1</v>
      </c>
      <c r="M878" s="47" t="s">
        <v>2513</v>
      </c>
      <c r="N878" s="12" t="s">
        <v>825</v>
      </c>
      <c r="O878" s="22" t="s">
        <v>875</v>
      </c>
      <c r="Q878" s="13">
        <v>6592</v>
      </c>
      <c r="R878" s="13">
        <v>5552</v>
      </c>
      <c r="S878" s="13">
        <v>3765</v>
      </c>
      <c r="T878" s="13">
        <v>1628</v>
      </c>
      <c r="U878" s="13">
        <v>2944</v>
      </c>
      <c r="V878" s="13">
        <v>1628</v>
      </c>
      <c r="W878" s="55">
        <f t="shared" si="153"/>
        <v>0.84223300970873782</v>
      </c>
      <c r="X878" s="55">
        <f t="shared" si="154"/>
        <v>0.7819389110225764</v>
      </c>
      <c r="Y878" s="26">
        <f t="shared" si="155"/>
        <v>0.56759628154050468</v>
      </c>
      <c r="Z878" s="15">
        <f t="shared" si="152"/>
        <v>0.44701086956521741</v>
      </c>
      <c r="AA878" s="15"/>
      <c r="AB878" s="12" t="s">
        <v>830</v>
      </c>
      <c r="AC878" s="14">
        <v>1162</v>
      </c>
      <c r="AD878" s="15">
        <f t="shared" si="149"/>
        <v>0.30863213811420981</v>
      </c>
      <c r="AE878" s="12" t="s">
        <v>865</v>
      </c>
      <c r="AF878" s="16">
        <v>348</v>
      </c>
      <c r="AG878" s="15">
        <f t="shared" si="150"/>
        <v>9.2430278884462147E-2</v>
      </c>
      <c r="AH878" s="12" t="s">
        <v>864</v>
      </c>
      <c r="AI878" s="13">
        <v>298</v>
      </c>
      <c r="AJ878" s="15">
        <f t="shared" si="151"/>
        <v>7.9150066401062411E-2</v>
      </c>
      <c r="AN878" s="13">
        <v>7052900</v>
      </c>
      <c r="AO878" s="13">
        <v>2804</v>
      </c>
      <c r="AP878" s="12" t="s">
        <v>875</v>
      </c>
      <c r="AQ878" s="13">
        <v>0</v>
      </c>
      <c r="AR878" s="20">
        <v>0</v>
      </c>
      <c r="AS878" s="20">
        <v>76.790000000000006</v>
      </c>
      <c r="AT878" s="20">
        <v>16.170000000000002</v>
      </c>
    </row>
    <row r="879" spans="3:46" x14ac:dyDescent="0.15">
      <c r="C879" s="12">
        <v>1</v>
      </c>
      <c r="D879" s="12">
        <v>2005</v>
      </c>
      <c r="F879" s="50" t="s">
        <v>2103</v>
      </c>
      <c r="G879" s="17">
        <v>20</v>
      </c>
      <c r="H879" s="17">
        <v>417</v>
      </c>
      <c r="I879" s="17"/>
      <c r="J879" s="12">
        <v>20417</v>
      </c>
      <c r="K879" s="22"/>
      <c r="L879" s="22"/>
      <c r="M879" s="47"/>
      <c r="N879" s="12" t="s">
        <v>825</v>
      </c>
      <c r="O879" s="22" t="s">
        <v>876</v>
      </c>
      <c r="Q879" s="13">
        <v>1023</v>
      </c>
      <c r="R879" s="13">
        <v>1083</v>
      </c>
      <c r="S879" s="13">
        <v>469</v>
      </c>
      <c r="T879" s="13">
        <v>401</v>
      </c>
      <c r="U879" s="13">
        <v>552</v>
      </c>
      <c r="V879" s="13">
        <v>401</v>
      </c>
      <c r="W879" s="55">
        <f t="shared" si="153"/>
        <v>1.0586510263929618</v>
      </c>
      <c r="X879" s="55">
        <f t="shared" si="154"/>
        <v>1.1769722814498933</v>
      </c>
      <c r="Y879" s="26">
        <f t="shared" si="155"/>
        <v>0.14498933901918976</v>
      </c>
      <c r="Z879" s="15">
        <f t="shared" si="152"/>
        <v>0.27355072463768115</v>
      </c>
      <c r="AA879" s="15"/>
      <c r="AB879" s="12" t="s">
        <v>830</v>
      </c>
      <c r="AC879" s="14">
        <v>26</v>
      </c>
      <c r="AD879" s="15">
        <f t="shared" si="149"/>
        <v>5.5437100213219619E-2</v>
      </c>
      <c r="AE879" s="12" t="s">
        <v>864</v>
      </c>
      <c r="AF879" s="16">
        <v>16</v>
      </c>
      <c r="AG879" s="15">
        <f t="shared" si="150"/>
        <v>3.4115138592750532E-2</v>
      </c>
      <c r="AH879" s="12" t="s">
        <v>875</v>
      </c>
      <c r="AI879" s="13">
        <v>8</v>
      </c>
      <c r="AJ879" s="15">
        <f t="shared" si="151"/>
        <v>1.7057569296375266E-2</v>
      </c>
      <c r="AN879" s="13">
        <v>678482</v>
      </c>
      <c r="AO879" s="13">
        <v>290</v>
      </c>
      <c r="AP879" s="12" t="s">
        <v>876</v>
      </c>
      <c r="AQ879" s="13">
        <v>0</v>
      </c>
      <c r="AR879" s="20">
        <v>0</v>
      </c>
      <c r="AS879" s="20">
        <v>248.28</v>
      </c>
      <c r="AT879" s="20">
        <v>25.6</v>
      </c>
    </row>
    <row r="880" spans="3:46" x14ac:dyDescent="0.15">
      <c r="C880" s="12">
        <v>0</v>
      </c>
      <c r="D880" s="12">
        <v>2006</v>
      </c>
      <c r="F880" s="50" t="s">
        <v>2104</v>
      </c>
      <c r="G880" s="17">
        <v>20</v>
      </c>
      <c r="H880" s="17">
        <v>217</v>
      </c>
      <c r="I880" s="17"/>
      <c r="J880" s="12">
        <v>20217</v>
      </c>
      <c r="K880" s="22">
        <v>109</v>
      </c>
      <c r="L880" s="22">
        <v>0</v>
      </c>
      <c r="M880" s="47" t="s">
        <v>2514</v>
      </c>
      <c r="N880" s="12" t="s">
        <v>825</v>
      </c>
      <c r="O880" s="22" t="s">
        <v>841</v>
      </c>
      <c r="Q880" s="13">
        <v>99368</v>
      </c>
      <c r="R880" s="13">
        <v>98736</v>
      </c>
      <c r="S880" s="13">
        <v>48209</v>
      </c>
      <c r="T880" s="13">
        <v>35700</v>
      </c>
      <c r="U880" s="13">
        <v>47299</v>
      </c>
      <c r="V880" s="13">
        <v>35700</v>
      </c>
      <c r="W880" s="55">
        <f t="shared" si="153"/>
        <v>0.99363980355848969</v>
      </c>
      <c r="X880" s="55">
        <f t="shared" si="154"/>
        <v>0.98112385654130974</v>
      </c>
      <c r="Y880" s="26">
        <f t="shared" si="155"/>
        <v>0.25947437200522722</v>
      </c>
      <c r="Z880" s="15">
        <f t="shared" si="152"/>
        <v>0.24522717182181442</v>
      </c>
      <c r="AA880" s="15"/>
      <c r="AB880" s="12" t="s">
        <v>833</v>
      </c>
      <c r="AC880" s="14">
        <v>3507</v>
      </c>
      <c r="AD880" s="15">
        <f t="shared" si="149"/>
        <v>7.2745752867721794E-2</v>
      </c>
      <c r="AE880" s="12" t="s">
        <v>850</v>
      </c>
      <c r="AF880" s="16">
        <v>1613</v>
      </c>
      <c r="AG880" s="15">
        <f t="shared" si="150"/>
        <v>3.3458482855898274E-2</v>
      </c>
      <c r="AH880" s="12" t="s">
        <v>828</v>
      </c>
      <c r="AI880" s="13">
        <v>1097</v>
      </c>
      <c r="AJ880" s="15">
        <f t="shared" si="151"/>
        <v>2.2755087224377191E-2</v>
      </c>
      <c r="AN880" s="13">
        <v>118709982</v>
      </c>
      <c r="AO880" s="13">
        <v>41319</v>
      </c>
      <c r="AP880" s="12" t="s">
        <v>841</v>
      </c>
      <c r="AQ880" s="13">
        <v>19176</v>
      </c>
      <c r="AR880" s="20">
        <v>5.96</v>
      </c>
      <c r="AS880" s="20">
        <v>423.51</v>
      </c>
      <c r="AT880" s="20">
        <v>159.65</v>
      </c>
    </row>
    <row r="881" spans="3:46" x14ac:dyDescent="0.15">
      <c r="C881" s="12">
        <v>1</v>
      </c>
      <c r="D881" s="12">
        <v>2006</v>
      </c>
      <c r="F881" s="50" t="s">
        <v>2104</v>
      </c>
      <c r="G881" s="17">
        <v>20</v>
      </c>
      <c r="H881" s="17">
        <v>208</v>
      </c>
      <c r="I881" s="17"/>
      <c r="J881" s="12">
        <v>20208</v>
      </c>
      <c r="K881" s="22">
        <v>109</v>
      </c>
      <c r="L881" s="22">
        <v>1</v>
      </c>
      <c r="M881" s="47" t="s">
        <v>2514</v>
      </c>
      <c r="N881" s="12" t="s">
        <v>825</v>
      </c>
      <c r="O881" s="22" t="s">
        <v>833</v>
      </c>
      <c r="Q881" s="13">
        <v>42512</v>
      </c>
      <c r="R881" s="13">
        <v>40808</v>
      </c>
      <c r="S881" s="13">
        <v>21687</v>
      </c>
      <c r="T881" s="13">
        <v>11811</v>
      </c>
      <c r="U881" s="13">
        <v>20087</v>
      </c>
      <c r="V881" s="13">
        <v>11811</v>
      </c>
      <c r="W881" s="18">
        <f t="shared" si="153"/>
        <v>0.95991719984945423</v>
      </c>
      <c r="X881" s="18">
        <f t="shared" si="154"/>
        <v>0.92622308295292111</v>
      </c>
      <c r="Y881" s="15">
        <f t="shared" si="155"/>
        <v>0.45538802047309446</v>
      </c>
      <c r="Z881" s="15">
        <f t="shared" si="152"/>
        <v>0.41200776621695623</v>
      </c>
      <c r="AA881" s="15"/>
      <c r="AB881" s="12" t="s">
        <v>841</v>
      </c>
      <c r="AC881" s="14">
        <v>3504</v>
      </c>
      <c r="AD881" s="15">
        <f t="shared" si="149"/>
        <v>0.16157144833310277</v>
      </c>
      <c r="AE881" s="12" t="s">
        <v>850</v>
      </c>
      <c r="AF881" s="16">
        <v>1415</v>
      </c>
      <c r="AG881" s="15">
        <f t="shared" si="150"/>
        <v>6.5246461013510393E-2</v>
      </c>
      <c r="AH881" s="12" t="s">
        <v>828</v>
      </c>
      <c r="AI881" s="13">
        <v>1264</v>
      </c>
      <c r="AJ881" s="15">
        <f t="shared" si="151"/>
        <v>5.8283764467192328E-2</v>
      </c>
      <c r="AN881" s="13">
        <v>47145906</v>
      </c>
      <c r="AO881" s="13">
        <v>17693</v>
      </c>
      <c r="AP881" s="12" t="s">
        <v>833</v>
      </c>
      <c r="AQ881" s="13">
        <v>5345</v>
      </c>
      <c r="AR881" s="20">
        <v>1.99</v>
      </c>
      <c r="AS881" s="20">
        <v>98.55</v>
      </c>
      <c r="AT881" s="20">
        <v>62.66</v>
      </c>
    </row>
    <row r="882" spans="3:46" x14ac:dyDescent="0.15">
      <c r="C882" s="12">
        <v>1</v>
      </c>
      <c r="D882" s="12">
        <v>2006</v>
      </c>
      <c r="F882" s="50" t="s">
        <v>2104</v>
      </c>
      <c r="G882" s="17">
        <v>20</v>
      </c>
      <c r="H882" s="17">
        <v>303</v>
      </c>
      <c r="I882" s="17"/>
      <c r="J882" s="12">
        <v>20303</v>
      </c>
      <c r="K882" s="22">
        <v>109</v>
      </c>
      <c r="L882" s="22">
        <v>1</v>
      </c>
      <c r="M882" s="47" t="s">
        <v>2514</v>
      </c>
      <c r="N882" s="12" t="s">
        <v>825</v>
      </c>
      <c r="O882" s="22" t="s">
        <v>845</v>
      </c>
      <c r="Q882" s="13">
        <v>4713</v>
      </c>
      <c r="R882" s="13">
        <v>4893</v>
      </c>
      <c r="S882" s="13">
        <v>2512</v>
      </c>
      <c r="T882" s="13">
        <v>1628</v>
      </c>
      <c r="U882" s="13">
        <v>2504</v>
      </c>
      <c r="V882" s="13">
        <v>1628</v>
      </c>
      <c r="W882" s="18">
        <f t="shared" si="153"/>
        <v>1.0381922342457033</v>
      </c>
      <c r="X882" s="18">
        <f t="shared" si="154"/>
        <v>0.99681528662420382</v>
      </c>
      <c r="Y882" s="15">
        <f t="shared" si="155"/>
        <v>0.35191082802547768</v>
      </c>
      <c r="Z882" s="15">
        <f t="shared" si="152"/>
        <v>0.34984025559105431</v>
      </c>
      <c r="AA882" s="15"/>
      <c r="AB882" s="12" t="s">
        <v>841</v>
      </c>
      <c r="AC882" s="14">
        <v>396</v>
      </c>
      <c r="AD882" s="15">
        <f t="shared" si="149"/>
        <v>0.15764331210191082</v>
      </c>
      <c r="AE882" s="12" t="s">
        <v>505</v>
      </c>
      <c r="AF882" s="16">
        <v>163</v>
      </c>
      <c r="AG882" s="15">
        <f t="shared" si="150"/>
        <v>6.4888535031847133E-2</v>
      </c>
      <c r="AH882" s="12" t="s">
        <v>849</v>
      </c>
      <c r="AI882" s="13">
        <v>142</v>
      </c>
      <c r="AJ882" s="15">
        <f t="shared" si="151"/>
        <v>5.6528662420382167E-2</v>
      </c>
      <c r="AN882" s="13">
        <v>5251019</v>
      </c>
      <c r="AO882" s="13">
        <v>1954</v>
      </c>
      <c r="AP882" s="12" t="s">
        <v>845</v>
      </c>
      <c r="AQ882" s="13">
        <v>0</v>
      </c>
      <c r="AR882" s="20">
        <v>0</v>
      </c>
      <c r="AS882" s="20">
        <v>114.2</v>
      </c>
      <c r="AT882" s="20">
        <v>21.38</v>
      </c>
    </row>
    <row r="883" spans="3:46" x14ac:dyDescent="0.15">
      <c r="C883" s="12">
        <v>1</v>
      </c>
      <c r="D883" s="12">
        <v>2006</v>
      </c>
      <c r="F883" s="50" t="s">
        <v>2104</v>
      </c>
      <c r="G883" s="17">
        <v>20</v>
      </c>
      <c r="H883" s="17">
        <v>304</v>
      </c>
      <c r="I883" s="17"/>
      <c r="J883" s="12">
        <v>20304</v>
      </c>
      <c r="K883" s="22"/>
      <c r="L883" s="22"/>
      <c r="M883" s="47"/>
      <c r="N883" s="12" t="s">
        <v>825</v>
      </c>
      <c r="O883" s="22" t="s">
        <v>846</v>
      </c>
      <c r="Q883" s="13">
        <v>4607</v>
      </c>
      <c r="R883" s="13">
        <v>4666</v>
      </c>
      <c r="S883" s="13">
        <v>3277</v>
      </c>
      <c r="T883" s="13">
        <v>3068</v>
      </c>
      <c r="U883" s="13">
        <v>3430</v>
      </c>
      <c r="V883" s="13">
        <v>3068</v>
      </c>
      <c r="W883" s="18">
        <f t="shared" si="153"/>
        <v>1.0128065986542218</v>
      </c>
      <c r="X883" s="18">
        <f t="shared" si="154"/>
        <v>1.0466890448581019</v>
      </c>
      <c r="Y883" s="15">
        <f t="shared" si="155"/>
        <v>6.3777845590479096E-2</v>
      </c>
      <c r="Z883" s="15">
        <f t="shared" si="152"/>
        <v>0.1055393586005831</v>
      </c>
      <c r="AA883" s="15"/>
      <c r="AB883" s="12" t="s">
        <v>505</v>
      </c>
      <c r="AC883" s="14">
        <v>77</v>
      </c>
      <c r="AD883" s="15">
        <f t="shared" si="149"/>
        <v>2.3497101007018614E-2</v>
      </c>
      <c r="AE883" s="12" t="s">
        <v>1935</v>
      </c>
      <c r="AF883" s="16">
        <v>42</v>
      </c>
      <c r="AG883" s="15">
        <f t="shared" si="150"/>
        <v>1.2816600549282881E-2</v>
      </c>
      <c r="AH883" s="12" t="s">
        <v>845</v>
      </c>
      <c r="AI883" s="13">
        <v>32</v>
      </c>
      <c r="AJ883" s="15">
        <f t="shared" si="151"/>
        <v>9.7650289899298137E-3</v>
      </c>
      <c r="AN883" s="13">
        <v>6798512</v>
      </c>
      <c r="AO883" s="13">
        <v>2022</v>
      </c>
      <c r="AP883" s="12" t="s">
        <v>846</v>
      </c>
      <c r="AQ883" s="13">
        <v>0</v>
      </c>
      <c r="AR883" s="20">
        <v>0</v>
      </c>
      <c r="AS883" s="20">
        <v>209.61</v>
      </c>
      <c r="AT883" s="20">
        <v>31.81</v>
      </c>
    </row>
    <row r="884" spans="3:46" x14ac:dyDescent="0.15">
      <c r="C884" s="12">
        <v>1</v>
      </c>
      <c r="D884" s="12">
        <v>2006</v>
      </c>
      <c r="F884" s="50" t="s">
        <v>2104</v>
      </c>
      <c r="G884" s="17">
        <v>20</v>
      </c>
      <c r="H884" s="17">
        <v>305</v>
      </c>
      <c r="I884" s="17"/>
      <c r="J884" s="12">
        <v>20305</v>
      </c>
      <c r="K884" s="22"/>
      <c r="L884" s="22"/>
      <c r="M884" s="47"/>
      <c r="N884" s="12" t="s">
        <v>825</v>
      </c>
      <c r="O884" s="22" t="s">
        <v>505</v>
      </c>
      <c r="Q884" s="13">
        <v>3408</v>
      </c>
      <c r="R884" s="13">
        <v>3696</v>
      </c>
      <c r="S884" s="13">
        <v>2196</v>
      </c>
      <c r="T884" s="13">
        <v>1898</v>
      </c>
      <c r="U884" s="13">
        <v>2579</v>
      </c>
      <c r="V884" s="13">
        <v>1898</v>
      </c>
      <c r="W884" s="18">
        <f t="shared" si="153"/>
        <v>1.0845070422535212</v>
      </c>
      <c r="X884" s="18">
        <f t="shared" si="154"/>
        <v>1.1744080145719491</v>
      </c>
      <c r="Y884" s="15">
        <f t="shared" si="155"/>
        <v>0.13570127504553733</v>
      </c>
      <c r="Z884" s="15">
        <f t="shared" si="152"/>
        <v>0.26405583559519191</v>
      </c>
      <c r="AA884" s="15"/>
      <c r="AB884" s="12" t="s">
        <v>1935</v>
      </c>
      <c r="AC884" s="14">
        <v>78</v>
      </c>
      <c r="AD884" s="15">
        <f t="shared" si="149"/>
        <v>3.5519125683060107E-2</v>
      </c>
      <c r="AE884" s="12" t="s">
        <v>846</v>
      </c>
      <c r="AF884" s="16">
        <v>49</v>
      </c>
      <c r="AG884" s="15">
        <f t="shared" si="150"/>
        <v>2.2313296903460837E-2</v>
      </c>
      <c r="AH884" s="12" t="s">
        <v>841</v>
      </c>
      <c r="AI884" s="13">
        <v>48</v>
      </c>
      <c r="AJ884" s="15">
        <f t="shared" si="151"/>
        <v>2.185792349726776E-2</v>
      </c>
      <c r="AN884" s="13">
        <v>5000405</v>
      </c>
      <c r="AO884" s="13">
        <v>1411</v>
      </c>
      <c r="AP884" s="12" t="s">
        <v>505</v>
      </c>
      <c r="AQ884" s="13">
        <v>0</v>
      </c>
      <c r="AR884" s="20">
        <v>0</v>
      </c>
      <c r="AS884" s="20">
        <v>133.09</v>
      </c>
      <c r="AT884" s="20">
        <v>27.81</v>
      </c>
    </row>
    <row r="885" spans="3:46" x14ac:dyDescent="0.15">
      <c r="C885" s="12">
        <v>1</v>
      </c>
      <c r="D885" s="12">
        <v>2006</v>
      </c>
      <c r="F885" s="50" t="s">
        <v>2104</v>
      </c>
      <c r="G885" s="17">
        <v>20</v>
      </c>
      <c r="H885" s="17">
        <v>306</v>
      </c>
      <c r="I885" s="17"/>
      <c r="J885" s="12">
        <v>20306</v>
      </c>
      <c r="K885" s="22">
        <v>109</v>
      </c>
      <c r="L885" s="22">
        <v>2</v>
      </c>
      <c r="M885" s="47" t="s">
        <v>2514</v>
      </c>
      <c r="N885" s="12" t="s">
        <v>825</v>
      </c>
      <c r="O885" s="22" t="s">
        <v>847</v>
      </c>
      <c r="Q885" s="13">
        <v>1005</v>
      </c>
      <c r="R885" s="13">
        <v>838</v>
      </c>
      <c r="S885" s="13">
        <v>513</v>
      </c>
      <c r="T885" s="13">
        <v>329</v>
      </c>
      <c r="U885" s="13">
        <v>405</v>
      </c>
      <c r="V885" s="13">
        <v>329</v>
      </c>
      <c r="W885" s="18">
        <f t="shared" si="153"/>
        <v>0.8338308457711443</v>
      </c>
      <c r="X885" s="18">
        <f t="shared" si="154"/>
        <v>0.78947368421052633</v>
      </c>
      <c r="Y885" s="15">
        <f t="shared" si="155"/>
        <v>0.35867446393762181</v>
      </c>
      <c r="Z885" s="15">
        <f t="shared" si="152"/>
        <v>0.18765432098765433</v>
      </c>
      <c r="AA885" s="15"/>
      <c r="AB885" s="12" t="s">
        <v>845</v>
      </c>
      <c r="AC885" s="14">
        <v>54</v>
      </c>
      <c r="AD885" s="15">
        <f t="shared" si="149"/>
        <v>0.10526315789473684</v>
      </c>
      <c r="AE885" s="12" t="s">
        <v>841</v>
      </c>
      <c r="AF885" s="16">
        <v>52</v>
      </c>
      <c r="AG885" s="15">
        <f t="shared" si="150"/>
        <v>0.10136452241715399</v>
      </c>
      <c r="AH885" s="12" t="s">
        <v>505</v>
      </c>
      <c r="AI885" s="13">
        <v>30</v>
      </c>
      <c r="AJ885" s="15">
        <f t="shared" si="151"/>
        <v>5.8479532163742687E-2</v>
      </c>
      <c r="AN885" s="13">
        <v>1005353</v>
      </c>
      <c r="AO885" s="13">
        <v>399</v>
      </c>
      <c r="AP885" s="12" t="s">
        <v>847</v>
      </c>
      <c r="AQ885" s="13">
        <v>0</v>
      </c>
      <c r="AR885" s="20">
        <v>0</v>
      </c>
      <c r="AS885" s="20">
        <v>66.05</v>
      </c>
      <c r="AT885" s="20">
        <v>8.18</v>
      </c>
    </row>
    <row r="886" spans="3:46" x14ac:dyDescent="0.15">
      <c r="C886" s="12">
        <v>1</v>
      </c>
      <c r="D886" s="12">
        <v>2006</v>
      </c>
      <c r="F886" s="50" t="s">
        <v>2104</v>
      </c>
      <c r="G886" s="17">
        <v>20</v>
      </c>
      <c r="H886" s="17">
        <v>307</v>
      </c>
      <c r="I886" s="17"/>
      <c r="J886" s="12">
        <v>20307</v>
      </c>
      <c r="K886" s="22">
        <v>109</v>
      </c>
      <c r="L886" s="22">
        <v>2</v>
      </c>
      <c r="M886" s="47" t="s">
        <v>2514</v>
      </c>
      <c r="N886" s="12" t="s">
        <v>825</v>
      </c>
      <c r="O886" s="22" t="s">
        <v>848</v>
      </c>
      <c r="Q886" s="13">
        <v>774</v>
      </c>
      <c r="R886" s="13">
        <v>655</v>
      </c>
      <c r="S886" s="13">
        <v>390</v>
      </c>
      <c r="T886" s="13">
        <v>255</v>
      </c>
      <c r="U886" s="13">
        <v>305</v>
      </c>
      <c r="V886" s="13">
        <v>255</v>
      </c>
      <c r="W886" s="18">
        <f t="shared" si="153"/>
        <v>0.84625322997416019</v>
      </c>
      <c r="X886" s="18">
        <f t="shared" si="154"/>
        <v>0.78205128205128205</v>
      </c>
      <c r="Y886" s="15">
        <f t="shared" si="155"/>
        <v>0.34615384615384615</v>
      </c>
      <c r="Z886" s="15">
        <f t="shared" si="152"/>
        <v>0.16393442622950818</v>
      </c>
      <c r="AA886" s="15"/>
      <c r="AB886" s="12" t="s">
        <v>845</v>
      </c>
      <c r="AC886" s="14">
        <v>51</v>
      </c>
      <c r="AD886" s="15">
        <f t="shared" si="149"/>
        <v>0.13076923076923078</v>
      </c>
      <c r="AE886" s="12" t="s">
        <v>841</v>
      </c>
      <c r="AF886" s="16">
        <v>27</v>
      </c>
      <c r="AG886" s="15">
        <f t="shared" si="150"/>
        <v>6.9230769230769235E-2</v>
      </c>
      <c r="AH886" s="12" t="s">
        <v>505</v>
      </c>
      <c r="AI886" s="13">
        <v>17</v>
      </c>
      <c r="AJ886" s="15">
        <f t="shared" si="151"/>
        <v>4.3589743589743588E-2</v>
      </c>
      <c r="AN886" s="13">
        <v>807815</v>
      </c>
      <c r="AO886" s="13">
        <v>282</v>
      </c>
      <c r="AP886" s="12" t="s">
        <v>848</v>
      </c>
      <c r="AQ886" s="13">
        <v>0</v>
      </c>
      <c r="AR886" s="20">
        <v>0</v>
      </c>
      <c r="AS886" s="20">
        <v>56.32</v>
      </c>
      <c r="AT886" s="20">
        <v>4.92</v>
      </c>
    </row>
    <row r="887" spans="3:46" x14ac:dyDescent="0.15">
      <c r="C887" s="12">
        <v>1</v>
      </c>
      <c r="D887" s="12">
        <v>2006</v>
      </c>
      <c r="F887" s="50" t="s">
        <v>2104</v>
      </c>
      <c r="G887" s="17">
        <v>20</v>
      </c>
      <c r="H887" s="17">
        <v>309</v>
      </c>
      <c r="I887" s="17"/>
      <c r="J887" s="12">
        <v>20309</v>
      </c>
      <c r="K887" s="22">
        <v>109</v>
      </c>
      <c r="L887" s="22">
        <v>1</v>
      </c>
      <c r="M887" s="47" t="s">
        <v>2514</v>
      </c>
      <c r="N887" s="12" t="s">
        <v>825</v>
      </c>
      <c r="O887" s="22" t="s">
        <v>849</v>
      </c>
      <c r="Q887" s="13">
        <v>11186</v>
      </c>
      <c r="R887" s="13">
        <v>9121</v>
      </c>
      <c r="S887" s="13">
        <v>5728</v>
      </c>
      <c r="T887" s="13">
        <v>2969</v>
      </c>
      <c r="U887" s="13">
        <v>4047</v>
      </c>
      <c r="V887" s="13">
        <v>2969</v>
      </c>
      <c r="W887" s="18">
        <f t="shared" si="153"/>
        <v>0.81539424280350437</v>
      </c>
      <c r="X887" s="18">
        <f t="shared" si="154"/>
        <v>0.70652932960893855</v>
      </c>
      <c r="Y887" s="15">
        <f t="shared" si="155"/>
        <v>0.48166899441340782</v>
      </c>
      <c r="Z887" s="15">
        <f t="shared" si="152"/>
        <v>0.266370150728935</v>
      </c>
      <c r="AA887" s="15"/>
      <c r="AB887" s="12" t="s">
        <v>841</v>
      </c>
      <c r="AC887" s="14">
        <v>1818</v>
      </c>
      <c r="AD887" s="15">
        <f t="shared" si="149"/>
        <v>0.31738826815642457</v>
      </c>
      <c r="AE887" s="12" t="s">
        <v>845</v>
      </c>
      <c r="AF887" s="16">
        <v>249</v>
      </c>
      <c r="AG887" s="15">
        <f t="shared" si="150"/>
        <v>4.347067039106145E-2</v>
      </c>
      <c r="AH887" s="12" t="s">
        <v>833</v>
      </c>
      <c r="AI887" s="13">
        <v>186</v>
      </c>
      <c r="AJ887" s="15">
        <f t="shared" si="151"/>
        <v>3.2472067039106142E-2</v>
      </c>
      <c r="AN887" s="13">
        <v>11751388</v>
      </c>
      <c r="AO887" s="13">
        <v>4587</v>
      </c>
      <c r="AP887" s="12" t="s">
        <v>849</v>
      </c>
      <c r="AQ887" s="13">
        <v>0</v>
      </c>
      <c r="AR887" s="20">
        <v>0</v>
      </c>
      <c r="AS887" s="20">
        <v>188.15</v>
      </c>
      <c r="AT887" s="20">
        <v>37.75</v>
      </c>
    </row>
    <row r="888" spans="3:46" x14ac:dyDescent="0.15">
      <c r="C888" s="12">
        <v>1</v>
      </c>
      <c r="D888" s="12">
        <v>2006</v>
      </c>
      <c r="F888" s="50" t="s">
        <v>2104</v>
      </c>
      <c r="G888" s="17">
        <v>20</v>
      </c>
      <c r="H888" s="17">
        <v>324</v>
      </c>
      <c r="I888" s="17"/>
      <c r="J888" s="12">
        <v>20324</v>
      </c>
      <c r="K888" s="22">
        <v>109</v>
      </c>
      <c r="L888" s="22">
        <v>1</v>
      </c>
      <c r="M888" s="47" t="s">
        <v>2514</v>
      </c>
      <c r="N888" s="12" t="s">
        <v>825</v>
      </c>
      <c r="O888" s="22" t="s">
        <v>852</v>
      </c>
      <c r="Q888" s="13">
        <v>7265</v>
      </c>
      <c r="R888" s="13">
        <v>6667</v>
      </c>
      <c r="S888" s="13">
        <v>3992</v>
      </c>
      <c r="T888" s="13">
        <v>2239</v>
      </c>
      <c r="U888" s="13">
        <v>3426</v>
      </c>
      <c r="V888" s="13">
        <v>2239</v>
      </c>
      <c r="W888" s="18">
        <f t="shared" si="153"/>
        <v>0.91768754301445288</v>
      </c>
      <c r="X888" s="18">
        <f t="shared" si="154"/>
        <v>0.85821643286573146</v>
      </c>
      <c r="Y888" s="15">
        <f t="shared" si="155"/>
        <v>0.43912825651302606</v>
      </c>
      <c r="Z888" s="15">
        <f t="shared" si="152"/>
        <v>0.34646818447168709</v>
      </c>
      <c r="AA888" s="15"/>
      <c r="AB888" s="12" t="s">
        <v>841</v>
      </c>
      <c r="AC888" s="14">
        <v>590</v>
      </c>
      <c r="AD888" s="15">
        <f t="shared" si="149"/>
        <v>0.14779559118236474</v>
      </c>
      <c r="AE888" s="12" t="s">
        <v>828</v>
      </c>
      <c r="AF888" s="16">
        <v>493</v>
      </c>
      <c r="AG888" s="15">
        <f t="shared" si="150"/>
        <v>0.12349699398797595</v>
      </c>
      <c r="AH888" s="12" t="s">
        <v>843</v>
      </c>
      <c r="AI888" s="13">
        <v>242</v>
      </c>
      <c r="AJ888" s="15">
        <f t="shared" si="151"/>
        <v>6.0621242484969938E-2</v>
      </c>
      <c r="AN888" s="13">
        <v>7858491</v>
      </c>
      <c r="AO888" s="13">
        <v>3048</v>
      </c>
      <c r="AP888" s="12" t="s">
        <v>852</v>
      </c>
      <c r="AQ888" s="13">
        <v>0</v>
      </c>
      <c r="AR888" s="20">
        <v>0</v>
      </c>
      <c r="AS888" s="20">
        <v>66.87</v>
      </c>
      <c r="AT888" s="20">
        <v>28.42</v>
      </c>
    </row>
    <row r="889" spans="3:46" x14ac:dyDescent="0.15">
      <c r="C889" s="12">
        <v>0</v>
      </c>
      <c r="D889" s="12">
        <v>2007</v>
      </c>
      <c r="F889" s="50" t="s">
        <v>2105</v>
      </c>
      <c r="G889" s="17">
        <v>20</v>
      </c>
      <c r="H889" s="17">
        <v>209</v>
      </c>
      <c r="I889" s="17"/>
      <c r="J889" s="12">
        <v>20209</v>
      </c>
      <c r="K889" s="22">
        <v>108</v>
      </c>
      <c r="L889" s="22">
        <v>0</v>
      </c>
      <c r="M889" s="47" t="s">
        <v>2515</v>
      </c>
      <c r="N889" s="12" t="s">
        <v>825</v>
      </c>
      <c r="O889" s="22" t="s">
        <v>834</v>
      </c>
      <c r="Q889" s="13">
        <v>68271</v>
      </c>
      <c r="R889" s="13">
        <v>68371</v>
      </c>
      <c r="S889" s="13">
        <v>35084</v>
      </c>
      <c r="T889" s="13">
        <v>24369</v>
      </c>
      <c r="U889" s="13">
        <v>34870</v>
      </c>
      <c r="V889" s="13">
        <v>24369</v>
      </c>
      <c r="W889" s="18">
        <f t="shared" si="153"/>
        <v>1.001464750772656</v>
      </c>
      <c r="X889" s="18">
        <f t="shared" si="154"/>
        <v>0.99390035343746441</v>
      </c>
      <c r="Y889" s="15">
        <f t="shared" si="155"/>
        <v>0.30540987344658532</v>
      </c>
      <c r="Z889" s="15">
        <f t="shared" si="152"/>
        <v>0.30114711786636078</v>
      </c>
      <c r="AA889" s="15"/>
      <c r="AB889" s="12" t="s">
        <v>859</v>
      </c>
      <c r="AC889" s="14">
        <v>2351</v>
      </c>
      <c r="AD889" s="15">
        <f t="shared" si="149"/>
        <v>6.7010603123931131E-2</v>
      </c>
      <c r="AE889" s="12" t="s">
        <v>835</v>
      </c>
      <c r="AF889" s="16">
        <v>2067</v>
      </c>
      <c r="AG889" s="15">
        <f t="shared" si="150"/>
        <v>5.8915745068977309E-2</v>
      </c>
      <c r="AH889" s="12" t="s">
        <v>861</v>
      </c>
      <c r="AI889" s="13">
        <v>1901</v>
      </c>
      <c r="AJ889" s="15">
        <f t="shared" si="151"/>
        <v>5.4184243529814158E-2</v>
      </c>
      <c r="AN889" s="13">
        <v>87517957</v>
      </c>
      <c r="AO889" s="13">
        <v>31006</v>
      </c>
      <c r="AP889" s="12" t="s">
        <v>834</v>
      </c>
      <c r="AQ889" s="13">
        <v>10452</v>
      </c>
      <c r="AR889" s="20">
        <v>4.33</v>
      </c>
      <c r="AS889" s="20">
        <v>667.93</v>
      </c>
      <c r="AT889" s="20">
        <v>144.72999999999999</v>
      </c>
    </row>
    <row r="890" spans="3:46" x14ac:dyDescent="0.15">
      <c r="C890" s="12">
        <v>1</v>
      </c>
      <c r="D890" s="12">
        <v>2007</v>
      </c>
      <c r="F890" s="50" t="s">
        <v>2105</v>
      </c>
      <c r="G890" s="17">
        <v>20</v>
      </c>
      <c r="H890" s="17">
        <v>210</v>
      </c>
      <c r="I890" s="17"/>
      <c r="J890" s="12">
        <v>20210</v>
      </c>
      <c r="K890" s="22">
        <v>108</v>
      </c>
      <c r="L890" s="22">
        <v>1</v>
      </c>
      <c r="M890" s="47" t="s">
        <v>2515</v>
      </c>
      <c r="N890" s="12" t="s">
        <v>825</v>
      </c>
      <c r="O890" s="22" t="s">
        <v>835</v>
      </c>
      <c r="Q890" s="13">
        <v>32759</v>
      </c>
      <c r="R890" s="13">
        <v>34079</v>
      </c>
      <c r="S890" s="13">
        <v>17119</v>
      </c>
      <c r="T890" s="13">
        <v>12003</v>
      </c>
      <c r="U890" s="13">
        <v>18357</v>
      </c>
      <c r="V890" s="13">
        <v>12003</v>
      </c>
      <c r="W890" s="18">
        <f t="shared" si="153"/>
        <v>1.0402942702768705</v>
      </c>
      <c r="X890" s="18">
        <f t="shared" si="154"/>
        <v>1.0723173082539867</v>
      </c>
      <c r="Y890" s="15">
        <f t="shared" si="155"/>
        <v>0.29884923184765466</v>
      </c>
      <c r="Z890" s="15">
        <f t="shared" si="152"/>
        <v>0.34613498937734927</v>
      </c>
      <c r="AA890" s="15"/>
      <c r="AB890" s="12" t="s">
        <v>834</v>
      </c>
      <c r="AC890" s="14">
        <v>1745</v>
      </c>
      <c r="AD890" s="15">
        <f t="shared" si="149"/>
        <v>0.10193352415444827</v>
      </c>
      <c r="AE890" s="12" t="s">
        <v>863</v>
      </c>
      <c r="AF890" s="16">
        <v>1084</v>
      </c>
      <c r="AG890" s="15">
        <f t="shared" si="150"/>
        <v>6.3321455692505399E-2</v>
      </c>
      <c r="AH890" s="12" t="s">
        <v>860</v>
      </c>
      <c r="AI890" s="13">
        <v>806</v>
      </c>
      <c r="AJ890" s="15">
        <f t="shared" si="151"/>
        <v>4.708218938022081E-2</v>
      </c>
      <c r="AN890" s="13">
        <v>43263133</v>
      </c>
      <c r="AO890" s="13">
        <v>14950</v>
      </c>
      <c r="AP890" s="12" t="s">
        <v>835</v>
      </c>
      <c r="AQ890" s="13">
        <v>6592</v>
      </c>
      <c r="AR890" s="20">
        <v>2.0499999999999998</v>
      </c>
      <c r="AS890" s="20">
        <v>165.86</v>
      </c>
      <c r="AT890" s="20">
        <v>46.19</v>
      </c>
    </row>
    <row r="891" spans="3:46" x14ac:dyDescent="0.15">
      <c r="C891" s="12">
        <v>1</v>
      </c>
      <c r="D891" s="12">
        <v>2007</v>
      </c>
      <c r="F891" s="50" t="s">
        <v>2105</v>
      </c>
      <c r="G891" s="17">
        <v>20</v>
      </c>
      <c r="H891" s="17">
        <v>382</v>
      </c>
      <c r="I891" s="17"/>
      <c r="J891" s="12">
        <v>20382</v>
      </c>
      <c r="K891" s="22">
        <v>108</v>
      </c>
      <c r="L891" s="22">
        <v>2</v>
      </c>
      <c r="M891" s="47" t="s">
        <v>2515</v>
      </c>
      <c r="N891" s="12" t="s">
        <v>825</v>
      </c>
      <c r="O891" s="22" t="s">
        <v>858</v>
      </c>
      <c r="Q891" s="13">
        <v>19770</v>
      </c>
      <c r="R891" s="13">
        <v>18902</v>
      </c>
      <c r="S891" s="13">
        <v>9600</v>
      </c>
      <c r="T891" s="13">
        <v>5006</v>
      </c>
      <c r="U891" s="13">
        <v>8894</v>
      </c>
      <c r="V891" s="13">
        <v>5006</v>
      </c>
      <c r="W891" s="18">
        <f t="shared" si="153"/>
        <v>0.95609509357612543</v>
      </c>
      <c r="X891" s="18">
        <f t="shared" si="154"/>
        <v>0.92645833333333338</v>
      </c>
      <c r="Y891" s="15">
        <f t="shared" si="155"/>
        <v>0.47854166666666664</v>
      </c>
      <c r="Z891" s="15">
        <f t="shared" si="152"/>
        <v>0.43714863953226896</v>
      </c>
      <c r="AA891" s="15"/>
      <c r="AB891" s="12" t="s">
        <v>859</v>
      </c>
      <c r="AC891" s="14">
        <v>1081</v>
      </c>
      <c r="AD891" s="15">
        <f t="shared" si="149"/>
        <v>0.11260416666666667</v>
      </c>
      <c r="AE891" s="12" t="s">
        <v>829</v>
      </c>
      <c r="AF891" s="16">
        <v>858</v>
      </c>
      <c r="AG891" s="15">
        <f t="shared" si="150"/>
        <v>8.9374999999999996E-2</v>
      </c>
      <c r="AH891" s="12" t="s">
        <v>834</v>
      </c>
      <c r="AI891" s="13">
        <v>731</v>
      </c>
      <c r="AJ891" s="15">
        <f t="shared" si="151"/>
        <v>7.6145833333333329E-2</v>
      </c>
      <c r="AN891" s="13">
        <v>24228980</v>
      </c>
      <c r="AO891" s="13">
        <v>8928</v>
      </c>
      <c r="AP891" s="12" t="s">
        <v>858</v>
      </c>
      <c r="AQ891" s="13">
        <v>0</v>
      </c>
      <c r="AR891" s="20">
        <v>0</v>
      </c>
      <c r="AS891" s="20">
        <v>169.2</v>
      </c>
      <c r="AT891" s="20">
        <v>25.66</v>
      </c>
    </row>
    <row r="892" spans="3:46" x14ac:dyDescent="0.15">
      <c r="C892" s="12">
        <v>1</v>
      </c>
      <c r="D892" s="12">
        <v>2007</v>
      </c>
      <c r="F892" s="50" t="s">
        <v>2105</v>
      </c>
      <c r="G892" s="17">
        <v>20</v>
      </c>
      <c r="H892" s="17">
        <v>383</v>
      </c>
      <c r="I892" s="17"/>
      <c r="J892" s="12">
        <v>20383</v>
      </c>
      <c r="K892" s="22">
        <v>108</v>
      </c>
      <c r="L892" s="22">
        <v>1</v>
      </c>
      <c r="M892" s="47" t="s">
        <v>2515</v>
      </c>
      <c r="N892" s="12" t="s">
        <v>825</v>
      </c>
      <c r="O892" s="22" t="s">
        <v>859</v>
      </c>
      <c r="Q892" s="13">
        <v>25241</v>
      </c>
      <c r="R892" s="13">
        <v>24638</v>
      </c>
      <c r="S892" s="13">
        <v>12938</v>
      </c>
      <c r="T892" s="13">
        <v>6935</v>
      </c>
      <c r="U892" s="13">
        <v>12861</v>
      </c>
      <c r="V892" s="13">
        <v>6935</v>
      </c>
      <c r="W892" s="18">
        <f t="shared" si="153"/>
        <v>0.97611029673943184</v>
      </c>
      <c r="X892" s="18">
        <f t="shared" si="154"/>
        <v>0.99404853918689129</v>
      </c>
      <c r="Y892" s="15">
        <f t="shared" si="155"/>
        <v>0.46398206832586181</v>
      </c>
      <c r="Z892" s="15">
        <f t="shared" si="152"/>
        <v>0.4607728792473369</v>
      </c>
      <c r="AA892" s="15"/>
      <c r="AB892" s="12" t="s">
        <v>834</v>
      </c>
      <c r="AC892" s="14">
        <v>2072</v>
      </c>
      <c r="AD892" s="15">
        <f t="shared" ref="AD892:AD955" si="156">AC892/$S892</f>
        <v>0.16014840006183337</v>
      </c>
      <c r="AE892" s="12" t="s">
        <v>858</v>
      </c>
      <c r="AF892" s="16">
        <v>1292</v>
      </c>
      <c r="AG892" s="15">
        <f t="shared" ref="AG892:AG955" si="157">AF892/$S892</f>
        <v>9.9860874942031219E-2</v>
      </c>
      <c r="AH892" s="12" t="s">
        <v>861</v>
      </c>
      <c r="AI892" s="13">
        <v>799</v>
      </c>
      <c r="AJ892" s="15">
        <f t="shared" si="151"/>
        <v>6.1756067398361418E-2</v>
      </c>
      <c r="AN892" s="13">
        <v>32295255</v>
      </c>
      <c r="AO892" s="13">
        <v>11430</v>
      </c>
      <c r="AP892" s="12" t="s">
        <v>859</v>
      </c>
      <c r="AQ892" s="13">
        <v>0</v>
      </c>
      <c r="AR892" s="20">
        <v>0</v>
      </c>
      <c r="AS892" s="20">
        <v>85.91</v>
      </c>
      <c r="AT892" s="20">
        <v>31.05</v>
      </c>
    </row>
    <row r="893" spans="3:46" x14ac:dyDescent="0.15">
      <c r="C893" s="12">
        <v>1</v>
      </c>
      <c r="D893" s="12">
        <v>2007</v>
      </c>
      <c r="F893" s="50" t="s">
        <v>2105</v>
      </c>
      <c r="G893" s="17">
        <v>20</v>
      </c>
      <c r="H893" s="17">
        <v>384</v>
      </c>
      <c r="I893" s="17"/>
      <c r="J893" s="12">
        <v>20384</v>
      </c>
      <c r="K893" s="22">
        <v>108</v>
      </c>
      <c r="L893" s="22">
        <v>2</v>
      </c>
      <c r="M893" s="47" t="s">
        <v>2515</v>
      </c>
      <c r="N893" s="12" t="s">
        <v>825</v>
      </c>
      <c r="O893" s="22" t="s">
        <v>860</v>
      </c>
      <c r="Q893" s="13">
        <v>9530</v>
      </c>
      <c r="R893" s="13">
        <v>8767</v>
      </c>
      <c r="S893" s="13">
        <v>5237</v>
      </c>
      <c r="T893" s="13">
        <v>2777</v>
      </c>
      <c r="U893" s="13">
        <v>4793</v>
      </c>
      <c r="V893" s="13">
        <v>2777</v>
      </c>
      <c r="W893" s="18">
        <f t="shared" si="153"/>
        <v>0.91993704092339978</v>
      </c>
      <c r="X893" s="18">
        <f t="shared" si="154"/>
        <v>0.91521863662402136</v>
      </c>
      <c r="Y893" s="15">
        <f t="shared" si="155"/>
        <v>0.46973458086690856</v>
      </c>
      <c r="Z893" s="15">
        <f t="shared" si="152"/>
        <v>0.42061339453369495</v>
      </c>
      <c r="AA893" s="15"/>
      <c r="AB893" s="12" t="s">
        <v>835</v>
      </c>
      <c r="AC893" s="14">
        <v>1114</v>
      </c>
      <c r="AD893" s="15">
        <f t="shared" si="156"/>
        <v>0.21271720450639678</v>
      </c>
      <c r="AE893" s="12" t="s">
        <v>834</v>
      </c>
      <c r="AF893" s="16">
        <v>350</v>
      </c>
      <c r="AG893" s="15">
        <f t="shared" si="157"/>
        <v>6.6832155814397554E-2</v>
      </c>
      <c r="AH893" s="12" t="s">
        <v>830</v>
      </c>
      <c r="AI893" s="13">
        <v>188</v>
      </c>
      <c r="AJ893" s="15">
        <f t="shared" ref="AJ893:AJ933" si="158">AI893/$S893</f>
        <v>3.5898415123162115E-2</v>
      </c>
      <c r="AN893" s="13">
        <v>10762926</v>
      </c>
      <c r="AO893" s="13">
        <v>4177</v>
      </c>
      <c r="AP893" s="12" t="s">
        <v>860</v>
      </c>
      <c r="AQ893" s="13">
        <v>0</v>
      </c>
      <c r="AR893" s="20">
        <v>0</v>
      </c>
      <c r="AS893" s="20">
        <v>86.96</v>
      </c>
      <c r="AT893" s="20">
        <v>29.38</v>
      </c>
    </row>
    <row r="894" spans="3:46" x14ac:dyDescent="0.15">
      <c r="C894" s="12">
        <v>1</v>
      </c>
      <c r="D894" s="12">
        <v>2007</v>
      </c>
      <c r="F894" s="50" t="s">
        <v>2105</v>
      </c>
      <c r="G894" s="17">
        <v>20</v>
      </c>
      <c r="H894" s="17">
        <v>385</v>
      </c>
      <c r="I894" s="17"/>
      <c r="J894" s="12">
        <v>20385</v>
      </c>
      <c r="K894" s="22">
        <v>108</v>
      </c>
      <c r="L894" s="22">
        <v>1</v>
      </c>
      <c r="M894" s="47" t="s">
        <v>2515</v>
      </c>
      <c r="N894" s="12" t="s">
        <v>825</v>
      </c>
      <c r="O894" s="22" t="s">
        <v>861</v>
      </c>
      <c r="Q894" s="13">
        <v>15063</v>
      </c>
      <c r="R894" s="13">
        <v>14002</v>
      </c>
      <c r="S894" s="13">
        <v>7654</v>
      </c>
      <c r="T894" s="13">
        <v>2868</v>
      </c>
      <c r="U894" s="13">
        <v>6701</v>
      </c>
      <c r="V894" s="13">
        <v>2868</v>
      </c>
      <c r="W894" s="18">
        <f t="shared" si="153"/>
        <v>0.92956250414923991</v>
      </c>
      <c r="X894" s="18">
        <f t="shared" si="154"/>
        <v>0.87548993990070556</v>
      </c>
      <c r="Y894" s="15">
        <f t="shared" si="155"/>
        <v>0.62529396394042336</v>
      </c>
      <c r="Z894" s="15">
        <f t="shared" si="152"/>
        <v>0.57200417848082374</v>
      </c>
      <c r="AA894" s="15"/>
      <c r="AB894" s="12" t="s">
        <v>834</v>
      </c>
      <c r="AC894" s="14">
        <v>2275</v>
      </c>
      <c r="AD894" s="15">
        <f t="shared" si="156"/>
        <v>0.29723020642801151</v>
      </c>
      <c r="AE894" s="12" t="s">
        <v>859</v>
      </c>
      <c r="AF894" s="16">
        <v>1024</v>
      </c>
      <c r="AG894" s="15">
        <f t="shared" si="157"/>
        <v>0.13378625555265219</v>
      </c>
      <c r="AH894" s="12" t="s">
        <v>858</v>
      </c>
      <c r="AI894" s="13">
        <v>355</v>
      </c>
      <c r="AJ894" s="15">
        <f t="shared" si="158"/>
        <v>4.6380977266788609E-2</v>
      </c>
      <c r="AN894" s="13">
        <v>19156874</v>
      </c>
      <c r="AO894" s="13">
        <v>6682</v>
      </c>
      <c r="AP894" s="12" t="s">
        <v>861</v>
      </c>
      <c r="AQ894" s="13">
        <v>0</v>
      </c>
      <c r="AR894" s="20">
        <v>0</v>
      </c>
      <c r="AS894" s="20">
        <v>40.99</v>
      </c>
      <c r="AT894" s="20">
        <v>17.63</v>
      </c>
    </row>
    <row r="895" spans="3:46" x14ac:dyDescent="0.15">
      <c r="C895" s="12">
        <v>1</v>
      </c>
      <c r="D895" s="12">
        <v>2007</v>
      </c>
      <c r="F895" s="50" t="s">
        <v>2105</v>
      </c>
      <c r="G895" s="17">
        <v>20</v>
      </c>
      <c r="H895" s="17">
        <v>386</v>
      </c>
      <c r="I895" s="17"/>
      <c r="J895" s="12">
        <v>20386</v>
      </c>
      <c r="K895" s="22">
        <v>108</v>
      </c>
      <c r="L895" s="22">
        <v>2</v>
      </c>
      <c r="M895" s="47" t="s">
        <v>2515</v>
      </c>
      <c r="N895" s="12" t="s">
        <v>825</v>
      </c>
      <c r="O895" s="22" t="s">
        <v>862</v>
      </c>
      <c r="Q895" s="13">
        <v>4850</v>
      </c>
      <c r="R895" s="13">
        <v>3939</v>
      </c>
      <c r="S895" s="13">
        <v>2816</v>
      </c>
      <c r="T895" s="13">
        <v>1363</v>
      </c>
      <c r="U895" s="13">
        <v>2040</v>
      </c>
      <c r="V895" s="13">
        <v>1363</v>
      </c>
      <c r="W895" s="18">
        <f t="shared" si="153"/>
        <v>0.8121649484536082</v>
      </c>
      <c r="X895" s="18">
        <f t="shared" si="154"/>
        <v>0.72443181818181823</v>
      </c>
      <c r="Y895" s="15">
        <f t="shared" si="155"/>
        <v>0.51598011363636365</v>
      </c>
      <c r="Z895" s="15">
        <f t="shared" si="152"/>
        <v>0.3318627450980392</v>
      </c>
      <c r="AA895" s="15"/>
      <c r="AB895" s="12" t="s">
        <v>835</v>
      </c>
      <c r="AC895" s="14">
        <v>326</v>
      </c>
      <c r="AD895" s="15">
        <f t="shared" si="156"/>
        <v>0.11576704545454546</v>
      </c>
      <c r="AE895" s="12" t="s">
        <v>830</v>
      </c>
      <c r="AF895" s="16">
        <v>259</v>
      </c>
      <c r="AG895" s="15">
        <f t="shared" si="157"/>
        <v>9.1974431818181823E-2</v>
      </c>
      <c r="AH895" s="12" t="s">
        <v>860</v>
      </c>
      <c r="AI895" s="13">
        <v>258</v>
      </c>
      <c r="AJ895" s="15">
        <f t="shared" si="158"/>
        <v>9.1619318181818177E-2</v>
      </c>
      <c r="AN895" s="13">
        <v>5378475</v>
      </c>
      <c r="AO895" s="13">
        <v>2168</v>
      </c>
      <c r="AP895" s="12" t="s">
        <v>862</v>
      </c>
      <c r="AQ895" s="13">
        <v>0</v>
      </c>
      <c r="AR895" s="20">
        <v>0</v>
      </c>
      <c r="AS895" s="20">
        <v>77.05</v>
      </c>
      <c r="AT895" s="20">
        <v>19.36</v>
      </c>
    </row>
    <row r="896" spans="3:46" x14ac:dyDescent="0.15">
      <c r="C896" s="12">
        <v>1</v>
      </c>
      <c r="D896" s="12">
        <v>2007</v>
      </c>
      <c r="F896" s="50" t="s">
        <v>2105</v>
      </c>
      <c r="G896" s="17">
        <v>20</v>
      </c>
      <c r="H896" s="17">
        <v>388</v>
      </c>
      <c r="I896" s="17"/>
      <c r="J896" s="12">
        <v>20388</v>
      </c>
      <c r="K896" s="22">
        <v>108</v>
      </c>
      <c r="L896" s="22">
        <v>2</v>
      </c>
      <c r="M896" s="47" t="s">
        <v>2515</v>
      </c>
      <c r="N896" s="12" t="s">
        <v>825</v>
      </c>
      <c r="O896" s="22" t="s">
        <v>863</v>
      </c>
      <c r="Q896" s="13">
        <v>8821</v>
      </c>
      <c r="R896" s="13">
        <v>8465</v>
      </c>
      <c r="S896" s="13">
        <v>4524</v>
      </c>
      <c r="T896" s="13">
        <v>1946</v>
      </c>
      <c r="U896" s="13">
        <v>4501</v>
      </c>
      <c r="V896" s="13">
        <v>1946</v>
      </c>
      <c r="W896" s="18">
        <f t="shared" si="153"/>
        <v>0.95964176397233869</v>
      </c>
      <c r="X896" s="18">
        <f t="shared" si="154"/>
        <v>0.99491600353669318</v>
      </c>
      <c r="Y896" s="15">
        <f t="shared" si="155"/>
        <v>0.56984969053934575</v>
      </c>
      <c r="Z896" s="15">
        <f t="shared" si="152"/>
        <v>0.56765163297045096</v>
      </c>
      <c r="AA896" s="15"/>
      <c r="AB896" s="12" t="s">
        <v>835</v>
      </c>
      <c r="AC896" s="14">
        <v>1220</v>
      </c>
      <c r="AD896" s="15">
        <f t="shared" si="156"/>
        <v>0.26967285587975243</v>
      </c>
      <c r="AE896" s="12" t="s">
        <v>834</v>
      </c>
      <c r="AF896" s="16">
        <v>754</v>
      </c>
      <c r="AG896" s="15">
        <f t="shared" si="157"/>
        <v>0.16666666666666666</v>
      </c>
      <c r="AH896" s="12" t="s">
        <v>860</v>
      </c>
      <c r="AI896" s="13">
        <v>140</v>
      </c>
      <c r="AJ896" s="15">
        <f t="shared" si="158"/>
        <v>3.0946065428824051E-2</v>
      </c>
      <c r="AN896" s="13">
        <v>11705016</v>
      </c>
      <c r="AO896" s="13">
        <v>4059</v>
      </c>
      <c r="AP896" s="12" t="s">
        <v>863</v>
      </c>
      <c r="AQ896" s="13">
        <v>0</v>
      </c>
      <c r="AR896" s="20">
        <v>0</v>
      </c>
      <c r="AS896" s="20">
        <v>54.5</v>
      </c>
      <c r="AT896" s="20">
        <v>14.97</v>
      </c>
    </row>
    <row r="897" spans="1:46" x14ac:dyDescent="0.15">
      <c r="C897" s="12">
        <v>0</v>
      </c>
      <c r="D897" s="12">
        <v>2008</v>
      </c>
      <c r="F897" s="50" t="s">
        <v>2106</v>
      </c>
      <c r="G897" s="17">
        <v>20</v>
      </c>
      <c r="H897" s="17">
        <v>212</v>
      </c>
      <c r="I897" s="17"/>
      <c r="J897" s="12">
        <v>20212</v>
      </c>
      <c r="K897" s="22"/>
      <c r="L897" s="22"/>
      <c r="M897" s="47"/>
      <c r="N897" s="12" t="s">
        <v>825</v>
      </c>
      <c r="O897" s="22" t="s">
        <v>837</v>
      </c>
      <c r="Q897" s="13">
        <v>28041</v>
      </c>
      <c r="R897" s="13">
        <v>28030</v>
      </c>
      <c r="S897" s="13">
        <v>14018</v>
      </c>
      <c r="T897" s="13">
        <v>10366</v>
      </c>
      <c r="U897" s="13">
        <v>14329</v>
      </c>
      <c r="V897" s="13">
        <v>10366</v>
      </c>
      <c r="W897" s="18">
        <f t="shared" si="153"/>
        <v>0.99960771727113873</v>
      </c>
      <c r="X897" s="18">
        <f t="shared" si="154"/>
        <v>1.0221857611642173</v>
      </c>
      <c r="Y897" s="15">
        <f t="shared" si="155"/>
        <v>0.2605221857611642</v>
      </c>
      <c r="Z897" s="15">
        <f t="shared" si="152"/>
        <v>0.27657198687975432</v>
      </c>
      <c r="AA897" s="15"/>
      <c r="AB897" s="12" t="s">
        <v>844</v>
      </c>
      <c r="AC897" s="14">
        <v>1081</v>
      </c>
      <c r="AD897" s="15">
        <f t="shared" si="156"/>
        <v>7.7115137680125553E-2</v>
      </c>
      <c r="AE897" s="12" t="s">
        <v>827</v>
      </c>
      <c r="AF897" s="16">
        <v>675</v>
      </c>
      <c r="AG897" s="15">
        <f t="shared" si="157"/>
        <v>4.8152375517192182E-2</v>
      </c>
      <c r="AH897" s="12" t="s">
        <v>168</v>
      </c>
      <c r="AI897" s="13">
        <v>491</v>
      </c>
      <c r="AJ897" s="15">
        <f t="shared" si="158"/>
        <v>3.502639463546868E-2</v>
      </c>
      <c r="AN897" s="13">
        <v>30467582</v>
      </c>
      <c r="AO897" s="13">
        <v>11874</v>
      </c>
      <c r="AP897" s="12" t="s">
        <v>837</v>
      </c>
      <c r="AQ897" s="13">
        <v>5503</v>
      </c>
      <c r="AR897" s="20">
        <v>2.1</v>
      </c>
      <c r="AS897" s="20">
        <v>565.15</v>
      </c>
      <c r="AT897" s="20">
        <v>153.76</v>
      </c>
    </row>
    <row r="898" spans="1:46" x14ac:dyDescent="0.15">
      <c r="C898" s="12">
        <v>1</v>
      </c>
      <c r="D898" s="12">
        <v>2008</v>
      </c>
      <c r="F898" s="50" t="s">
        <v>2106</v>
      </c>
      <c r="G898" s="17">
        <v>20</v>
      </c>
      <c r="H898" s="17">
        <v>485</v>
      </c>
      <c r="I898" s="17"/>
      <c r="J898" s="12">
        <v>20485</v>
      </c>
      <c r="K898" s="22"/>
      <c r="L898" s="22"/>
      <c r="M898" s="47"/>
      <c r="N898" s="12" t="s">
        <v>825</v>
      </c>
      <c r="O898" s="22" t="s">
        <v>889</v>
      </c>
      <c r="Q898" s="13">
        <v>8929</v>
      </c>
      <c r="R898" s="13">
        <v>8908</v>
      </c>
      <c r="S898" s="13">
        <v>4885</v>
      </c>
      <c r="T898" s="13">
        <v>3985</v>
      </c>
      <c r="U898" s="13">
        <v>5000</v>
      </c>
      <c r="V898" s="13">
        <v>3985</v>
      </c>
      <c r="W898" s="18">
        <f t="shared" si="153"/>
        <v>0.99764811289058131</v>
      </c>
      <c r="X898" s="18">
        <f t="shared" si="154"/>
        <v>1.0235414534288638</v>
      </c>
      <c r="Y898" s="15">
        <f t="shared" si="155"/>
        <v>0.18423746161719551</v>
      </c>
      <c r="Z898" s="15">
        <f t="shared" si="152"/>
        <v>0.20300000000000001</v>
      </c>
      <c r="AA898" s="15"/>
      <c r="AB898" s="12" t="s">
        <v>837</v>
      </c>
      <c r="AC898" s="14">
        <v>404</v>
      </c>
      <c r="AD898" s="15">
        <f t="shared" si="156"/>
        <v>8.2702149437052203E-2</v>
      </c>
      <c r="AE898" s="12" t="s">
        <v>890</v>
      </c>
      <c r="AF898" s="16">
        <v>181</v>
      </c>
      <c r="AG898" s="15">
        <f t="shared" si="157"/>
        <v>3.7052200614124869E-2</v>
      </c>
      <c r="AH898" s="12" t="s">
        <v>826</v>
      </c>
      <c r="AI898" s="13">
        <v>74</v>
      </c>
      <c r="AJ898" s="15">
        <f t="shared" si="158"/>
        <v>1.5148413510747185E-2</v>
      </c>
      <c r="AN898" s="13">
        <v>8350572</v>
      </c>
      <c r="AO898" s="13">
        <v>3441</v>
      </c>
      <c r="AP898" s="12" t="s">
        <v>889</v>
      </c>
      <c r="AQ898" s="13">
        <v>0</v>
      </c>
      <c r="AR898" s="20">
        <v>0</v>
      </c>
      <c r="AS898" s="20">
        <v>189.36</v>
      </c>
      <c r="AT898" s="20">
        <v>56.98</v>
      </c>
    </row>
    <row r="899" spans="1:46" x14ac:dyDescent="0.15">
      <c r="C899" s="12">
        <v>1</v>
      </c>
      <c r="D899" s="12">
        <v>2008</v>
      </c>
      <c r="F899" s="50" t="s">
        <v>2106</v>
      </c>
      <c r="G899" s="17">
        <v>20</v>
      </c>
      <c r="H899" s="17">
        <v>486</v>
      </c>
      <c r="I899" s="17"/>
      <c r="J899" s="12">
        <v>20486</v>
      </c>
      <c r="K899" s="22"/>
      <c r="L899" s="22"/>
      <c r="M899" s="47"/>
      <c r="N899" s="12" t="s">
        <v>825</v>
      </c>
      <c r="O899" s="22" t="s">
        <v>890</v>
      </c>
      <c r="Q899" s="13">
        <v>2904</v>
      </c>
      <c r="R899" s="13">
        <v>2853</v>
      </c>
      <c r="S899" s="13">
        <v>1602</v>
      </c>
      <c r="T899" s="13">
        <v>1283</v>
      </c>
      <c r="U899" s="13">
        <v>1631</v>
      </c>
      <c r="V899" s="13">
        <v>1283</v>
      </c>
      <c r="W899" s="18">
        <f t="shared" si="153"/>
        <v>0.9824380165289256</v>
      </c>
      <c r="X899" s="18">
        <f t="shared" si="154"/>
        <v>1.0181023720349562</v>
      </c>
      <c r="Y899" s="15">
        <f t="shared" si="155"/>
        <v>0.19912609238451934</v>
      </c>
      <c r="Z899" s="15">
        <f t="shared" si="152"/>
        <v>0.21336603310852237</v>
      </c>
      <c r="AA899" s="15"/>
      <c r="AB899" s="12" t="s">
        <v>889</v>
      </c>
      <c r="AC899" s="14">
        <v>217</v>
      </c>
      <c r="AD899" s="15">
        <f t="shared" si="156"/>
        <v>0.13545568039950062</v>
      </c>
      <c r="AE899" s="12" t="s">
        <v>837</v>
      </c>
      <c r="AF899" s="16">
        <v>48</v>
      </c>
      <c r="AG899" s="15">
        <f t="shared" si="157"/>
        <v>2.9962546816479401E-2</v>
      </c>
      <c r="AH899" s="12" t="s">
        <v>1939</v>
      </c>
      <c r="AI899" s="13">
        <v>14</v>
      </c>
      <c r="AJ899" s="15">
        <f t="shared" si="158"/>
        <v>8.7390761548064924E-3</v>
      </c>
      <c r="AN899" s="13">
        <v>2528531</v>
      </c>
      <c r="AO899" s="13">
        <v>1061</v>
      </c>
      <c r="AP899" s="12" t="s">
        <v>890</v>
      </c>
      <c r="AQ899" s="13">
        <v>0</v>
      </c>
      <c r="AR899" s="20">
        <v>0</v>
      </c>
      <c r="AS899" s="20">
        <v>267.91000000000003</v>
      </c>
      <c r="AT899" s="20">
        <v>37.39</v>
      </c>
    </row>
    <row r="900" spans="1:46" x14ac:dyDescent="0.15">
      <c r="C900" s="12">
        <v>0</v>
      </c>
      <c r="D900" s="12">
        <v>2009</v>
      </c>
      <c r="F900" s="50" t="s">
        <v>2107</v>
      </c>
      <c r="G900" s="17">
        <v>20</v>
      </c>
      <c r="H900" s="17">
        <v>213</v>
      </c>
      <c r="I900" s="17"/>
      <c r="J900" s="12">
        <v>20213</v>
      </c>
      <c r="K900" s="22"/>
      <c r="L900" s="22"/>
      <c r="M900" s="47"/>
      <c r="N900" s="12" t="s">
        <v>825</v>
      </c>
      <c r="O900" s="22" t="s">
        <v>838</v>
      </c>
      <c r="Q900" s="13">
        <v>21438</v>
      </c>
      <c r="R900" s="13">
        <v>21514</v>
      </c>
      <c r="S900" s="13">
        <v>11338</v>
      </c>
      <c r="T900" s="13">
        <v>8370</v>
      </c>
      <c r="U900" s="13">
        <v>11451</v>
      </c>
      <c r="V900" s="13">
        <v>8370</v>
      </c>
      <c r="W900" s="18">
        <f t="shared" si="153"/>
        <v>1.0035451068196659</v>
      </c>
      <c r="X900" s="18">
        <f t="shared" si="154"/>
        <v>1.009966484388781</v>
      </c>
      <c r="Y900" s="15">
        <f t="shared" si="155"/>
        <v>0.26177456341506439</v>
      </c>
      <c r="Z900" s="15">
        <f t="shared" si="152"/>
        <v>0.26905947078857739</v>
      </c>
      <c r="AA900" s="15"/>
      <c r="AB900" s="12" t="s">
        <v>836</v>
      </c>
      <c r="AC900" s="14">
        <v>1081</v>
      </c>
      <c r="AD900" s="15">
        <f t="shared" si="156"/>
        <v>9.5343094020109362E-2</v>
      </c>
      <c r="AE900" s="12" t="s">
        <v>826</v>
      </c>
      <c r="AF900" s="16">
        <v>800</v>
      </c>
      <c r="AG900" s="15">
        <f t="shared" si="157"/>
        <v>7.055918151349444E-2</v>
      </c>
      <c r="AH900" s="12" t="s">
        <v>894</v>
      </c>
      <c r="AI900" s="13">
        <v>262</v>
      </c>
      <c r="AJ900" s="15">
        <f t="shared" si="158"/>
        <v>2.3108131945669429E-2</v>
      </c>
      <c r="AN900" s="13">
        <v>21545716</v>
      </c>
      <c r="AO900" s="13">
        <v>8841</v>
      </c>
      <c r="AP900" s="12" t="s">
        <v>838</v>
      </c>
      <c r="AQ900" s="13">
        <v>0</v>
      </c>
      <c r="AR900" s="20">
        <v>0</v>
      </c>
      <c r="AS900" s="20">
        <v>202.43</v>
      </c>
      <c r="AT900" s="20">
        <v>82.38</v>
      </c>
    </row>
    <row r="901" spans="1:46" x14ac:dyDescent="0.15">
      <c r="C901" s="12">
        <v>1</v>
      </c>
      <c r="D901" s="12">
        <v>2009</v>
      </c>
      <c r="F901" s="50" t="s">
        <v>2107</v>
      </c>
      <c r="G901" s="17">
        <v>20</v>
      </c>
      <c r="H901" s="17">
        <v>562</v>
      </c>
      <c r="I901" s="17"/>
      <c r="J901" s="12">
        <v>20562</v>
      </c>
      <c r="K901" s="22">
        <v>103</v>
      </c>
      <c r="L901" s="22">
        <v>2</v>
      </c>
      <c r="M901" s="47" t="s">
        <v>2509</v>
      </c>
      <c r="N901" s="12" t="s">
        <v>825</v>
      </c>
      <c r="O901" s="22" t="s">
        <v>894</v>
      </c>
      <c r="Q901" s="13">
        <v>4658</v>
      </c>
      <c r="R901" s="13">
        <v>4030</v>
      </c>
      <c r="S901" s="13">
        <v>2595</v>
      </c>
      <c r="T901" s="13">
        <v>1427</v>
      </c>
      <c r="U901" s="13">
        <v>1959</v>
      </c>
      <c r="V901" s="13">
        <v>1427</v>
      </c>
      <c r="W901" s="18">
        <f t="shared" si="153"/>
        <v>0.86517818806354663</v>
      </c>
      <c r="X901" s="18">
        <f t="shared" si="154"/>
        <v>0.75491329479768787</v>
      </c>
      <c r="Y901" s="15">
        <f t="shared" si="155"/>
        <v>0.45009633911368013</v>
      </c>
      <c r="Z901" s="15">
        <f t="shared" si="152"/>
        <v>0.2715671260847371</v>
      </c>
      <c r="AA901" s="15"/>
      <c r="AB901" s="12" t="s">
        <v>838</v>
      </c>
      <c r="AC901" s="14">
        <v>540</v>
      </c>
      <c r="AD901" s="15">
        <f t="shared" si="156"/>
        <v>0.20809248554913296</v>
      </c>
      <c r="AE901" s="12" t="s">
        <v>836</v>
      </c>
      <c r="AF901" s="16">
        <v>278</v>
      </c>
      <c r="AG901" s="15">
        <f t="shared" si="157"/>
        <v>0.10712909441233141</v>
      </c>
      <c r="AH901" s="12" t="s">
        <v>826</v>
      </c>
      <c r="AI901" s="13">
        <v>146</v>
      </c>
      <c r="AJ901" s="15">
        <f t="shared" si="158"/>
        <v>5.6262042389210017E-2</v>
      </c>
      <c r="AN901" s="13">
        <v>4500376</v>
      </c>
      <c r="AO901" s="13">
        <v>1869</v>
      </c>
      <c r="AP901" s="12" t="s">
        <v>894</v>
      </c>
      <c r="AQ901" s="13">
        <v>0</v>
      </c>
      <c r="AR901" s="20">
        <v>0</v>
      </c>
      <c r="AS901" s="20">
        <v>99.32</v>
      </c>
      <c r="AT901" s="20">
        <v>16.489999999999998</v>
      </c>
    </row>
    <row r="902" spans="1:46" x14ac:dyDescent="0.15">
      <c r="C902" s="12">
        <v>1</v>
      </c>
      <c r="D902" s="12">
        <v>2009</v>
      </c>
      <c r="F902" s="50" t="s">
        <v>2107</v>
      </c>
      <c r="G902" s="17">
        <v>20</v>
      </c>
      <c r="H902" s="17">
        <v>563</v>
      </c>
      <c r="I902" s="17"/>
      <c r="J902" s="12">
        <v>20563</v>
      </c>
      <c r="K902" s="22"/>
      <c r="L902" s="22"/>
      <c r="M902" s="47"/>
      <c r="N902" s="12" t="s">
        <v>825</v>
      </c>
      <c r="O902" s="22" t="s">
        <v>895</v>
      </c>
      <c r="Q902" s="13">
        <v>3479</v>
      </c>
      <c r="R902" s="13">
        <v>3115</v>
      </c>
      <c r="S902" s="13">
        <v>1947</v>
      </c>
      <c r="T902" s="13">
        <v>1383</v>
      </c>
      <c r="U902" s="13">
        <v>1688</v>
      </c>
      <c r="V902" s="13">
        <v>1383</v>
      </c>
      <c r="W902" s="18">
        <f t="shared" si="153"/>
        <v>0.8953722334004024</v>
      </c>
      <c r="X902" s="18">
        <f t="shared" si="154"/>
        <v>0.86697483307652801</v>
      </c>
      <c r="Y902" s="15">
        <f t="shared" si="155"/>
        <v>0.2896764252696456</v>
      </c>
      <c r="Z902" s="15">
        <f t="shared" si="152"/>
        <v>0.18068720379146919</v>
      </c>
      <c r="AA902" s="15"/>
      <c r="AB902" s="12" t="s">
        <v>838</v>
      </c>
      <c r="AC902" s="14">
        <v>299</v>
      </c>
      <c r="AD902" s="15">
        <f t="shared" si="156"/>
        <v>0.15356959424756034</v>
      </c>
      <c r="AE902" s="12" t="s">
        <v>836</v>
      </c>
      <c r="AF902" s="16">
        <v>94</v>
      </c>
      <c r="AG902" s="15">
        <f t="shared" si="157"/>
        <v>4.8279404211607604E-2</v>
      </c>
      <c r="AH902" s="12" t="s">
        <v>826</v>
      </c>
      <c r="AI902" s="13">
        <v>50</v>
      </c>
      <c r="AJ902" s="15">
        <f t="shared" si="158"/>
        <v>2.5680534155110426E-2</v>
      </c>
      <c r="AN902" s="13">
        <v>2882926</v>
      </c>
      <c r="AO902" s="13">
        <v>1261</v>
      </c>
      <c r="AP902" s="12" t="s">
        <v>895</v>
      </c>
      <c r="AQ902" s="13">
        <v>0</v>
      </c>
      <c r="AR902" s="20">
        <v>0</v>
      </c>
      <c r="AS902" s="20">
        <v>57.96</v>
      </c>
      <c r="AT902" s="20">
        <v>10.42</v>
      </c>
    </row>
    <row r="903" spans="1:46" x14ac:dyDescent="0.15">
      <c r="C903" s="12">
        <v>1</v>
      </c>
      <c r="D903" s="12">
        <v>2009</v>
      </c>
      <c r="F903" s="50" t="s">
        <v>2107</v>
      </c>
      <c r="G903" s="17">
        <v>20</v>
      </c>
      <c r="H903" s="17">
        <v>602</v>
      </c>
      <c r="I903" s="17"/>
      <c r="J903" s="12">
        <v>20602</v>
      </c>
      <c r="K903" s="22"/>
      <c r="L903" s="22"/>
      <c r="M903" s="47"/>
      <c r="N903" s="12" t="s">
        <v>825</v>
      </c>
      <c r="O903" s="22" t="s">
        <v>899</v>
      </c>
      <c r="Q903" s="13">
        <v>1953</v>
      </c>
      <c r="R903" s="13">
        <v>1925</v>
      </c>
      <c r="S903" s="13">
        <v>1020</v>
      </c>
      <c r="T903" s="13">
        <v>830</v>
      </c>
      <c r="U903" s="13">
        <v>1048</v>
      </c>
      <c r="V903" s="13">
        <v>830</v>
      </c>
      <c r="W903" s="18">
        <f t="shared" si="153"/>
        <v>0.98566308243727596</v>
      </c>
      <c r="X903" s="18">
        <f t="shared" si="154"/>
        <v>1.0274509803921568</v>
      </c>
      <c r="Y903" s="15">
        <f t="shared" si="155"/>
        <v>0.18627450980392157</v>
      </c>
      <c r="Z903" s="15">
        <f t="shared" ref="Z903:Z966" si="159">(U903-V903)/U903</f>
        <v>0.20801526717557253</v>
      </c>
      <c r="AA903" s="15"/>
      <c r="AB903" s="12" t="s">
        <v>838</v>
      </c>
      <c r="AC903" s="14">
        <v>80</v>
      </c>
      <c r="AD903" s="15">
        <f t="shared" si="156"/>
        <v>7.8431372549019607E-2</v>
      </c>
      <c r="AE903" s="12" t="s">
        <v>1940</v>
      </c>
      <c r="AF903" s="16">
        <v>56</v>
      </c>
      <c r="AG903" s="15">
        <f t="shared" si="157"/>
        <v>5.4901960784313725E-2</v>
      </c>
      <c r="AH903" s="12" t="s">
        <v>826</v>
      </c>
      <c r="AI903" s="13">
        <v>12</v>
      </c>
      <c r="AJ903" s="15">
        <f t="shared" si="158"/>
        <v>1.1764705882352941E-2</v>
      </c>
      <c r="AN903" s="13">
        <v>1516480</v>
      </c>
      <c r="AO903" s="13">
        <v>602</v>
      </c>
      <c r="AP903" s="12" t="s">
        <v>899</v>
      </c>
      <c r="AQ903" s="13">
        <v>0</v>
      </c>
      <c r="AR903" s="20">
        <v>0</v>
      </c>
      <c r="AS903" s="20">
        <v>271.66000000000003</v>
      </c>
      <c r="AT903" s="20">
        <v>34.81</v>
      </c>
    </row>
    <row r="904" spans="1:46" x14ac:dyDescent="0.15">
      <c r="A904" s="12">
        <v>8</v>
      </c>
      <c r="B904" s="12">
        <v>1</v>
      </c>
      <c r="C904" s="12">
        <v>0</v>
      </c>
      <c r="D904" s="12">
        <v>2010</v>
      </c>
      <c r="F904" s="50" t="s">
        <v>2108</v>
      </c>
      <c r="G904" s="17">
        <v>20</v>
      </c>
      <c r="H904" s="17">
        <v>321</v>
      </c>
      <c r="I904" s="17"/>
      <c r="J904" s="12">
        <v>20321</v>
      </c>
      <c r="K904" s="22"/>
      <c r="L904" s="22"/>
      <c r="M904" s="47"/>
      <c r="N904" s="12" t="s">
        <v>825</v>
      </c>
      <c r="O904" s="22" t="s">
        <v>850</v>
      </c>
      <c r="Q904" s="13">
        <v>18994</v>
      </c>
      <c r="R904" s="13">
        <v>22915</v>
      </c>
      <c r="S904" s="13">
        <v>9252</v>
      </c>
      <c r="T904" s="13">
        <v>7172</v>
      </c>
      <c r="U904" s="13">
        <v>13519</v>
      </c>
      <c r="V904" s="13">
        <v>7172</v>
      </c>
      <c r="W904" s="18">
        <f t="shared" si="153"/>
        <v>1.206433610613878</v>
      </c>
      <c r="X904" s="18">
        <f t="shared" si="154"/>
        <v>1.461197578901859</v>
      </c>
      <c r="Y904" s="15">
        <f t="shared" si="155"/>
        <v>0.22481625594466062</v>
      </c>
      <c r="Z904" s="15">
        <f t="shared" si="159"/>
        <v>0.46948738812042312</v>
      </c>
      <c r="AA904" s="15"/>
      <c r="AB904" s="12" t="s">
        <v>841</v>
      </c>
      <c r="AC904" s="14">
        <v>448</v>
      </c>
      <c r="AD904" s="15">
        <f t="shared" si="156"/>
        <v>4.842196281884998E-2</v>
      </c>
      <c r="AE904" s="12" t="s">
        <v>833</v>
      </c>
      <c r="AF904" s="16">
        <v>327</v>
      </c>
      <c r="AG904" s="15">
        <f t="shared" si="157"/>
        <v>3.5343709468223086E-2</v>
      </c>
      <c r="AH904" s="12" t="s">
        <v>851</v>
      </c>
      <c r="AI904" s="13">
        <v>296</v>
      </c>
      <c r="AJ904" s="15">
        <f t="shared" si="158"/>
        <v>3.1993082576740162E-2</v>
      </c>
      <c r="AN904" s="13">
        <v>31722532</v>
      </c>
      <c r="AO904" s="13">
        <v>8759</v>
      </c>
      <c r="AP904" s="12" t="s">
        <v>850</v>
      </c>
      <c r="AQ904" s="13">
        <v>0</v>
      </c>
      <c r="AR904" s="20">
        <v>0</v>
      </c>
      <c r="AS904" s="20">
        <v>156.03</v>
      </c>
      <c r="AT904" s="20">
        <v>38.08</v>
      </c>
    </row>
    <row r="905" spans="1:46" x14ac:dyDescent="0.15">
      <c r="A905" s="12">
        <v>8</v>
      </c>
      <c r="B905" s="12">
        <v>1</v>
      </c>
      <c r="C905" s="12">
        <v>1</v>
      </c>
      <c r="D905" s="12">
        <v>2010</v>
      </c>
      <c r="F905" s="50" t="s">
        <v>2108</v>
      </c>
      <c r="G905" s="17">
        <v>20</v>
      </c>
      <c r="H905" s="17">
        <v>323</v>
      </c>
      <c r="I905" s="17"/>
      <c r="J905" s="12">
        <v>20323</v>
      </c>
      <c r="K905" s="22">
        <v>109</v>
      </c>
      <c r="L905" s="22">
        <v>1</v>
      </c>
      <c r="M905" s="47" t="s">
        <v>2514</v>
      </c>
      <c r="N905" s="12" t="s">
        <v>825</v>
      </c>
      <c r="O905" s="22" t="s">
        <v>851</v>
      </c>
      <c r="Q905" s="13">
        <v>15184</v>
      </c>
      <c r="R905" s="13">
        <v>13852</v>
      </c>
      <c r="S905" s="13">
        <v>7815</v>
      </c>
      <c r="T905" s="13">
        <v>3607</v>
      </c>
      <c r="U905" s="13">
        <v>7012</v>
      </c>
      <c r="V905" s="13">
        <v>3607</v>
      </c>
      <c r="W905" s="18">
        <f t="shared" si="153"/>
        <v>0.91227608008429928</v>
      </c>
      <c r="X905" s="18">
        <f t="shared" si="154"/>
        <v>0.89724888035828532</v>
      </c>
      <c r="Y905" s="15">
        <f t="shared" si="155"/>
        <v>0.53845169545745364</v>
      </c>
      <c r="Z905" s="15">
        <f t="shared" si="159"/>
        <v>0.48559612093553906</v>
      </c>
      <c r="AA905" s="15"/>
      <c r="AB905" s="12" t="s">
        <v>850</v>
      </c>
      <c r="AC905" s="14">
        <v>1483</v>
      </c>
      <c r="AD905" s="15">
        <f t="shared" si="156"/>
        <v>0.18976327575175944</v>
      </c>
      <c r="AE905" s="12" t="s">
        <v>841</v>
      </c>
      <c r="AF905" s="14">
        <v>1230</v>
      </c>
      <c r="AG905" s="15">
        <f t="shared" si="157"/>
        <v>0.15738963531669867</v>
      </c>
      <c r="AH905" s="12" t="s">
        <v>833</v>
      </c>
      <c r="AI905" s="16">
        <v>788</v>
      </c>
      <c r="AJ905" s="15">
        <f t="shared" si="158"/>
        <v>0.10083173384516955</v>
      </c>
      <c r="AN905" s="13">
        <v>19208216</v>
      </c>
      <c r="AO905" s="13">
        <v>6768</v>
      </c>
      <c r="AP905" s="12" t="s">
        <v>851</v>
      </c>
      <c r="AQ905" s="13">
        <v>0</v>
      </c>
      <c r="AR905" s="20">
        <v>0</v>
      </c>
      <c r="AS905" s="20">
        <v>58.79</v>
      </c>
      <c r="AT905" s="20">
        <v>25.37</v>
      </c>
    </row>
    <row r="906" spans="1:46" x14ac:dyDescent="0.15">
      <c r="A906" s="12">
        <v>8</v>
      </c>
      <c r="B906" s="12">
        <v>1</v>
      </c>
      <c r="C906" s="12">
        <v>0</v>
      </c>
      <c r="D906" s="12">
        <v>2011</v>
      </c>
      <c r="F906" s="50" t="s">
        <v>2110</v>
      </c>
      <c r="G906" s="17">
        <v>20</v>
      </c>
      <c r="H906" s="17">
        <v>422</v>
      </c>
      <c r="I906" s="17"/>
      <c r="J906" s="12">
        <v>20422</v>
      </c>
      <c r="K906" s="22"/>
      <c r="L906" s="22"/>
      <c r="M906" s="47"/>
      <c r="N906" s="12" t="s">
        <v>825</v>
      </c>
      <c r="O906" s="22" t="s">
        <v>877</v>
      </c>
      <c r="Q906" s="13">
        <v>4670</v>
      </c>
      <c r="R906" s="13">
        <v>4564</v>
      </c>
      <c r="S906" s="13">
        <v>2303</v>
      </c>
      <c r="T906" s="13">
        <v>1524</v>
      </c>
      <c r="U906" s="13">
        <v>2311</v>
      </c>
      <c r="V906" s="13">
        <v>1524</v>
      </c>
      <c r="W906" s="18">
        <f t="shared" si="153"/>
        <v>0.97730192719486086</v>
      </c>
      <c r="X906" s="18">
        <f t="shared" si="154"/>
        <v>1.0034737299174989</v>
      </c>
      <c r="Y906" s="15">
        <f t="shared" si="155"/>
        <v>0.33825445071645682</v>
      </c>
      <c r="Z906" s="15">
        <f t="shared" si="159"/>
        <v>0.34054521852012115</v>
      </c>
      <c r="AA906" s="15"/>
      <c r="AB906" s="12" t="s">
        <v>882</v>
      </c>
      <c r="AC906" s="14">
        <v>390</v>
      </c>
      <c r="AD906" s="15">
        <f t="shared" si="156"/>
        <v>0.16934433347807207</v>
      </c>
      <c r="AE906" s="12" t="s">
        <v>881</v>
      </c>
      <c r="AF906" s="16">
        <v>175</v>
      </c>
      <c r="AG906" s="15">
        <f t="shared" si="157"/>
        <v>7.598784194528875E-2</v>
      </c>
      <c r="AH906" s="12" t="s">
        <v>878</v>
      </c>
      <c r="AI906" s="13">
        <v>52</v>
      </c>
      <c r="AJ906" s="15">
        <f t="shared" si="158"/>
        <v>2.2579244463742945E-2</v>
      </c>
      <c r="AN906" s="13">
        <v>5213585</v>
      </c>
      <c r="AO906" s="13">
        <v>2008</v>
      </c>
      <c r="AP906" s="12" t="s">
        <v>877</v>
      </c>
      <c r="AQ906" s="13">
        <v>0</v>
      </c>
      <c r="AR906" s="20">
        <v>0</v>
      </c>
      <c r="AS906" s="20">
        <v>168.42</v>
      </c>
      <c r="AT906" s="20">
        <v>16.850000000000001</v>
      </c>
    </row>
    <row r="907" spans="1:46" x14ac:dyDescent="0.15">
      <c r="C907" s="12">
        <v>1</v>
      </c>
      <c r="D907" s="12">
        <v>2011</v>
      </c>
      <c r="F907" s="50" t="s">
        <v>2110</v>
      </c>
      <c r="G907" s="17">
        <v>20</v>
      </c>
      <c r="H907" s="17">
        <v>423</v>
      </c>
      <c r="I907" s="17"/>
      <c r="J907" s="12">
        <v>20423</v>
      </c>
      <c r="K907" s="22"/>
      <c r="L907" s="22"/>
      <c r="M907" s="47"/>
      <c r="N907" s="12" t="s">
        <v>825</v>
      </c>
      <c r="O907" s="22" t="s">
        <v>878</v>
      </c>
      <c r="Q907" s="13">
        <v>4313</v>
      </c>
      <c r="R907" s="13">
        <v>4242</v>
      </c>
      <c r="S907" s="13">
        <v>2266</v>
      </c>
      <c r="T907" s="13">
        <v>1584</v>
      </c>
      <c r="U907" s="13">
        <v>2171</v>
      </c>
      <c r="V907" s="13">
        <v>1584</v>
      </c>
      <c r="W907" s="18">
        <f t="shared" si="153"/>
        <v>0.98353814050544863</v>
      </c>
      <c r="X907" s="18">
        <f t="shared" si="154"/>
        <v>0.95807590467784642</v>
      </c>
      <c r="Y907" s="15">
        <f t="shared" si="155"/>
        <v>0.30097087378640774</v>
      </c>
      <c r="Z907" s="15">
        <f t="shared" si="159"/>
        <v>0.27038231229847998</v>
      </c>
      <c r="AA907" s="15"/>
      <c r="AB907" s="12" t="s">
        <v>1938</v>
      </c>
      <c r="AC907" s="14">
        <v>417</v>
      </c>
      <c r="AD907" s="15">
        <f t="shared" si="156"/>
        <v>0.18402471315092675</v>
      </c>
      <c r="AE907" s="12" t="s">
        <v>881</v>
      </c>
      <c r="AF907" s="16">
        <v>107</v>
      </c>
      <c r="AG907" s="15">
        <f t="shared" si="157"/>
        <v>4.7219770520741396E-2</v>
      </c>
      <c r="AH907" s="12" t="s">
        <v>877</v>
      </c>
      <c r="AI907" s="13">
        <v>37</v>
      </c>
      <c r="AJ907" s="15">
        <f t="shared" si="158"/>
        <v>1.6328331862312445E-2</v>
      </c>
      <c r="AN907" s="13">
        <v>4591913</v>
      </c>
      <c r="AO907" s="13">
        <v>1769</v>
      </c>
      <c r="AP907" s="12" t="s">
        <v>878</v>
      </c>
      <c r="AQ907" s="13">
        <v>0</v>
      </c>
      <c r="AR907" s="20">
        <v>0</v>
      </c>
      <c r="AS907" s="20">
        <v>215.93</v>
      </c>
      <c r="AT907" s="20">
        <v>23.87</v>
      </c>
    </row>
    <row r="908" spans="1:46" x14ac:dyDescent="0.15">
      <c r="C908" s="12">
        <v>1</v>
      </c>
      <c r="D908" s="12">
        <v>2011</v>
      </c>
      <c r="F908" s="50" t="s">
        <v>2110</v>
      </c>
      <c r="G908" s="17">
        <v>20</v>
      </c>
      <c r="H908" s="17">
        <v>425</v>
      </c>
      <c r="I908" s="17"/>
      <c r="J908" s="12">
        <v>20425</v>
      </c>
      <c r="K908" s="22"/>
      <c r="L908" s="22"/>
      <c r="M908" s="47"/>
      <c r="N908" s="12" t="s">
        <v>825</v>
      </c>
      <c r="O908" s="22" t="s">
        <v>879</v>
      </c>
      <c r="Q908" s="13">
        <v>2926</v>
      </c>
      <c r="R908" s="13">
        <v>2425</v>
      </c>
      <c r="S908" s="13">
        <v>1482</v>
      </c>
      <c r="T908" s="13">
        <v>829</v>
      </c>
      <c r="U908" s="13">
        <v>1066</v>
      </c>
      <c r="V908" s="13">
        <v>829</v>
      </c>
      <c r="W908" s="18">
        <f t="shared" si="153"/>
        <v>0.8287764866712235</v>
      </c>
      <c r="X908" s="18">
        <f t="shared" si="154"/>
        <v>0.7192982456140351</v>
      </c>
      <c r="Y908" s="15">
        <f t="shared" si="155"/>
        <v>0.44062078272604588</v>
      </c>
      <c r="Z908" s="15">
        <f t="shared" si="159"/>
        <v>0.2223264540337711</v>
      </c>
      <c r="AA908" s="15"/>
      <c r="AB908" s="12" t="s">
        <v>882</v>
      </c>
      <c r="AC908" s="14">
        <v>284</v>
      </c>
      <c r="AD908" s="15">
        <f t="shared" si="156"/>
        <v>0.19163292847503374</v>
      </c>
      <c r="AE908" s="12" t="s">
        <v>840</v>
      </c>
      <c r="AF908" s="16">
        <v>134</v>
      </c>
      <c r="AG908" s="15">
        <f t="shared" si="157"/>
        <v>9.041835357624832E-2</v>
      </c>
      <c r="AH908" s="12" t="s">
        <v>827</v>
      </c>
      <c r="AI908" s="13">
        <v>84</v>
      </c>
      <c r="AJ908" s="15">
        <f t="shared" si="158"/>
        <v>5.6680161943319839E-2</v>
      </c>
      <c r="AN908" s="13">
        <v>3249861</v>
      </c>
      <c r="AO908" s="13">
        <v>1250</v>
      </c>
      <c r="AP908" s="12" t="s">
        <v>879</v>
      </c>
      <c r="AQ908" s="13">
        <v>0</v>
      </c>
      <c r="AR908" s="20">
        <v>0</v>
      </c>
      <c r="AS908" s="20">
        <v>140.5</v>
      </c>
      <c r="AT908" s="20">
        <v>13.1</v>
      </c>
    </row>
    <row r="909" spans="1:46" x14ac:dyDescent="0.15">
      <c r="C909" s="12">
        <v>1</v>
      </c>
      <c r="D909" s="12">
        <v>2011</v>
      </c>
      <c r="F909" s="50" t="s">
        <v>2110</v>
      </c>
      <c r="G909" s="17">
        <v>20</v>
      </c>
      <c r="H909" s="17">
        <v>429</v>
      </c>
      <c r="I909" s="17"/>
      <c r="J909" s="12">
        <v>20429</v>
      </c>
      <c r="K909" s="22"/>
      <c r="L909" s="22"/>
      <c r="M909" s="47"/>
      <c r="N909" s="12" t="s">
        <v>825</v>
      </c>
      <c r="O909" s="22" t="s">
        <v>880</v>
      </c>
      <c r="Q909" s="13">
        <v>839</v>
      </c>
      <c r="R909" s="13">
        <v>812</v>
      </c>
      <c r="S909" s="13">
        <v>440</v>
      </c>
      <c r="T909" s="13">
        <v>318</v>
      </c>
      <c r="U909" s="13">
        <v>448</v>
      </c>
      <c r="V909" s="13">
        <v>318</v>
      </c>
      <c r="W909" s="18">
        <f t="shared" si="153"/>
        <v>0.96781883194278906</v>
      </c>
      <c r="X909" s="18">
        <f t="shared" si="154"/>
        <v>1.0181818181818181</v>
      </c>
      <c r="Y909" s="15">
        <f t="shared" si="155"/>
        <v>0.27727272727272728</v>
      </c>
      <c r="Z909" s="15">
        <f t="shared" si="159"/>
        <v>0.29017857142857145</v>
      </c>
      <c r="AA909" s="15"/>
      <c r="AB909" s="12" t="s">
        <v>882</v>
      </c>
      <c r="AC909" s="14">
        <v>88</v>
      </c>
      <c r="AD909" s="15">
        <f t="shared" si="156"/>
        <v>0.2</v>
      </c>
      <c r="AE909" s="12" t="s">
        <v>877</v>
      </c>
      <c r="AF909" s="16">
        <v>19</v>
      </c>
      <c r="AG909" s="15">
        <f t="shared" si="157"/>
        <v>4.3181818181818182E-2</v>
      </c>
      <c r="AH909" s="12" t="s">
        <v>881</v>
      </c>
      <c r="AI909" s="13">
        <v>4</v>
      </c>
      <c r="AJ909" s="15">
        <f t="shared" si="158"/>
        <v>9.0909090909090905E-3</v>
      </c>
      <c r="AN909" s="13">
        <v>908566</v>
      </c>
      <c r="AO909" s="13">
        <v>356</v>
      </c>
      <c r="AP909" s="12" t="s">
        <v>880</v>
      </c>
      <c r="AQ909" s="13">
        <v>0</v>
      </c>
      <c r="AR909" s="20">
        <v>0</v>
      </c>
      <c r="AS909" s="20">
        <v>310.82</v>
      </c>
      <c r="AT909" s="20">
        <v>35.25</v>
      </c>
    </row>
    <row r="910" spans="1:46" x14ac:dyDescent="0.15">
      <c r="A910" s="12">
        <v>8</v>
      </c>
      <c r="B910" s="12">
        <v>1</v>
      </c>
      <c r="C910" s="12">
        <v>1</v>
      </c>
      <c r="D910" s="12">
        <v>2011</v>
      </c>
      <c r="F910" s="50" t="s">
        <v>2110</v>
      </c>
      <c r="G910" s="17">
        <v>20</v>
      </c>
      <c r="H910" s="17">
        <v>430</v>
      </c>
      <c r="I910" s="17"/>
      <c r="J910" s="12">
        <v>20430</v>
      </c>
      <c r="K910" s="22"/>
      <c r="L910" s="22"/>
      <c r="M910" s="47"/>
      <c r="N910" s="12" t="s">
        <v>825</v>
      </c>
      <c r="O910" s="22" t="s">
        <v>881</v>
      </c>
      <c r="Q910" s="13">
        <v>3825</v>
      </c>
      <c r="R910" s="13">
        <v>3720</v>
      </c>
      <c r="S910" s="13">
        <v>1898</v>
      </c>
      <c r="T910" s="13">
        <v>1358</v>
      </c>
      <c r="U910" s="13">
        <v>1920</v>
      </c>
      <c r="V910" s="13">
        <v>1358</v>
      </c>
      <c r="W910" s="18">
        <f t="shared" si="153"/>
        <v>0.97254901960784312</v>
      </c>
      <c r="X910" s="18">
        <f t="shared" si="154"/>
        <v>1.01159114857745</v>
      </c>
      <c r="Y910" s="15">
        <f t="shared" si="155"/>
        <v>0.28451001053740782</v>
      </c>
      <c r="Z910" s="15">
        <f t="shared" si="159"/>
        <v>0.29270833333333335</v>
      </c>
      <c r="AA910" s="15"/>
      <c r="AB910" s="12" t="s">
        <v>877</v>
      </c>
      <c r="AC910" s="14">
        <v>151</v>
      </c>
      <c r="AD910" s="15">
        <f t="shared" si="156"/>
        <v>7.9557428872497366E-2</v>
      </c>
      <c r="AE910" s="12" t="s">
        <v>878</v>
      </c>
      <c r="AF910" s="16">
        <v>127</v>
      </c>
      <c r="AG910" s="15">
        <f t="shared" si="157"/>
        <v>6.6912539515279243E-2</v>
      </c>
      <c r="AH910" s="12" t="s">
        <v>882</v>
      </c>
      <c r="AI910" s="13">
        <v>112</v>
      </c>
      <c r="AJ910" s="15">
        <f t="shared" si="158"/>
        <v>5.9009483667017915E-2</v>
      </c>
      <c r="AN910" s="13">
        <v>4404954</v>
      </c>
      <c r="AO910" s="13">
        <v>1700</v>
      </c>
      <c r="AP910" s="12" t="s">
        <v>881</v>
      </c>
      <c r="AQ910" s="13">
        <v>0</v>
      </c>
      <c r="AR910" s="20">
        <v>0</v>
      </c>
      <c r="AS910" s="20">
        <v>234.47</v>
      </c>
      <c r="AT910" s="20">
        <v>32.22</v>
      </c>
    </row>
    <row r="911" spans="1:46" x14ac:dyDescent="0.15">
      <c r="A911" s="12">
        <v>8</v>
      </c>
      <c r="B911" s="12">
        <v>1</v>
      </c>
      <c r="C911" s="12">
        <v>1</v>
      </c>
      <c r="D911" s="12">
        <v>2011</v>
      </c>
      <c r="F911" s="50" t="s">
        <v>2110</v>
      </c>
      <c r="G911" s="17">
        <v>20</v>
      </c>
      <c r="H911" s="17">
        <v>432</v>
      </c>
      <c r="I911" s="17"/>
      <c r="J911" s="12">
        <v>20432</v>
      </c>
      <c r="K911" s="22"/>
      <c r="L911" s="22"/>
      <c r="M911" s="47"/>
      <c r="N911" s="12" t="s">
        <v>825</v>
      </c>
      <c r="O911" s="22" t="s">
        <v>882</v>
      </c>
      <c r="Q911" s="13">
        <v>11826</v>
      </c>
      <c r="R911" s="13">
        <v>12446</v>
      </c>
      <c r="S911" s="13">
        <v>6107</v>
      </c>
      <c r="T911" s="13">
        <v>4959</v>
      </c>
      <c r="U911" s="13">
        <v>6531</v>
      </c>
      <c r="V911" s="13">
        <v>4959</v>
      </c>
      <c r="W911" s="18">
        <f t="shared" si="153"/>
        <v>1.0524268560798242</v>
      </c>
      <c r="X911" s="18">
        <f t="shared" si="154"/>
        <v>1.0694285246438513</v>
      </c>
      <c r="Y911" s="15">
        <f t="shared" si="155"/>
        <v>0.18798100540363516</v>
      </c>
      <c r="Z911" s="15">
        <f t="shared" si="159"/>
        <v>0.2406982085438677</v>
      </c>
      <c r="AA911" s="15"/>
      <c r="AB911" s="12" t="s">
        <v>877</v>
      </c>
      <c r="AC911" s="14">
        <v>405</v>
      </c>
      <c r="AD911" s="15">
        <f t="shared" si="156"/>
        <v>6.6317340756508927E-2</v>
      </c>
      <c r="AE911" s="12" t="s">
        <v>881</v>
      </c>
      <c r="AF911" s="16">
        <v>120</v>
      </c>
      <c r="AG911" s="15">
        <f t="shared" si="157"/>
        <v>1.9649582446373014E-2</v>
      </c>
      <c r="AH911" s="12" t="s">
        <v>840</v>
      </c>
      <c r="AI911" s="13">
        <v>102</v>
      </c>
      <c r="AJ911" s="15">
        <f t="shared" si="158"/>
        <v>1.6702145079417061E-2</v>
      </c>
      <c r="AN911" s="13">
        <v>13224616</v>
      </c>
      <c r="AO911" s="13">
        <v>5142</v>
      </c>
      <c r="AP911" s="12" t="s">
        <v>882</v>
      </c>
      <c r="AQ911" s="13">
        <v>0</v>
      </c>
      <c r="AR911" s="20">
        <v>0</v>
      </c>
      <c r="AS911" s="20">
        <v>476.03</v>
      </c>
      <c r="AT911" s="20">
        <v>57.52</v>
      </c>
    </row>
    <row r="912" spans="1:46" x14ac:dyDescent="0.15">
      <c r="A912" s="12">
        <v>27</v>
      </c>
      <c r="B912" s="12">
        <v>0</v>
      </c>
      <c r="C912" s="12">
        <v>0</v>
      </c>
      <c r="D912" s="12">
        <v>2101</v>
      </c>
      <c r="F912" s="50" t="s">
        <v>2112</v>
      </c>
      <c r="G912" s="17">
        <v>21</v>
      </c>
      <c r="H912" s="17">
        <v>201</v>
      </c>
      <c r="I912" s="17"/>
      <c r="J912" s="12">
        <v>21201</v>
      </c>
      <c r="K912" s="22">
        <v>110</v>
      </c>
      <c r="L912" s="22">
        <v>0</v>
      </c>
      <c r="M912" s="47" t="s">
        <v>2517</v>
      </c>
      <c r="N912" s="12" t="s">
        <v>900</v>
      </c>
      <c r="O912" s="22" t="s">
        <v>901</v>
      </c>
      <c r="Q912" s="13">
        <v>406735</v>
      </c>
      <c r="R912" s="13">
        <v>420442</v>
      </c>
      <c r="S912" s="13">
        <v>198366</v>
      </c>
      <c r="T912" s="13">
        <v>129268</v>
      </c>
      <c r="U912" s="13">
        <v>204905</v>
      </c>
      <c r="V912" s="13">
        <v>129268</v>
      </c>
      <c r="W912" s="18">
        <f t="shared" si="153"/>
        <v>1.0337000749873997</v>
      </c>
      <c r="X912" s="18">
        <f t="shared" si="154"/>
        <v>1.0329643184819979</v>
      </c>
      <c r="Y912" s="15">
        <f t="shared" si="155"/>
        <v>0.34833590433844508</v>
      </c>
      <c r="Z912" s="15">
        <f t="shared" si="159"/>
        <v>0.36913203679754031</v>
      </c>
      <c r="AA912" s="15"/>
      <c r="AB912" s="12" t="s">
        <v>913</v>
      </c>
      <c r="AC912" s="14">
        <v>8767</v>
      </c>
      <c r="AD912" s="15">
        <f t="shared" si="156"/>
        <v>4.4196081989857132E-2</v>
      </c>
      <c r="AE912" s="12" t="s">
        <v>905</v>
      </c>
      <c r="AF912" s="16">
        <v>4713</v>
      </c>
      <c r="AG912" s="15">
        <f t="shared" si="157"/>
        <v>2.3759111944587279E-2</v>
      </c>
      <c r="AH912" s="12" t="s">
        <v>902</v>
      </c>
      <c r="AI912" s="13">
        <v>4072</v>
      </c>
      <c r="AJ912" s="15">
        <f t="shared" si="158"/>
        <v>2.0527711402155611E-2</v>
      </c>
      <c r="AM912" s="13">
        <v>151584538</v>
      </c>
      <c r="AN912" s="13">
        <v>594484990</v>
      </c>
      <c r="AO912" s="13">
        <v>180263</v>
      </c>
      <c r="AP912" s="12" t="s">
        <v>901</v>
      </c>
      <c r="AQ912" s="13">
        <v>286484</v>
      </c>
      <c r="AR912" s="20">
        <v>54.98</v>
      </c>
      <c r="AS912" s="20">
        <v>203.6</v>
      </c>
      <c r="AT912" s="20">
        <v>143.84</v>
      </c>
    </row>
    <row r="913" spans="1:46" x14ac:dyDescent="0.15">
      <c r="C913" s="12">
        <v>1</v>
      </c>
      <c r="D913" s="12">
        <v>2101</v>
      </c>
      <c r="F913" s="50" t="s">
        <v>2112</v>
      </c>
      <c r="G913" s="17">
        <v>21</v>
      </c>
      <c r="H913" s="17">
        <v>209</v>
      </c>
      <c r="I913" s="17"/>
      <c r="J913" s="12">
        <v>21209</v>
      </c>
      <c r="K913" s="22">
        <v>110</v>
      </c>
      <c r="L913" s="22">
        <v>1</v>
      </c>
      <c r="M913" s="47" t="s">
        <v>2517</v>
      </c>
      <c r="N913" s="12" t="s">
        <v>900</v>
      </c>
      <c r="O913" s="22" t="s">
        <v>909</v>
      </c>
      <c r="Q913" s="13">
        <v>67337</v>
      </c>
      <c r="R913" s="13">
        <v>57693</v>
      </c>
      <c r="S913" s="13">
        <v>33504</v>
      </c>
      <c r="T913" s="13">
        <v>14833</v>
      </c>
      <c r="U913" s="13">
        <v>25971</v>
      </c>
      <c r="V913" s="13">
        <v>14833</v>
      </c>
      <c r="W913" s="18">
        <f t="shared" si="153"/>
        <v>0.85678007633247699</v>
      </c>
      <c r="X913" s="18">
        <f t="shared" si="154"/>
        <v>0.77516117478510027</v>
      </c>
      <c r="Y913" s="15">
        <f t="shared" si="155"/>
        <v>0.55727674307545372</v>
      </c>
      <c r="Z913" s="15">
        <f t="shared" si="159"/>
        <v>0.42886296253513534</v>
      </c>
      <c r="AA913" s="15"/>
      <c r="AB913" s="12" t="s">
        <v>901</v>
      </c>
      <c r="AC913" s="14">
        <v>5202</v>
      </c>
      <c r="AD913" s="15">
        <f t="shared" si="156"/>
        <v>0.1552650429799427</v>
      </c>
      <c r="AE913" s="12" t="s">
        <v>1942</v>
      </c>
      <c r="AF913" s="16">
        <v>1913</v>
      </c>
      <c r="AG913" s="15">
        <f t="shared" si="157"/>
        <v>5.7097659980897802E-2</v>
      </c>
      <c r="AH913" s="12" t="s">
        <v>1941</v>
      </c>
      <c r="AI913" s="13">
        <v>1711</v>
      </c>
      <c r="AJ913" s="15">
        <f t="shared" si="158"/>
        <v>5.1068529130850047E-2</v>
      </c>
      <c r="AM913" s="13">
        <v>21370749</v>
      </c>
      <c r="AN913" s="13">
        <v>89722969</v>
      </c>
      <c r="AO913" s="13">
        <v>29596</v>
      </c>
      <c r="AP913" s="12" t="s">
        <v>909</v>
      </c>
      <c r="AQ913" s="13">
        <v>23571</v>
      </c>
      <c r="AR913" s="20">
        <v>5.4</v>
      </c>
      <c r="AS913" s="20">
        <v>53.66</v>
      </c>
      <c r="AT913" s="20">
        <v>53.66</v>
      </c>
    </row>
    <row r="914" spans="1:46" x14ac:dyDescent="0.15">
      <c r="C914" s="12">
        <v>1</v>
      </c>
      <c r="D914" s="12">
        <v>2101</v>
      </c>
      <c r="F914" s="50" t="s">
        <v>2112</v>
      </c>
      <c r="G914" s="17">
        <v>21</v>
      </c>
      <c r="H914" s="17">
        <v>213</v>
      </c>
      <c r="I914" s="17"/>
      <c r="J914" s="12">
        <v>21213</v>
      </c>
      <c r="K914" s="22">
        <v>110</v>
      </c>
      <c r="L914" s="22">
        <v>1</v>
      </c>
      <c r="M914" s="47" t="s">
        <v>2517</v>
      </c>
      <c r="N914" s="12" t="s">
        <v>900</v>
      </c>
      <c r="O914" s="22" t="s">
        <v>913</v>
      </c>
      <c r="Q914" s="13">
        <v>144690</v>
      </c>
      <c r="R914" s="13">
        <v>135235</v>
      </c>
      <c r="S914" s="13">
        <v>70242</v>
      </c>
      <c r="T914" s="13">
        <v>37716</v>
      </c>
      <c r="U914" s="13">
        <v>63881</v>
      </c>
      <c r="V914" s="13">
        <v>37716</v>
      </c>
      <c r="W914" s="18">
        <f t="shared" si="153"/>
        <v>0.9346533969175479</v>
      </c>
      <c r="X914" s="18">
        <f t="shared" si="154"/>
        <v>0.9094416446000968</v>
      </c>
      <c r="Y914" s="15">
        <f t="shared" si="155"/>
        <v>0.46305629110788415</v>
      </c>
      <c r="Z914" s="15">
        <f t="shared" si="159"/>
        <v>0.40958970585933219</v>
      </c>
      <c r="AA914" s="15"/>
      <c r="AB914" s="12" t="s">
        <v>901</v>
      </c>
      <c r="AC914" s="14">
        <v>8794</v>
      </c>
      <c r="AD914" s="15">
        <f t="shared" si="156"/>
        <v>0.12519575182938983</v>
      </c>
      <c r="AE914" s="12" t="s">
        <v>1941</v>
      </c>
      <c r="AF914" s="16">
        <v>4444</v>
      </c>
      <c r="AG914" s="15">
        <f t="shared" si="157"/>
        <v>6.3266991258791039E-2</v>
      </c>
      <c r="AH914" s="12" t="s">
        <v>905</v>
      </c>
      <c r="AI914" s="13">
        <v>2198</v>
      </c>
      <c r="AJ914" s="15">
        <f t="shared" si="158"/>
        <v>3.1291819709006005E-2</v>
      </c>
      <c r="AM914" s="13">
        <v>46040199</v>
      </c>
      <c r="AN914" s="13">
        <v>208925994</v>
      </c>
      <c r="AO914" s="13">
        <v>66633</v>
      </c>
      <c r="AP914" s="12" t="s">
        <v>913</v>
      </c>
      <c r="AQ914" s="13">
        <v>84998</v>
      </c>
      <c r="AR914" s="20">
        <v>20.399999999999999</v>
      </c>
      <c r="AS914" s="20">
        <v>87.81</v>
      </c>
      <c r="AT914" s="20">
        <v>69.53</v>
      </c>
    </row>
    <row r="915" spans="1:46" x14ac:dyDescent="0.15">
      <c r="A915" s="12">
        <v>27</v>
      </c>
      <c r="B915" s="12">
        <v>1</v>
      </c>
      <c r="C915" s="12">
        <v>1</v>
      </c>
      <c r="D915" s="12">
        <v>2101</v>
      </c>
      <c r="F915" s="50" t="s">
        <v>2112</v>
      </c>
      <c r="G915" s="17">
        <v>21</v>
      </c>
      <c r="H915" s="17">
        <v>215</v>
      </c>
      <c r="I915" s="17"/>
      <c r="J915" s="12">
        <v>21215</v>
      </c>
      <c r="K915" s="22">
        <v>110</v>
      </c>
      <c r="L915" s="22">
        <v>1</v>
      </c>
      <c r="M915" s="47" t="s">
        <v>2517</v>
      </c>
      <c r="N915" s="12" t="s">
        <v>900</v>
      </c>
      <c r="O915" s="22" t="s">
        <v>915</v>
      </c>
      <c r="Q915" s="13">
        <v>27114</v>
      </c>
      <c r="R915" s="13">
        <v>23526</v>
      </c>
      <c r="S915" s="13">
        <v>13881</v>
      </c>
      <c r="T915" s="13">
        <v>6955</v>
      </c>
      <c r="U915" s="13">
        <v>11103</v>
      </c>
      <c r="V915" s="13">
        <v>6955</v>
      </c>
      <c r="W915" s="18">
        <f t="shared" si="153"/>
        <v>0.86766983845983625</v>
      </c>
      <c r="X915" s="18">
        <f t="shared" si="154"/>
        <v>0.79987032634536415</v>
      </c>
      <c r="Y915" s="15">
        <f t="shared" si="155"/>
        <v>0.49895540667098914</v>
      </c>
      <c r="Z915" s="15">
        <f t="shared" si="159"/>
        <v>0.37359272268756194</v>
      </c>
      <c r="AA915" s="15"/>
      <c r="AB915" s="12" t="s">
        <v>901</v>
      </c>
      <c r="AC915" s="14">
        <v>3717</v>
      </c>
      <c r="AD915" s="15">
        <f t="shared" si="156"/>
        <v>0.26777609682299547</v>
      </c>
      <c r="AE915" s="12" t="s">
        <v>905</v>
      </c>
      <c r="AF915" s="16">
        <v>983</v>
      </c>
      <c r="AG915" s="15">
        <f t="shared" si="157"/>
        <v>7.081622361501333E-2</v>
      </c>
      <c r="AH915" s="12" t="s">
        <v>913</v>
      </c>
      <c r="AI915" s="13">
        <v>342</v>
      </c>
      <c r="AJ915" s="15">
        <f t="shared" si="158"/>
        <v>2.4637994380808298E-2</v>
      </c>
      <c r="AM915" s="13">
        <v>12313074</v>
      </c>
      <c r="AN915" s="13">
        <v>33098576</v>
      </c>
      <c r="AO915" s="13">
        <v>12060</v>
      </c>
      <c r="AP915" s="12" t="s">
        <v>915</v>
      </c>
      <c r="AQ915" s="13">
        <v>0</v>
      </c>
      <c r="AR915" s="20">
        <v>0</v>
      </c>
      <c r="AS915" s="20">
        <v>221.98</v>
      </c>
      <c r="AT915" s="20">
        <v>35.76</v>
      </c>
    </row>
    <row r="916" spans="1:46" x14ac:dyDescent="0.15">
      <c r="A916" s="12">
        <v>27</v>
      </c>
      <c r="B916" s="12">
        <v>1</v>
      </c>
      <c r="C916" s="12">
        <v>1</v>
      </c>
      <c r="D916" s="12">
        <v>2101</v>
      </c>
      <c r="F916" s="50" t="s">
        <v>2112</v>
      </c>
      <c r="G916" s="17">
        <v>21</v>
      </c>
      <c r="H916" s="17">
        <v>216</v>
      </c>
      <c r="I916" s="17"/>
      <c r="J916" s="12">
        <v>21216</v>
      </c>
      <c r="K916" s="22">
        <v>110</v>
      </c>
      <c r="L916" s="22">
        <v>1</v>
      </c>
      <c r="M916" s="47" t="s">
        <v>2517</v>
      </c>
      <c r="N916" s="12" t="s">
        <v>900</v>
      </c>
      <c r="O916" s="22" t="s">
        <v>916</v>
      </c>
      <c r="Q916" s="13">
        <v>54354</v>
      </c>
      <c r="R916" s="13">
        <v>44831</v>
      </c>
      <c r="S916" s="13">
        <v>26730</v>
      </c>
      <c r="T916" s="13">
        <v>8959</v>
      </c>
      <c r="U916" s="13">
        <v>18613</v>
      </c>
      <c r="V916" s="13">
        <v>8959</v>
      </c>
      <c r="W916" s="18">
        <f t="shared" si="153"/>
        <v>0.82479670309452846</v>
      </c>
      <c r="X916" s="18">
        <f t="shared" si="154"/>
        <v>0.69633370744481859</v>
      </c>
      <c r="Y916" s="15">
        <f t="shared" si="155"/>
        <v>0.66483352038907595</v>
      </c>
      <c r="Z916" s="15">
        <f t="shared" si="159"/>
        <v>0.51866974695105572</v>
      </c>
      <c r="AA916" s="15"/>
      <c r="AB916" s="12" t="s">
        <v>901</v>
      </c>
      <c r="AC916" s="14">
        <v>5786</v>
      </c>
      <c r="AD916" s="15">
        <f t="shared" si="156"/>
        <v>0.21646090534979423</v>
      </c>
      <c r="AE916" s="12" t="s">
        <v>902</v>
      </c>
      <c r="AF916" s="16">
        <v>2975</v>
      </c>
      <c r="AG916" s="15">
        <f t="shared" si="157"/>
        <v>0.11129816685372242</v>
      </c>
      <c r="AH916" s="12" t="s">
        <v>1941</v>
      </c>
      <c r="AI916" s="13">
        <v>1835</v>
      </c>
      <c r="AJ916" s="15">
        <f t="shared" si="158"/>
        <v>6.8649457538346434E-2</v>
      </c>
      <c r="AM916" s="13">
        <v>17269810</v>
      </c>
      <c r="AN916" s="13">
        <v>73289670</v>
      </c>
      <c r="AO916" s="13">
        <v>23366</v>
      </c>
      <c r="AP916" s="12" t="s">
        <v>916</v>
      </c>
      <c r="AQ916" s="13">
        <v>18654</v>
      </c>
      <c r="AR916" s="20">
        <v>4.26</v>
      </c>
      <c r="AS916" s="20">
        <v>28.19</v>
      </c>
      <c r="AT916" s="20">
        <v>28.19</v>
      </c>
    </row>
    <row r="917" spans="1:46" x14ac:dyDescent="0.15">
      <c r="A917" s="12">
        <v>27</v>
      </c>
      <c r="B917" s="12">
        <v>1</v>
      </c>
      <c r="C917" s="12">
        <v>1</v>
      </c>
      <c r="D917" s="12">
        <v>2101</v>
      </c>
      <c r="F917" s="50" t="s">
        <v>2112</v>
      </c>
      <c r="G917" s="17">
        <v>21</v>
      </c>
      <c r="H917" s="17">
        <v>218</v>
      </c>
      <c r="I917" s="17"/>
      <c r="J917" s="12">
        <v>21218</v>
      </c>
      <c r="K917" s="22">
        <v>110</v>
      </c>
      <c r="L917" s="22">
        <v>1</v>
      </c>
      <c r="M917" s="47" t="s">
        <v>2517</v>
      </c>
      <c r="N917" s="12" t="s">
        <v>900</v>
      </c>
      <c r="O917" s="22" t="s">
        <v>918</v>
      </c>
      <c r="Q917" s="13">
        <v>33995</v>
      </c>
      <c r="R917" s="13">
        <v>32637</v>
      </c>
      <c r="S917" s="13">
        <v>17002</v>
      </c>
      <c r="T917" s="13">
        <v>7013</v>
      </c>
      <c r="U917" s="13">
        <v>15329</v>
      </c>
      <c r="V917" s="13">
        <v>7013</v>
      </c>
      <c r="W917" s="18">
        <f t="shared" si="153"/>
        <v>0.9600529489630828</v>
      </c>
      <c r="X917" s="18">
        <f t="shared" si="154"/>
        <v>0.90159981178684856</v>
      </c>
      <c r="Y917" s="15">
        <f t="shared" si="155"/>
        <v>0.58751911539818846</v>
      </c>
      <c r="Z917" s="15">
        <f t="shared" si="159"/>
        <v>0.54250114162698149</v>
      </c>
      <c r="AA917" s="15"/>
      <c r="AB917" s="12" t="s">
        <v>901</v>
      </c>
      <c r="AC917" s="14">
        <v>3784</v>
      </c>
      <c r="AD917" s="15">
        <f t="shared" si="156"/>
        <v>0.22256205152335021</v>
      </c>
      <c r="AE917" s="12" t="s">
        <v>916</v>
      </c>
      <c r="AF917" s="16">
        <v>937</v>
      </c>
      <c r="AG917" s="15">
        <f t="shared" si="157"/>
        <v>5.5111163392542052E-2</v>
      </c>
      <c r="AH917" s="12" t="s">
        <v>902</v>
      </c>
      <c r="AI917" s="13">
        <v>925</v>
      </c>
      <c r="AJ917" s="15">
        <f t="shared" si="158"/>
        <v>5.4405364074814729E-2</v>
      </c>
      <c r="AM917" s="13">
        <v>14978496</v>
      </c>
      <c r="AN917" s="13">
        <v>42945713</v>
      </c>
      <c r="AO917" s="13">
        <v>14889</v>
      </c>
      <c r="AP917" s="12" t="s">
        <v>918</v>
      </c>
      <c r="AQ917" s="13">
        <v>0</v>
      </c>
      <c r="AR917" s="20">
        <v>0</v>
      </c>
      <c r="AS917" s="20">
        <v>374.65</v>
      </c>
      <c r="AT917" s="20">
        <v>55.53</v>
      </c>
    </row>
    <row r="918" spans="1:46" x14ac:dyDescent="0.15">
      <c r="A918" s="12">
        <v>27</v>
      </c>
      <c r="B918" s="12">
        <v>1</v>
      </c>
      <c r="C918" s="12">
        <v>1</v>
      </c>
      <c r="D918" s="12">
        <v>2101</v>
      </c>
      <c r="F918" s="50" t="s">
        <v>2112</v>
      </c>
      <c r="G918" s="17">
        <v>21</v>
      </c>
      <c r="H918" s="17">
        <v>302</v>
      </c>
      <c r="I918" s="17"/>
      <c r="J918" s="12">
        <v>21302</v>
      </c>
      <c r="K918" s="22">
        <v>110</v>
      </c>
      <c r="L918" s="22">
        <v>1</v>
      </c>
      <c r="M918" s="47" t="s">
        <v>2517</v>
      </c>
      <c r="N918" s="12" t="s">
        <v>900</v>
      </c>
      <c r="O918" s="22" t="s">
        <v>922</v>
      </c>
      <c r="Q918" s="13">
        <v>24622</v>
      </c>
      <c r="R918" s="13">
        <v>24057</v>
      </c>
      <c r="S918" s="13">
        <v>12534</v>
      </c>
      <c r="T918" s="13">
        <v>4126</v>
      </c>
      <c r="U918" s="13">
        <v>12801</v>
      </c>
      <c r="V918" s="13">
        <v>4126</v>
      </c>
      <c r="W918" s="18">
        <f t="shared" si="153"/>
        <v>0.9770530419949639</v>
      </c>
      <c r="X918" s="18">
        <f t="shared" si="154"/>
        <v>1.021302058401149</v>
      </c>
      <c r="Y918" s="15">
        <f t="shared" si="155"/>
        <v>0.67081538216052339</v>
      </c>
      <c r="Z918" s="15">
        <f t="shared" si="159"/>
        <v>0.67768143113819235</v>
      </c>
      <c r="AA918" s="15"/>
      <c r="AB918" s="12" t="s">
        <v>901</v>
      </c>
      <c r="AC918" s="14">
        <v>3251</v>
      </c>
      <c r="AD918" s="15">
        <f t="shared" si="156"/>
        <v>0.25937450135631085</v>
      </c>
      <c r="AE918" s="12" t="s">
        <v>913</v>
      </c>
      <c r="AF918" s="16">
        <v>1065</v>
      </c>
      <c r="AG918" s="15">
        <f t="shared" si="157"/>
        <v>8.496888463379608E-2</v>
      </c>
      <c r="AH918" s="12" t="s">
        <v>1941</v>
      </c>
      <c r="AI918" s="13">
        <v>860</v>
      </c>
      <c r="AJ918" s="15">
        <f t="shared" si="158"/>
        <v>6.8613371629168668E-2</v>
      </c>
      <c r="AM918" s="13">
        <v>8695467</v>
      </c>
      <c r="AN918" s="13">
        <v>35308929</v>
      </c>
      <c r="AO918" s="13">
        <v>11167</v>
      </c>
      <c r="AP918" s="12" t="s">
        <v>922</v>
      </c>
      <c r="AQ918" s="13">
        <v>11960</v>
      </c>
      <c r="AR918" s="20">
        <v>2.77</v>
      </c>
      <c r="AS918" s="20">
        <v>7.91</v>
      </c>
      <c r="AT918" s="20">
        <v>7.91</v>
      </c>
    </row>
    <row r="919" spans="1:46" x14ac:dyDescent="0.15">
      <c r="A919" s="12">
        <v>27</v>
      </c>
      <c r="B919" s="12">
        <v>1</v>
      </c>
      <c r="C919" s="12">
        <v>1</v>
      </c>
      <c r="D919" s="12">
        <v>2101</v>
      </c>
      <c r="F919" s="50" t="s">
        <v>2112</v>
      </c>
      <c r="G919" s="17">
        <v>21</v>
      </c>
      <c r="H919" s="17">
        <v>303</v>
      </c>
      <c r="I919" s="17"/>
      <c r="J919" s="12">
        <v>21303</v>
      </c>
      <c r="K919" s="22">
        <v>110</v>
      </c>
      <c r="L919" s="22">
        <v>1</v>
      </c>
      <c r="M919" s="47" t="s">
        <v>2517</v>
      </c>
      <c r="N919" s="12" t="s">
        <v>900</v>
      </c>
      <c r="O919" s="22" t="s">
        <v>923</v>
      </c>
      <c r="Q919" s="13">
        <v>22750</v>
      </c>
      <c r="R919" s="13">
        <v>21022</v>
      </c>
      <c r="S919" s="13">
        <v>11012</v>
      </c>
      <c r="T919" s="13">
        <v>3440</v>
      </c>
      <c r="U919" s="13">
        <v>9397</v>
      </c>
      <c r="V919" s="13">
        <v>3440</v>
      </c>
      <c r="W919" s="18">
        <f t="shared" si="153"/>
        <v>0.92404395604395606</v>
      </c>
      <c r="X919" s="18">
        <f t="shared" si="154"/>
        <v>0.85334180893570655</v>
      </c>
      <c r="Y919" s="15">
        <f t="shared" si="155"/>
        <v>0.68761351253178349</v>
      </c>
      <c r="Z919" s="15">
        <f t="shared" si="159"/>
        <v>0.63392572097477917</v>
      </c>
      <c r="AA919" s="15"/>
      <c r="AB919" s="12" t="s">
        <v>901</v>
      </c>
      <c r="AC919" s="14">
        <v>2692</v>
      </c>
      <c r="AD919" s="15">
        <f t="shared" si="156"/>
        <v>0.24446058844896476</v>
      </c>
      <c r="AE919" s="12" t="s">
        <v>1941</v>
      </c>
      <c r="AF919" s="16">
        <v>828</v>
      </c>
      <c r="AG919" s="15">
        <f t="shared" si="157"/>
        <v>7.51907010533963E-2</v>
      </c>
      <c r="AH919" s="12" t="s">
        <v>913</v>
      </c>
      <c r="AI919" s="13">
        <v>691</v>
      </c>
      <c r="AJ919" s="15">
        <f t="shared" si="158"/>
        <v>6.2749727569923724E-2</v>
      </c>
      <c r="AM919" s="13">
        <v>7104596</v>
      </c>
      <c r="AN919" s="13">
        <v>29742919</v>
      </c>
      <c r="AO919" s="13">
        <v>9755</v>
      </c>
      <c r="AP919" s="12" t="s">
        <v>923</v>
      </c>
      <c r="AQ919" s="13">
        <v>10996</v>
      </c>
      <c r="AR919" s="20">
        <v>2.58</v>
      </c>
      <c r="AS919" s="20">
        <v>10.3</v>
      </c>
      <c r="AT919" s="20">
        <v>10.3</v>
      </c>
    </row>
    <row r="920" spans="1:46" x14ac:dyDescent="0.15">
      <c r="C920" s="12">
        <v>1</v>
      </c>
      <c r="D920" s="12">
        <v>2101</v>
      </c>
      <c r="F920" s="50" t="s">
        <v>2112</v>
      </c>
      <c r="G920" s="17">
        <v>21</v>
      </c>
      <c r="H920" s="17">
        <v>403</v>
      </c>
      <c r="I920" s="17"/>
      <c r="J920" s="12">
        <v>21403</v>
      </c>
      <c r="K920" s="22">
        <v>110</v>
      </c>
      <c r="L920" s="22">
        <v>1</v>
      </c>
      <c r="M920" s="47" t="s">
        <v>2517</v>
      </c>
      <c r="N920" s="12" t="s">
        <v>900</v>
      </c>
      <c r="O920" s="22" t="s">
        <v>931</v>
      </c>
      <c r="Q920" s="13">
        <v>23453</v>
      </c>
      <c r="R920" s="13">
        <v>18642</v>
      </c>
      <c r="S920" s="13">
        <v>12022</v>
      </c>
      <c r="T920" s="13">
        <v>4396</v>
      </c>
      <c r="U920" s="13">
        <v>8170</v>
      </c>
      <c r="V920" s="13">
        <v>4396</v>
      </c>
      <c r="W920" s="18">
        <f t="shared" si="153"/>
        <v>0.79486632840148386</v>
      </c>
      <c r="X920" s="18">
        <f t="shared" si="154"/>
        <v>0.67958742305772746</v>
      </c>
      <c r="Y920" s="15">
        <f t="shared" si="155"/>
        <v>0.63433704874396935</v>
      </c>
      <c r="Z920" s="15">
        <f t="shared" si="159"/>
        <v>0.46193390452876376</v>
      </c>
      <c r="AA920" s="15"/>
      <c r="AB920" s="12" t="s">
        <v>901</v>
      </c>
      <c r="AC920" s="14">
        <v>1675</v>
      </c>
      <c r="AD920" s="15">
        <f t="shared" si="156"/>
        <v>0.13932789885210448</v>
      </c>
      <c r="AE920" s="12" t="s">
        <v>902</v>
      </c>
      <c r="AF920" s="16">
        <v>1100</v>
      </c>
      <c r="AG920" s="15">
        <f t="shared" si="157"/>
        <v>9.1498918649143238E-2</v>
      </c>
      <c r="AH920" s="12" t="s">
        <v>918</v>
      </c>
      <c r="AI920" s="13">
        <v>1007</v>
      </c>
      <c r="AJ920" s="15">
        <f t="shared" si="158"/>
        <v>8.3763100981533861E-2</v>
      </c>
      <c r="AM920" s="13">
        <v>7002860</v>
      </c>
      <c r="AN920" s="13">
        <v>28958079</v>
      </c>
      <c r="AO920" s="13">
        <v>10363</v>
      </c>
      <c r="AP920" s="12" t="s">
        <v>931</v>
      </c>
      <c r="AQ920" s="13">
        <v>0</v>
      </c>
      <c r="AR920" s="20">
        <v>0</v>
      </c>
      <c r="AS920" s="20">
        <v>34.200000000000003</v>
      </c>
      <c r="AT920" s="20">
        <v>28.71</v>
      </c>
    </row>
    <row r="921" spans="1:46" x14ac:dyDescent="0.15">
      <c r="A921" s="12">
        <v>27</v>
      </c>
      <c r="B921" s="12">
        <v>1</v>
      </c>
      <c r="C921" s="12">
        <v>1</v>
      </c>
      <c r="D921" s="12">
        <v>2101</v>
      </c>
      <c r="F921" s="50" t="s">
        <v>2112</v>
      </c>
      <c r="G921" s="17">
        <v>21</v>
      </c>
      <c r="H921" s="17">
        <v>421</v>
      </c>
      <c r="I921" s="17"/>
      <c r="J921" s="12">
        <v>21421</v>
      </c>
      <c r="K921" s="22">
        <v>110</v>
      </c>
      <c r="L921" s="22">
        <v>1</v>
      </c>
      <c r="M921" s="47" t="s">
        <v>2517</v>
      </c>
      <c r="N921" s="12" t="s">
        <v>900</v>
      </c>
      <c r="O921" s="22" t="s">
        <v>932</v>
      </c>
      <c r="Q921" s="13">
        <v>18169</v>
      </c>
      <c r="R921" s="13">
        <v>14475</v>
      </c>
      <c r="S921" s="13">
        <v>9337</v>
      </c>
      <c r="T921" s="13">
        <v>2490</v>
      </c>
      <c r="U921" s="13">
        <v>5885</v>
      </c>
      <c r="V921" s="13">
        <v>2490</v>
      </c>
      <c r="W921" s="18">
        <f t="shared" ref="W921:W984" si="160">R921/Q921</f>
        <v>0.79668666409818922</v>
      </c>
      <c r="X921" s="18">
        <f t="shared" ref="X921:X984" si="161">U921/S921</f>
        <v>0.63028810110313804</v>
      </c>
      <c r="Y921" s="15">
        <f t="shared" ref="Y921:Y984" si="162">(S921-T921)/S921</f>
        <v>0.73331905322908852</v>
      </c>
      <c r="Z921" s="15">
        <f t="shared" si="159"/>
        <v>0.57689039932030584</v>
      </c>
      <c r="AA921" s="15"/>
      <c r="AB921" s="12" t="s">
        <v>901</v>
      </c>
      <c r="AC921" s="14">
        <v>2900</v>
      </c>
      <c r="AD921" s="15">
        <f t="shared" si="156"/>
        <v>0.31059226732355144</v>
      </c>
      <c r="AE921" s="12" t="s">
        <v>918</v>
      </c>
      <c r="AF921" s="16">
        <v>898</v>
      </c>
      <c r="AG921" s="15">
        <f t="shared" si="157"/>
        <v>9.6176502088465246E-2</v>
      </c>
      <c r="AH921" s="12" t="s">
        <v>916</v>
      </c>
      <c r="AI921" s="13">
        <v>692</v>
      </c>
      <c r="AJ921" s="15">
        <f t="shared" si="158"/>
        <v>7.4113741030309516E-2</v>
      </c>
      <c r="AM921" s="13">
        <v>7215433</v>
      </c>
      <c r="AN921" s="13">
        <v>24097005</v>
      </c>
      <c r="AO921" s="13">
        <v>7894</v>
      </c>
      <c r="AP921" s="12" t="s">
        <v>932</v>
      </c>
      <c r="AQ921" s="13">
        <v>12692</v>
      </c>
      <c r="AR921" s="20">
        <v>2.68</v>
      </c>
      <c r="AS921" s="20">
        <v>5.18</v>
      </c>
      <c r="AT921" s="20">
        <v>5.18</v>
      </c>
    </row>
    <row r="922" spans="1:46" x14ac:dyDescent="0.15">
      <c r="C922" s="12">
        <v>0</v>
      </c>
      <c r="D922" s="12">
        <v>2102</v>
      </c>
      <c r="F922" s="50" t="s">
        <v>2113</v>
      </c>
      <c r="G922" s="17">
        <v>21</v>
      </c>
      <c r="H922" s="17">
        <v>202</v>
      </c>
      <c r="I922" s="17"/>
      <c r="J922" s="12">
        <v>21202</v>
      </c>
      <c r="K922" s="22">
        <v>111</v>
      </c>
      <c r="L922" s="22">
        <v>0</v>
      </c>
      <c r="M922" s="47" t="s">
        <v>2518</v>
      </c>
      <c r="N922" s="12" t="s">
        <v>900</v>
      </c>
      <c r="O922" s="22" t="s">
        <v>902</v>
      </c>
      <c r="Q922" s="13">
        <v>159879</v>
      </c>
      <c r="R922" s="13">
        <v>165373</v>
      </c>
      <c r="S922" s="13">
        <v>78851</v>
      </c>
      <c r="T922" s="13">
        <v>48686</v>
      </c>
      <c r="U922" s="13">
        <v>83310</v>
      </c>
      <c r="V922" s="13">
        <v>48686</v>
      </c>
      <c r="W922" s="18">
        <f t="shared" si="160"/>
        <v>1.0343634873873366</v>
      </c>
      <c r="X922" s="18">
        <f t="shared" si="161"/>
        <v>1.0565496949943565</v>
      </c>
      <c r="Y922" s="15">
        <f t="shared" si="162"/>
        <v>0.38255697454693027</v>
      </c>
      <c r="Z922" s="15">
        <f t="shared" si="159"/>
        <v>0.41560436922338256</v>
      </c>
      <c r="AA922" s="15"/>
      <c r="AB922" s="12" t="s">
        <v>901</v>
      </c>
      <c r="AC922" s="14">
        <v>5376</v>
      </c>
      <c r="AD922" s="15">
        <f t="shared" si="156"/>
        <v>6.8179224106225664E-2</v>
      </c>
      <c r="AE922" s="12" t="s">
        <v>925</v>
      </c>
      <c r="AF922" s="16">
        <v>2505</v>
      </c>
      <c r="AG922" s="15">
        <f t="shared" si="157"/>
        <v>3.1768779089675465E-2</v>
      </c>
      <c r="AH922" s="12" t="s">
        <v>924</v>
      </c>
      <c r="AI922" s="13">
        <v>2371</v>
      </c>
      <c r="AJ922" s="15">
        <f t="shared" si="158"/>
        <v>3.0069371345956296E-2</v>
      </c>
      <c r="AM922" s="13">
        <v>60064112</v>
      </c>
      <c r="AN922" s="13">
        <v>227033683</v>
      </c>
      <c r="AO922" s="13">
        <v>72622</v>
      </c>
      <c r="AP922" s="12" t="s">
        <v>902</v>
      </c>
      <c r="AQ922" s="13">
        <v>93199</v>
      </c>
      <c r="AR922" s="20">
        <v>21.46</v>
      </c>
      <c r="AS922" s="20">
        <v>206.57</v>
      </c>
      <c r="AT922" s="20">
        <v>97.84</v>
      </c>
    </row>
    <row r="923" spans="1:46" x14ac:dyDescent="0.15">
      <c r="C923" s="12">
        <v>1</v>
      </c>
      <c r="D923" s="12">
        <v>2102</v>
      </c>
      <c r="F923" s="50" t="s">
        <v>2113</v>
      </c>
      <c r="G923" s="17">
        <v>21</v>
      </c>
      <c r="H923" s="17">
        <v>221</v>
      </c>
      <c r="I923" s="17"/>
      <c r="J923" s="12">
        <v>21221</v>
      </c>
      <c r="K923" s="22"/>
      <c r="L923" s="22"/>
      <c r="M923" s="47"/>
      <c r="N923" s="12" t="s">
        <v>900</v>
      </c>
      <c r="O923" s="22" t="s">
        <v>921</v>
      </c>
      <c r="Q923" s="13">
        <v>35206</v>
      </c>
      <c r="R923" s="13">
        <v>30830</v>
      </c>
      <c r="S923" s="13">
        <v>18765</v>
      </c>
      <c r="T923" s="13">
        <v>9649</v>
      </c>
      <c r="U923" s="13">
        <v>15298</v>
      </c>
      <c r="V923" s="13">
        <v>9649</v>
      </c>
      <c r="W923" s="18">
        <f t="shared" si="160"/>
        <v>0.87570300516957333</v>
      </c>
      <c r="X923" s="18">
        <f t="shared" si="161"/>
        <v>0.81524114042099649</v>
      </c>
      <c r="Y923" s="15">
        <f t="shared" si="162"/>
        <v>0.48579802824407142</v>
      </c>
      <c r="Z923" s="15">
        <f t="shared" si="159"/>
        <v>0.36926395607268925</v>
      </c>
      <c r="AA923" s="15"/>
      <c r="AB923" s="12" t="s">
        <v>902</v>
      </c>
      <c r="AC923" s="14">
        <v>1450</v>
      </c>
      <c r="AD923" s="15">
        <f t="shared" si="156"/>
        <v>7.7271516120436978E-2</v>
      </c>
      <c r="AE923" s="12" t="s">
        <v>1944</v>
      </c>
      <c r="AF923" s="16">
        <v>1265</v>
      </c>
      <c r="AG923" s="15">
        <f t="shared" si="157"/>
        <v>6.7412736477484678E-2</v>
      </c>
      <c r="AH923" s="12" t="s">
        <v>1941</v>
      </c>
      <c r="AI923" s="13">
        <v>1007</v>
      </c>
      <c r="AJ923" s="15">
        <f t="shared" si="158"/>
        <v>5.3663735678124165E-2</v>
      </c>
      <c r="AM923" s="13">
        <v>16007447</v>
      </c>
      <c r="AN923" s="13">
        <v>45640628</v>
      </c>
      <c r="AO923" s="13">
        <v>16344</v>
      </c>
      <c r="AP923" s="12" t="s">
        <v>921</v>
      </c>
      <c r="AQ923" s="13">
        <v>0</v>
      </c>
      <c r="AR923" s="20">
        <v>0</v>
      </c>
      <c r="AS923" s="20">
        <v>112.03</v>
      </c>
      <c r="AT923" s="20">
        <v>81.709999999999994</v>
      </c>
    </row>
    <row r="924" spans="1:46" x14ac:dyDescent="0.15">
      <c r="C924" s="12">
        <v>1</v>
      </c>
      <c r="D924" s="12">
        <v>2102</v>
      </c>
      <c r="F924" s="50" t="s">
        <v>2113</v>
      </c>
      <c r="G924" s="17">
        <v>21</v>
      </c>
      <c r="H924" s="17">
        <v>341</v>
      </c>
      <c r="I924" s="17"/>
      <c r="J924" s="12">
        <v>21341</v>
      </c>
      <c r="K924" s="22">
        <v>111</v>
      </c>
      <c r="L924" s="22">
        <v>1</v>
      </c>
      <c r="M924" s="47" t="s">
        <v>2518</v>
      </c>
      <c r="N924" s="12" t="s">
        <v>900</v>
      </c>
      <c r="O924" s="22" t="s">
        <v>924</v>
      </c>
      <c r="Q924" s="13">
        <v>29029</v>
      </c>
      <c r="R924" s="13">
        <v>25415</v>
      </c>
      <c r="S924" s="13">
        <v>14583</v>
      </c>
      <c r="T924" s="13">
        <v>6398</v>
      </c>
      <c r="U924" s="13">
        <v>11627</v>
      </c>
      <c r="V924" s="13">
        <v>6398</v>
      </c>
      <c r="W924" s="18">
        <f t="shared" si="160"/>
        <v>0.8755038065382893</v>
      </c>
      <c r="X924" s="18">
        <f t="shared" si="161"/>
        <v>0.79729822395940475</v>
      </c>
      <c r="Y924" s="15">
        <f t="shared" si="162"/>
        <v>0.56126997188507166</v>
      </c>
      <c r="Z924" s="15">
        <f t="shared" si="159"/>
        <v>0.44972907886815172</v>
      </c>
      <c r="AA924" s="15"/>
      <c r="AB924" s="12" t="s">
        <v>902</v>
      </c>
      <c r="AC924" s="14">
        <v>3644</v>
      </c>
      <c r="AD924" s="15">
        <f t="shared" si="156"/>
        <v>0.24987999725708016</v>
      </c>
      <c r="AE924" s="12" t="s">
        <v>921</v>
      </c>
      <c r="AF924" s="16">
        <v>1002</v>
      </c>
      <c r="AG924" s="15">
        <f t="shared" si="157"/>
        <v>6.871014194610163E-2</v>
      </c>
      <c r="AH924" s="12" t="s">
        <v>925</v>
      </c>
      <c r="AI924" s="13">
        <v>442</v>
      </c>
      <c r="AJ924" s="15">
        <f t="shared" si="158"/>
        <v>3.0309264211753412E-2</v>
      </c>
      <c r="AM924" s="13">
        <v>10888412</v>
      </c>
      <c r="AN924" s="13">
        <v>36637153</v>
      </c>
      <c r="AO924" s="13">
        <v>13138</v>
      </c>
      <c r="AP924" s="12" t="s">
        <v>924</v>
      </c>
      <c r="AQ924" s="13">
        <v>0</v>
      </c>
      <c r="AR924" s="20">
        <v>0</v>
      </c>
      <c r="AS924" s="20">
        <v>72.290000000000006</v>
      </c>
      <c r="AT924" s="20">
        <v>54.01</v>
      </c>
    </row>
    <row r="925" spans="1:46" x14ac:dyDescent="0.15">
      <c r="C925" s="12">
        <v>1</v>
      </c>
      <c r="D925" s="12">
        <v>2102</v>
      </c>
      <c r="F925" s="50" t="s">
        <v>2113</v>
      </c>
      <c r="G925" s="17">
        <v>21</v>
      </c>
      <c r="H925" s="17">
        <v>361</v>
      </c>
      <c r="I925" s="17"/>
      <c r="J925" s="12">
        <v>21361</v>
      </c>
      <c r="K925" s="22">
        <v>111</v>
      </c>
      <c r="L925" s="22">
        <v>1</v>
      </c>
      <c r="M925" s="47" t="s">
        <v>2518</v>
      </c>
      <c r="N925" s="12" t="s">
        <v>900</v>
      </c>
      <c r="O925" s="22" t="s">
        <v>925</v>
      </c>
      <c r="Q925" s="13">
        <v>27556</v>
      </c>
      <c r="R925" s="13">
        <v>24313</v>
      </c>
      <c r="S925" s="13">
        <v>13083</v>
      </c>
      <c r="T925" s="13">
        <v>5671</v>
      </c>
      <c r="U925" s="13">
        <v>10759</v>
      </c>
      <c r="V925" s="13">
        <v>5671</v>
      </c>
      <c r="W925" s="18">
        <f t="shared" si="160"/>
        <v>0.88231238205835394</v>
      </c>
      <c r="X925" s="18">
        <f t="shared" si="161"/>
        <v>0.82236490101658644</v>
      </c>
      <c r="Y925" s="15">
        <f t="shared" si="162"/>
        <v>0.56653672705037073</v>
      </c>
      <c r="Z925" s="15">
        <f t="shared" si="159"/>
        <v>0.47290640394088668</v>
      </c>
      <c r="AA925" s="15"/>
      <c r="AB925" s="12" t="s">
        <v>902</v>
      </c>
      <c r="AC925" s="14">
        <v>3355</v>
      </c>
      <c r="AD925" s="15">
        <f t="shared" si="156"/>
        <v>0.25643965451349077</v>
      </c>
      <c r="AE925" s="12" t="s">
        <v>924</v>
      </c>
      <c r="AF925" s="16">
        <v>590</v>
      </c>
      <c r="AG925" s="15">
        <f t="shared" si="157"/>
        <v>4.5096690361537871E-2</v>
      </c>
      <c r="AH925" s="12" t="s">
        <v>926</v>
      </c>
      <c r="AI925" s="13">
        <v>539</v>
      </c>
      <c r="AJ925" s="15">
        <f t="shared" si="158"/>
        <v>4.1198501872659173E-2</v>
      </c>
      <c r="AM925" s="13">
        <v>8419545</v>
      </c>
      <c r="AN925" s="13">
        <v>34685325</v>
      </c>
      <c r="AO925" s="13">
        <v>12293</v>
      </c>
      <c r="AP925" s="12" t="s">
        <v>925</v>
      </c>
      <c r="AQ925" s="13">
        <v>13223</v>
      </c>
      <c r="AR925" s="20">
        <v>4.34</v>
      </c>
      <c r="AS925" s="20">
        <v>57.09</v>
      </c>
      <c r="AT925" s="20">
        <v>24.14</v>
      </c>
    </row>
    <row r="926" spans="1:46" x14ac:dyDescent="0.15">
      <c r="C926" s="12">
        <v>1</v>
      </c>
      <c r="D926" s="12">
        <v>2102</v>
      </c>
      <c r="F926" s="50" t="s">
        <v>2113</v>
      </c>
      <c r="G926" s="17">
        <v>21</v>
      </c>
      <c r="H926" s="17">
        <v>362</v>
      </c>
      <c r="I926" s="17"/>
      <c r="J926" s="12">
        <v>21362</v>
      </c>
      <c r="K926" s="22">
        <v>111</v>
      </c>
      <c r="L926" s="22">
        <v>1</v>
      </c>
      <c r="M926" s="47" t="s">
        <v>2518</v>
      </c>
      <c r="N926" s="12" t="s">
        <v>900</v>
      </c>
      <c r="O926" s="22" t="s">
        <v>926</v>
      </c>
      <c r="Q926" s="13">
        <v>7419</v>
      </c>
      <c r="R926" s="13">
        <v>7209</v>
      </c>
      <c r="S926" s="13">
        <v>3561</v>
      </c>
      <c r="T926" s="13">
        <v>1687</v>
      </c>
      <c r="U926" s="13">
        <v>3653</v>
      </c>
      <c r="V926" s="13">
        <v>1687</v>
      </c>
      <c r="W926" s="18">
        <f t="shared" si="160"/>
        <v>0.97169429842296806</v>
      </c>
      <c r="X926" s="18">
        <f t="shared" si="161"/>
        <v>1.0258354394832911</v>
      </c>
      <c r="Y926" s="15">
        <f t="shared" si="162"/>
        <v>0.5262566694748666</v>
      </c>
      <c r="Z926" s="15">
        <f t="shared" si="159"/>
        <v>0.53818779085683</v>
      </c>
      <c r="AA926" s="15"/>
      <c r="AB926" s="12" t="s">
        <v>902</v>
      </c>
      <c r="AC926" s="14">
        <v>666</v>
      </c>
      <c r="AD926" s="15">
        <f t="shared" si="156"/>
        <v>0.18702611625947768</v>
      </c>
      <c r="AE926" s="12" t="s">
        <v>925</v>
      </c>
      <c r="AF926" s="16">
        <v>389</v>
      </c>
      <c r="AG926" s="15">
        <f t="shared" si="157"/>
        <v>0.10923897781522045</v>
      </c>
      <c r="AH926" s="12" t="s">
        <v>1941</v>
      </c>
      <c r="AI926" s="13">
        <v>110</v>
      </c>
      <c r="AJ926" s="15">
        <f t="shared" si="158"/>
        <v>3.0890199382196011E-2</v>
      </c>
      <c r="AM926" s="13">
        <v>3945714</v>
      </c>
      <c r="AN926" s="13">
        <v>9243278</v>
      </c>
      <c r="AO926" s="13">
        <v>3348</v>
      </c>
      <c r="AP926" s="12" t="s">
        <v>926</v>
      </c>
      <c r="AQ926" s="13">
        <v>0</v>
      </c>
      <c r="AR926" s="20">
        <v>0</v>
      </c>
      <c r="AS926" s="20">
        <v>49.28</v>
      </c>
      <c r="AT926" s="20">
        <v>11.24</v>
      </c>
    </row>
    <row r="927" spans="1:46" x14ac:dyDescent="0.15">
      <c r="C927" s="12">
        <v>1</v>
      </c>
      <c r="D927" s="12">
        <v>2102</v>
      </c>
      <c r="F927" s="50" t="s">
        <v>2113</v>
      </c>
      <c r="G927" s="17">
        <v>21</v>
      </c>
      <c r="H927" s="17">
        <v>381</v>
      </c>
      <c r="I927" s="17"/>
      <c r="J927" s="12">
        <v>21381</v>
      </c>
      <c r="K927" s="22">
        <v>111</v>
      </c>
      <c r="L927" s="22">
        <v>1</v>
      </c>
      <c r="M927" s="47" t="s">
        <v>2518</v>
      </c>
      <c r="N927" s="12" t="s">
        <v>900</v>
      </c>
      <c r="O927" s="22" t="s">
        <v>927</v>
      </c>
      <c r="Q927" s="13">
        <v>19282</v>
      </c>
      <c r="R927" s="13">
        <v>16579</v>
      </c>
      <c r="S927" s="13">
        <v>9417</v>
      </c>
      <c r="T927" s="13">
        <v>3476</v>
      </c>
      <c r="U927" s="13">
        <v>7605</v>
      </c>
      <c r="V927" s="13">
        <v>3476</v>
      </c>
      <c r="W927" s="18">
        <f t="shared" si="160"/>
        <v>0.8598174463229955</v>
      </c>
      <c r="X927" s="18">
        <f t="shared" si="161"/>
        <v>0.80758203249442495</v>
      </c>
      <c r="Y927" s="15">
        <f t="shared" si="162"/>
        <v>0.63088032282043116</v>
      </c>
      <c r="Z927" s="15">
        <f t="shared" si="159"/>
        <v>0.54293228139381988</v>
      </c>
      <c r="AA927" s="15"/>
      <c r="AB927" s="12" t="s">
        <v>902</v>
      </c>
      <c r="AC927" s="14">
        <v>2274</v>
      </c>
      <c r="AD927" s="15">
        <f t="shared" si="156"/>
        <v>0.24147817776361899</v>
      </c>
      <c r="AE927" s="12" t="s">
        <v>168</v>
      </c>
      <c r="AF927" s="16">
        <v>536</v>
      </c>
      <c r="AG927" s="15">
        <f t="shared" si="157"/>
        <v>5.6918339173834556E-2</v>
      </c>
      <c r="AH927" s="12" t="s">
        <v>1941</v>
      </c>
      <c r="AI927" s="13">
        <v>306</v>
      </c>
      <c r="AJ927" s="15">
        <f t="shared" si="158"/>
        <v>3.2494424976107043E-2</v>
      </c>
      <c r="AM927" s="13">
        <v>7352550</v>
      </c>
      <c r="AN927" s="13">
        <v>24495230</v>
      </c>
      <c r="AO927" s="13">
        <v>8696</v>
      </c>
      <c r="AP927" s="12" t="s">
        <v>927</v>
      </c>
      <c r="AQ927" s="13">
        <v>6380</v>
      </c>
      <c r="AR927" s="20">
        <v>2.97</v>
      </c>
      <c r="AS927" s="20">
        <v>18.78</v>
      </c>
      <c r="AT927" s="20">
        <v>18.78</v>
      </c>
    </row>
    <row r="928" spans="1:46" x14ac:dyDescent="0.15">
      <c r="C928" s="12">
        <v>1</v>
      </c>
      <c r="D928" s="12">
        <v>2102</v>
      </c>
      <c r="F928" s="50" t="s">
        <v>2113</v>
      </c>
      <c r="G928" s="17">
        <v>21</v>
      </c>
      <c r="H928" s="17">
        <v>382</v>
      </c>
      <c r="I928" s="17"/>
      <c r="J928" s="12">
        <v>21382</v>
      </c>
      <c r="K928" s="22">
        <v>111</v>
      </c>
      <c r="L928" s="22">
        <v>1</v>
      </c>
      <c r="M928" s="47" t="s">
        <v>2518</v>
      </c>
      <c r="N928" s="12" t="s">
        <v>900</v>
      </c>
      <c r="O928" s="22" t="s">
        <v>928</v>
      </c>
      <c r="Q928" s="13">
        <v>9973</v>
      </c>
      <c r="R928" s="13">
        <v>9504</v>
      </c>
      <c r="S928" s="13">
        <v>5107</v>
      </c>
      <c r="T928" s="13">
        <v>1803</v>
      </c>
      <c r="U928" s="13">
        <v>5059</v>
      </c>
      <c r="V928" s="13">
        <v>1803</v>
      </c>
      <c r="W928" s="18">
        <f t="shared" si="160"/>
        <v>0.95297302717336807</v>
      </c>
      <c r="X928" s="18">
        <f t="shared" si="161"/>
        <v>0.99060113569610342</v>
      </c>
      <c r="Y928" s="15">
        <f t="shared" si="162"/>
        <v>0.64695515958488348</v>
      </c>
      <c r="Z928" s="15">
        <f t="shared" si="159"/>
        <v>0.64360545562364102</v>
      </c>
      <c r="AA928" s="15"/>
      <c r="AB928" s="12" t="s">
        <v>902</v>
      </c>
      <c r="AC928" s="14">
        <v>856</v>
      </c>
      <c r="AD928" s="15">
        <f t="shared" si="156"/>
        <v>0.16761308008615625</v>
      </c>
      <c r="AE928" s="12" t="s">
        <v>921</v>
      </c>
      <c r="AF928" s="16">
        <v>484</v>
      </c>
      <c r="AG928" s="15">
        <f t="shared" si="157"/>
        <v>9.4771881730957505E-2</v>
      </c>
      <c r="AH928" s="12" t="s">
        <v>909</v>
      </c>
      <c r="AI928" s="13">
        <v>299</v>
      </c>
      <c r="AJ928" s="15">
        <f t="shared" si="158"/>
        <v>5.8547092226355985E-2</v>
      </c>
      <c r="AM928" s="13">
        <v>3803854</v>
      </c>
      <c r="AN928" s="13">
        <v>11942612</v>
      </c>
      <c r="AO928" s="13">
        <v>4216</v>
      </c>
      <c r="AP928" s="12" t="s">
        <v>928</v>
      </c>
      <c r="AQ928" s="13">
        <v>0</v>
      </c>
      <c r="AR928" s="20">
        <v>0</v>
      </c>
      <c r="AS928" s="20">
        <v>22.33</v>
      </c>
      <c r="AT928" s="20">
        <v>22.33</v>
      </c>
    </row>
    <row r="929" spans="3:46" x14ac:dyDescent="0.15">
      <c r="C929" s="12">
        <v>1</v>
      </c>
      <c r="D929" s="12">
        <v>2102</v>
      </c>
      <c r="F929" s="50" t="s">
        <v>2113</v>
      </c>
      <c r="G929" s="17">
        <v>21</v>
      </c>
      <c r="H929" s="17">
        <v>383</v>
      </c>
      <c r="I929" s="17"/>
      <c r="J929" s="12">
        <v>21383</v>
      </c>
      <c r="K929" s="22">
        <v>111</v>
      </c>
      <c r="L929" s="22">
        <v>1</v>
      </c>
      <c r="M929" s="47" t="s">
        <v>2518</v>
      </c>
      <c r="N929" s="12" t="s">
        <v>900</v>
      </c>
      <c r="O929" s="22" t="s">
        <v>929</v>
      </c>
      <c r="Q929" s="13">
        <v>14752</v>
      </c>
      <c r="R929" s="13">
        <v>13086</v>
      </c>
      <c r="S929" s="13">
        <v>7314</v>
      </c>
      <c r="T929" s="13">
        <v>2490</v>
      </c>
      <c r="U929" s="13">
        <v>6263</v>
      </c>
      <c r="V929" s="13">
        <v>2490</v>
      </c>
      <c r="W929" s="18">
        <f t="shared" si="160"/>
        <v>0.88706616052060738</v>
      </c>
      <c r="X929" s="18">
        <f t="shared" si="161"/>
        <v>0.85630298058517906</v>
      </c>
      <c r="Y929" s="15">
        <f t="shared" si="162"/>
        <v>0.65955701394585731</v>
      </c>
      <c r="Z929" s="15">
        <f t="shared" si="159"/>
        <v>0.60242695193996487</v>
      </c>
      <c r="AA929" s="15"/>
      <c r="AB929" s="12" t="s">
        <v>902</v>
      </c>
      <c r="AC929" s="14">
        <v>1411</v>
      </c>
      <c r="AD929" s="15">
        <f t="shared" si="156"/>
        <v>0.19291769209734755</v>
      </c>
      <c r="AE929" s="12" t="s">
        <v>909</v>
      </c>
      <c r="AF929" s="16">
        <v>414</v>
      </c>
      <c r="AG929" s="15">
        <f t="shared" si="157"/>
        <v>5.6603773584905662E-2</v>
      </c>
      <c r="AH929" s="12" t="s">
        <v>928</v>
      </c>
      <c r="AI929" s="13">
        <v>301</v>
      </c>
      <c r="AJ929" s="15">
        <f t="shared" si="158"/>
        <v>4.1153951326223681E-2</v>
      </c>
      <c r="AM929" s="13">
        <v>6148426</v>
      </c>
      <c r="AN929" s="13">
        <v>18784931</v>
      </c>
      <c r="AO929" s="13">
        <v>6548</v>
      </c>
      <c r="AP929" s="12" t="s">
        <v>929</v>
      </c>
      <c r="AQ929" s="13">
        <v>0</v>
      </c>
      <c r="AR929" s="20">
        <v>0</v>
      </c>
      <c r="AS929" s="20">
        <v>18.16</v>
      </c>
      <c r="AT929" s="20">
        <v>18.16</v>
      </c>
    </row>
    <row r="930" spans="3:46" x14ac:dyDescent="0.15">
      <c r="C930" s="12">
        <v>1</v>
      </c>
      <c r="D930" s="12">
        <v>2102</v>
      </c>
      <c r="F930" s="50" t="s">
        <v>2113</v>
      </c>
      <c r="G930" s="17">
        <v>21</v>
      </c>
      <c r="H930" s="17">
        <v>401</v>
      </c>
      <c r="I930" s="17"/>
      <c r="J930" s="12">
        <v>21401</v>
      </c>
      <c r="K930" s="22">
        <v>111</v>
      </c>
      <c r="L930" s="22">
        <v>1</v>
      </c>
      <c r="M930" s="47" t="s">
        <v>2518</v>
      </c>
      <c r="N930" s="12" t="s">
        <v>900</v>
      </c>
      <c r="O930" s="22" t="s">
        <v>930</v>
      </c>
      <c r="Q930" s="13">
        <v>21503</v>
      </c>
      <c r="R930" s="13">
        <v>20920</v>
      </c>
      <c r="S930" s="13">
        <v>10527</v>
      </c>
      <c r="T930" s="13">
        <v>5483</v>
      </c>
      <c r="U930" s="13">
        <v>10318</v>
      </c>
      <c r="V930" s="13">
        <v>5483</v>
      </c>
      <c r="W930" s="18">
        <f t="shared" si="160"/>
        <v>0.97288750406919966</v>
      </c>
      <c r="X930" s="18">
        <f t="shared" si="161"/>
        <v>0.98014629049111812</v>
      </c>
      <c r="Y930" s="15">
        <f t="shared" si="162"/>
        <v>0.47914885532440393</v>
      </c>
      <c r="Z930" s="15">
        <f t="shared" si="159"/>
        <v>0.468598565613491</v>
      </c>
      <c r="AA930" s="15"/>
      <c r="AB930" s="12" t="s">
        <v>902</v>
      </c>
      <c r="AC930" s="14">
        <v>1047</v>
      </c>
      <c r="AD930" s="15">
        <f t="shared" si="156"/>
        <v>9.9458535195212305E-2</v>
      </c>
      <c r="AE930" s="12" t="s">
        <v>168</v>
      </c>
      <c r="AF930" s="16">
        <v>787</v>
      </c>
      <c r="AG930" s="15">
        <f t="shared" si="157"/>
        <v>7.4760140590861598E-2</v>
      </c>
      <c r="AH930" s="12" t="s">
        <v>931</v>
      </c>
      <c r="AI930" s="13">
        <v>551</v>
      </c>
      <c r="AJ930" s="15">
        <f t="shared" si="158"/>
        <v>5.2341597796143252E-2</v>
      </c>
      <c r="AM930" s="13">
        <v>15407547</v>
      </c>
      <c r="AN930" s="13">
        <v>26035391</v>
      </c>
      <c r="AO930" s="13">
        <v>9422</v>
      </c>
      <c r="AP930" s="12" t="s">
        <v>930</v>
      </c>
      <c r="AQ930" s="13">
        <v>0</v>
      </c>
      <c r="AR930" s="20">
        <v>0</v>
      </c>
      <c r="AS930" s="20">
        <v>803.44</v>
      </c>
      <c r="AT930" s="20">
        <v>72.28</v>
      </c>
    </row>
    <row r="931" spans="3:46" x14ac:dyDescent="0.15">
      <c r="C931" s="12">
        <v>1</v>
      </c>
      <c r="D931" s="12">
        <v>2102</v>
      </c>
      <c r="F931" s="50" t="s">
        <v>2113</v>
      </c>
      <c r="G931" s="17">
        <v>21</v>
      </c>
      <c r="H931" s="17">
        <v>404</v>
      </c>
      <c r="I931" s="17"/>
      <c r="J931" s="12">
        <v>21404</v>
      </c>
      <c r="K931" s="22">
        <v>111</v>
      </c>
      <c r="L931" s="22">
        <v>1</v>
      </c>
      <c r="M931" s="47" t="s">
        <v>2518</v>
      </c>
      <c r="N931" s="12" t="s">
        <v>900</v>
      </c>
      <c r="O931" s="22" t="s">
        <v>168</v>
      </c>
      <c r="Q931" s="13">
        <v>24347</v>
      </c>
      <c r="R931" s="13">
        <v>20972</v>
      </c>
      <c r="S931" s="13">
        <v>12056</v>
      </c>
      <c r="T931" s="13">
        <v>4762</v>
      </c>
      <c r="U931" s="13">
        <v>9274</v>
      </c>
      <c r="V931" s="13">
        <v>4762</v>
      </c>
      <c r="W931" s="18">
        <f t="shared" si="160"/>
        <v>0.86137922536657496</v>
      </c>
      <c r="X931" s="18">
        <f t="shared" si="161"/>
        <v>0.7692435301924353</v>
      </c>
      <c r="Y931" s="15">
        <f t="shared" si="162"/>
        <v>0.60500995355009957</v>
      </c>
      <c r="Z931" s="15">
        <f t="shared" si="159"/>
        <v>0.4865214578391201</v>
      </c>
      <c r="AA931" s="15"/>
      <c r="AB931" s="12" t="s">
        <v>902</v>
      </c>
      <c r="AC931" s="14">
        <v>2209</v>
      </c>
      <c r="AD931" s="15">
        <f t="shared" si="156"/>
        <v>0.18322826808228268</v>
      </c>
      <c r="AE931" s="12" t="s">
        <v>930</v>
      </c>
      <c r="AF931" s="16">
        <v>855</v>
      </c>
      <c r="AG931" s="15">
        <f t="shared" si="157"/>
        <v>7.091904445919045E-2</v>
      </c>
      <c r="AH931" s="12" t="s">
        <v>927</v>
      </c>
      <c r="AI931" s="13">
        <v>681</v>
      </c>
      <c r="AJ931" s="15">
        <f t="shared" si="158"/>
        <v>5.6486396814863969E-2</v>
      </c>
      <c r="AM931" s="13">
        <v>8255165</v>
      </c>
      <c r="AN931" s="13">
        <v>30175193</v>
      </c>
      <c r="AO931" s="13">
        <v>10659</v>
      </c>
      <c r="AP931" s="12" t="s">
        <v>168</v>
      </c>
      <c r="AQ931" s="13">
        <v>0</v>
      </c>
      <c r="AR931" s="20">
        <v>0</v>
      </c>
      <c r="AS931" s="20">
        <v>38.799999999999997</v>
      </c>
      <c r="AT931" s="20">
        <v>23.17</v>
      </c>
    </row>
    <row r="932" spans="3:46" x14ac:dyDescent="0.15">
      <c r="C932" s="12">
        <v>0</v>
      </c>
      <c r="D932" s="12">
        <v>2103</v>
      </c>
      <c r="F932" s="50" t="s">
        <v>2114</v>
      </c>
      <c r="G932" s="17">
        <v>21</v>
      </c>
      <c r="H932" s="17">
        <v>203</v>
      </c>
      <c r="I932" s="17"/>
      <c r="J932" s="12">
        <v>21203</v>
      </c>
      <c r="K932" s="22">
        <v>112</v>
      </c>
      <c r="L932" s="22">
        <v>0</v>
      </c>
      <c r="M932" s="47" t="s">
        <v>2519</v>
      </c>
      <c r="N932" s="12" t="s">
        <v>900</v>
      </c>
      <c r="O932" s="22" t="s">
        <v>903</v>
      </c>
      <c r="Q932" s="13">
        <v>89182</v>
      </c>
      <c r="R932" s="13">
        <v>90338</v>
      </c>
      <c r="S932" s="13">
        <v>48853</v>
      </c>
      <c r="T932" s="13">
        <v>45524</v>
      </c>
      <c r="U932" s="13">
        <v>49862</v>
      </c>
      <c r="V932" s="13">
        <v>45524</v>
      </c>
      <c r="W932" s="18">
        <f t="shared" si="160"/>
        <v>1.0129622569576819</v>
      </c>
      <c r="X932" s="18">
        <f t="shared" si="161"/>
        <v>1.0206537981290811</v>
      </c>
      <c r="Y932" s="15">
        <f t="shared" si="162"/>
        <v>6.8143205125580822E-2</v>
      </c>
      <c r="Z932" s="15">
        <f t="shared" si="159"/>
        <v>8.700012033211664E-2</v>
      </c>
      <c r="AA932" s="15"/>
      <c r="AB932" s="12" t="s">
        <v>917</v>
      </c>
      <c r="AC932" s="14">
        <v>1866</v>
      </c>
      <c r="AD932" s="15">
        <f t="shared" si="156"/>
        <v>3.8196221317012259E-2</v>
      </c>
      <c r="AE932" s="12" t="s">
        <v>920</v>
      </c>
      <c r="AF932" s="16">
        <v>473</v>
      </c>
      <c r="AG932" s="15">
        <f t="shared" si="157"/>
        <v>9.6821075471311899E-3</v>
      </c>
      <c r="AH932" s="12" t="s">
        <v>919</v>
      </c>
      <c r="AI932" s="13">
        <v>87</v>
      </c>
      <c r="AJ932" s="15">
        <f t="shared" si="158"/>
        <v>1.780852762368739E-3</v>
      </c>
      <c r="AM932" s="13">
        <v>48244590</v>
      </c>
      <c r="AN932" s="13">
        <v>109669617</v>
      </c>
      <c r="AO932" s="13">
        <v>40708</v>
      </c>
      <c r="AP932" s="12" t="s">
        <v>903</v>
      </c>
      <c r="AQ932" s="13">
        <v>37269</v>
      </c>
      <c r="AR932" s="20">
        <v>8.19</v>
      </c>
      <c r="AS932" s="20">
        <v>2177.61</v>
      </c>
      <c r="AT932" s="20">
        <v>268.01</v>
      </c>
    </row>
    <row r="933" spans="3:46" x14ac:dyDescent="0.15">
      <c r="C933" s="12">
        <v>1</v>
      </c>
      <c r="D933" s="12">
        <v>2103</v>
      </c>
      <c r="F933" s="50" t="s">
        <v>2114</v>
      </c>
      <c r="G933" s="17">
        <v>21</v>
      </c>
      <c r="H933" s="17">
        <v>217</v>
      </c>
      <c r="I933" s="17"/>
      <c r="J933" s="12">
        <v>21217</v>
      </c>
      <c r="K933" s="22">
        <v>112</v>
      </c>
      <c r="L933" s="22">
        <v>1</v>
      </c>
      <c r="M933" s="47" t="s">
        <v>2519</v>
      </c>
      <c r="N933" s="12" t="s">
        <v>900</v>
      </c>
      <c r="O933" s="22" t="s">
        <v>917</v>
      </c>
      <c r="Q933" s="13">
        <v>24696</v>
      </c>
      <c r="R933" s="13">
        <v>23685</v>
      </c>
      <c r="S933" s="13">
        <v>12581</v>
      </c>
      <c r="T933" s="13">
        <v>9590</v>
      </c>
      <c r="U933" s="13">
        <v>11780</v>
      </c>
      <c r="V933" s="13">
        <v>9590</v>
      </c>
      <c r="W933" s="18">
        <f t="shared" si="160"/>
        <v>0.95906219630709422</v>
      </c>
      <c r="X933" s="18">
        <f t="shared" si="161"/>
        <v>0.93633256497893647</v>
      </c>
      <c r="Y933" s="15">
        <f t="shared" si="162"/>
        <v>0.23773944837453304</v>
      </c>
      <c r="Z933" s="15">
        <f t="shared" si="159"/>
        <v>0.18590831918505943</v>
      </c>
      <c r="AA933" s="15"/>
      <c r="AB933" s="12" t="s">
        <v>903</v>
      </c>
      <c r="AC933" s="14">
        <v>2723</v>
      </c>
      <c r="AD933" s="15">
        <f t="shared" si="156"/>
        <v>0.21643748509657421</v>
      </c>
      <c r="AE933" s="12" t="s">
        <v>1943</v>
      </c>
      <c r="AF933" s="16">
        <v>89</v>
      </c>
      <c r="AG933" s="15">
        <f t="shared" si="157"/>
        <v>7.074159446784834E-3</v>
      </c>
      <c r="AH933" s="12" t="s">
        <v>901</v>
      </c>
      <c r="AI933" s="13">
        <v>21</v>
      </c>
      <c r="AJ933" s="15">
        <f t="shared" si="158"/>
        <v>1.6691836896908037E-3</v>
      </c>
      <c r="AM933" s="13">
        <v>18542099</v>
      </c>
      <c r="AN933" s="13">
        <v>28655418</v>
      </c>
      <c r="AO933" s="13">
        <v>11251</v>
      </c>
      <c r="AP933" s="12" t="s">
        <v>917</v>
      </c>
      <c r="AQ933" s="13">
        <v>5400</v>
      </c>
      <c r="AR933" s="20">
        <v>1.35</v>
      </c>
      <c r="AS933" s="20">
        <v>792.53</v>
      </c>
      <c r="AT933" s="20">
        <v>60.25</v>
      </c>
    </row>
    <row r="934" spans="3:46" x14ac:dyDescent="0.15">
      <c r="C934" s="12">
        <v>1</v>
      </c>
      <c r="D934" s="12">
        <v>2103</v>
      </c>
      <c r="F934" s="50" t="s">
        <v>2114</v>
      </c>
      <c r="G934" s="17">
        <v>21</v>
      </c>
      <c r="H934" s="17">
        <v>604</v>
      </c>
      <c r="I934" s="17"/>
      <c r="J934" s="12">
        <v>21604</v>
      </c>
      <c r="K934" s="22"/>
      <c r="L934" s="22"/>
      <c r="M934" s="47"/>
      <c r="N934" s="12" t="s">
        <v>900</v>
      </c>
      <c r="O934" s="22" t="s">
        <v>941</v>
      </c>
      <c r="Q934" s="13">
        <v>1609</v>
      </c>
      <c r="R934" s="13">
        <v>1657</v>
      </c>
      <c r="S934" s="13">
        <v>972</v>
      </c>
      <c r="T934" s="13">
        <v>929</v>
      </c>
      <c r="U934" s="13">
        <v>1075</v>
      </c>
      <c r="V934" s="13">
        <v>929</v>
      </c>
      <c r="W934" s="18">
        <f t="shared" si="160"/>
        <v>1.0298321939092605</v>
      </c>
      <c r="X934" s="18">
        <f t="shared" si="161"/>
        <v>1.1059670781893005</v>
      </c>
      <c r="Y934" s="15">
        <f t="shared" si="162"/>
        <v>4.4238683127572016E-2</v>
      </c>
      <c r="Z934" s="15">
        <f t="shared" si="159"/>
        <v>0.13581395348837208</v>
      </c>
      <c r="AA934" s="15"/>
      <c r="AB934" s="12" t="s">
        <v>1945</v>
      </c>
      <c r="AC934" s="14">
        <v>17</v>
      </c>
      <c r="AD934" s="15">
        <f t="shared" si="156"/>
        <v>1.7489711934156379E-2</v>
      </c>
      <c r="AE934" s="12" t="s">
        <v>903</v>
      </c>
      <c r="AF934" s="16">
        <v>15</v>
      </c>
      <c r="AG934" s="15">
        <f t="shared" si="157"/>
        <v>1.5432098765432098E-2</v>
      </c>
      <c r="AM934" s="13">
        <v>3287321</v>
      </c>
      <c r="AN934" s="13">
        <v>2202567</v>
      </c>
      <c r="AO934" s="13">
        <v>791</v>
      </c>
      <c r="AP934" s="12" t="s">
        <v>941</v>
      </c>
      <c r="AQ934" s="13">
        <v>0</v>
      </c>
      <c r="AR934" s="20">
        <v>0</v>
      </c>
      <c r="AS934" s="20">
        <v>356.64</v>
      </c>
      <c r="AT934" s="20">
        <v>79.39</v>
      </c>
    </row>
    <row r="935" spans="3:46" x14ac:dyDescent="0.15">
      <c r="C935" s="12">
        <v>0</v>
      </c>
      <c r="D935" s="12">
        <v>2104</v>
      </c>
      <c r="F935" s="50" t="s">
        <v>2116</v>
      </c>
      <c r="G935" s="17">
        <v>21</v>
      </c>
      <c r="H935" s="17">
        <v>205</v>
      </c>
      <c r="I935" s="17"/>
      <c r="J935" s="12">
        <v>21205</v>
      </c>
      <c r="K935" s="22">
        <v>113</v>
      </c>
      <c r="L935" s="22">
        <v>0</v>
      </c>
      <c r="M935" s="47" t="s">
        <v>2521</v>
      </c>
      <c r="N935" s="12" t="s">
        <v>900</v>
      </c>
      <c r="O935" s="22" t="s">
        <v>905</v>
      </c>
      <c r="Q935" s="13">
        <v>89153</v>
      </c>
      <c r="R935" s="13">
        <v>90468</v>
      </c>
      <c r="S935" s="13">
        <v>45866</v>
      </c>
      <c r="T935" s="13">
        <v>29084</v>
      </c>
      <c r="U935" s="13">
        <v>46723</v>
      </c>
      <c r="V935" s="13">
        <v>29084</v>
      </c>
      <c r="W935" s="18">
        <f t="shared" si="160"/>
        <v>1.0147499242874609</v>
      </c>
      <c r="X935" s="18">
        <f t="shared" si="161"/>
        <v>1.0186848646055902</v>
      </c>
      <c r="Y935" s="15">
        <f t="shared" si="162"/>
        <v>0.36589194610386777</v>
      </c>
      <c r="Z935" s="15">
        <f t="shared" si="159"/>
        <v>0.37752284741990028</v>
      </c>
      <c r="AA935" s="15"/>
      <c r="AB935" s="12" t="s">
        <v>901</v>
      </c>
      <c r="AC935" s="14">
        <v>3971</v>
      </c>
      <c r="AD935" s="15">
        <f t="shared" si="156"/>
        <v>8.6578293289146638E-2</v>
      </c>
      <c r="AE935" s="12" t="s">
        <v>907</v>
      </c>
      <c r="AF935" s="16">
        <v>2646</v>
      </c>
      <c r="AG935" s="15">
        <f t="shared" si="157"/>
        <v>5.7689792002790737E-2</v>
      </c>
      <c r="AH935" s="12" t="s">
        <v>913</v>
      </c>
      <c r="AI935" s="13">
        <v>2394</v>
      </c>
      <c r="AJ935" s="15">
        <f t="shared" ref="AJ935:AJ966" si="163">AI935/$S935</f>
        <v>5.2195526097763047E-2</v>
      </c>
      <c r="AM935" s="13">
        <v>37139228</v>
      </c>
      <c r="AN935" s="13">
        <v>113483939</v>
      </c>
      <c r="AO935" s="13">
        <v>39635</v>
      </c>
      <c r="AP935" s="12" t="s">
        <v>905</v>
      </c>
      <c r="AQ935" s="13">
        <v>25486</v>
      </c>
      <c r="AR935" s="20">
        <v>5.71</v>
      </c>
      <c r="AS935" s="20">
        <v>472.33</v>
      </c>
      <c r="AT935" s="20">
        <v>89.14</v>
      </c>
    </row>
    <row r="936" spans="3:46" x14ac:dyDescent="0.15">
      <c r="C936" s="12">
        <v>0</v>
      </c>
      <c r="D936" s="12">
        <v>2104</v>
      </c>
      <c r="F936" s="50" t="s">
        <v>2116</v>
      </c>
      <c r="G936" s="17">
        <v>21</v>
      </c>
      <c r="H936" s="17">
        <v>207</v>
      </c>
      <c r="I936" s="17"/>
      <c r="J936" s="12">
        <v>21207</v>
      </c>
      <c r="K936" s="22">
        <v>113</v>
      </c>
      <c r="L936" s="22">
        <v>1</v>
      </c>
      <c r="M936" s="47" t="s">
        <v>2521</v>
      </c>
      <c r="N936" s="12" t="s">
        <v>900</v>
      </c>
      <c r="O936" s="22" t="s">
        <v>907</v>
      </c>
      <c r="Q936" s="13">
        <v>20760</v>
      </c>
      <c r="R936" s="13">
        <v>21146</v>
      </c>
      <c r="S936" s="13">
        <v>10804</v>
      </c>
      <c r="T936" s="13">
        <v>6078</v>
      </c>
      <c r="U936" s="13">
        <v>11325</v>
      </c>
      <c r="V936" s="13">
        <v>6078</v>
      </c>
      <c r="W936" s="18">
        <f t="shared" si="160"/>
        <v>1.0185934489402697</v>
      </c>
      <c r="X936" s="18">
        <f t="shared" si="161"/>
        <v>1.0482228804146612</v>
      </c>
      <c r="Y936" s="15">
        <f t="shared" si="162"/>
        <v>0.43743058126619772</v>
      </c>
      <c r="Z936" s="15">
        <f t="shared" si="159"/>
        <v>0.46331125827814568</v>
      </c>
      <c r="AA936" s="15"/>
      <c r="AB936" s="12" t="s">
        <v>905</v>
      </c>
      <c r="AC936" s="14">
        <v>2422</v>
      </c>
      <c r="AD936" s="15">
        <f t="shared" si="156"/>
        <v>0.2241762310255461</v>
      </c>
      <c r="AE936" s="12" t="s">
        <v>901</v>
      </c>
      <c r="AF936" s="16">
        <v>680</v>
      </c>
      <c r="AG936" s="15">
        <f t="shared" si="157"/>
        <v>6.2939651980747871E-2</v>
      </c>
      <c r="AH936" s="12" t="s">
        <v>913</v>
      </c>
      <c r="AI936" s="13">
        <v>287</v>
      </c>
      <c r="AJ936" s="15">
        <f t="shared" si="163"/>
        <v>2.6564235468345056E-2</v>
      </c>
      <c r="AM936" s="13">
        <v>8929754</v>
      </c>
      <c r="AN936" s="13">
        <v>26344517</v>
      </c>
      <c r="AO936" s="13">
        <v>9525</v>
      </c>
      <c r="AP936" s="12" t="s">
        <v>907</v>
      </c>
      <c r="AQ936" s="13">
        <v>0</v>
      </c>
      <c r="AR936" s="20">
        <v>0</v>
      </c>
      <c r="AS936" s="20">
        <v>117.01</v>
      </c>
      <c r="AT936" s="20">
        <v>24.74</v>
      </c>
    </row>
    <row r="937" spans="3:46" x14ac:dyDescent="0.15">
      <c r="C937" s="12">
        <v>0</v>
      </c>
      <c r="D937" s="12">
        <v>2105</v>
      </c>
      <c r="F937" s="50" t="s">
        <v>2118</v>
      </c>
      <c r="G937" s="17">
        <v>21</v>
      </c>
      <c r="H937" s="17">
        <v>211</v>
      </c>
      <c r="I937" s="17"/>
      <c r="J937" s="12">
        <v>21211</v>
      </c>
      <c r="K937" s="22">
        <v>123</v>
      </c>
      <c r="L937" s="22">
        <v>2</v>
      </c>
      <c r="M937" s="47" t="s">
        <v>2520</v>
      </c>
      <c r="N937" s="12" t="s">
        <v>900</v>
      </c>
      <c r="O937" s="22" t="s">
        <v>911</v>
      </c>
      <c r="Q937" s="13">
        <v>55384</v>
      </c>
      <c r="R937" s="13">
        <v>54682</v>
      </c>
      <c r="S937" s="13">
        <v>28222</v>
      </c>
      <c r="T937" s="13">
        <v>13008</v>
      </c>
      <c r="U937" s="13">
        <v>27098</v>
      </c>
      <c r="V937" s="13">
        <v>13008</v>
      </c>
      <c r="W937" s="18">
        <f t="shared" si="160"/>
        <v>0.98732485916510182</v>
      </c>
      <c r="X937" s="18">
        <f t="shared" si="161"/>
        <v>0.96017291474736022</v>
      </c>
      <c r="Y937" s="15">
        <f t="shared" si="162"/>
        <v>0.53908298490539297</v>
      </c>
      <c r="Z937" s="15">
        <f t="shared" si="159"/>
        <v>0.51996457303122001</v>
      </c>
      <c r="AA937" s="15"/>
      <c r="AB937" s="12" t="s">
        <v>914</v>
      </c>
      <c r="AC937" s="14">
        <v>3692</v>
      </c>
      <c r="AD937" s="15">
        <f t="shared" si="156"/>
        <v>0.13081992771596626</v>
      </c>
      <c r="AE937" s="12" t="s">
        <v>905</v>
      </c>
      <c r="AF937" s="16">
        <v>1950</v>
      </c>
      <c r="AG937" s="15">
        <f t="shared" si="157"/>
        <v>6.9095032244348376E-2</v>
      </c>
      <c r="AH937" s="12" t="s">
        <v>913</v>
      </c>
      <c r="AI937" s="13">
        <v>986</v>
      </c>
      <c r="AJ937" s="15">
        <f t="shared" si="163"/>
        <v>3.493728297073205E-2</v>
      </c>
      <c r="AM937" s="13">
        <v>18808307</v>
      </c>
      <c r="AN937" s="13">
        <v>72807008</v>
      </c>
      <c r="AO937" s="13">
        <v>24728</v>
      </c>
      <c r="AP937" s="12" t="s">
        <v>911</v>
      </c>
      <c r="AQ937" s="13">
        <v>9949</v>
      </c>
      <c r="AR937" s="20">
        <v>2.75</v>
      </c>
      <c r="AS937" s="20">
        <v>74.81</v>
      </c>
      <c r="AT937" s="20">
        <v>45.01</v>
      </c>
    </row>
    <row r="938" spans="3:46" x14ac:dyDescent="0.15">
      <c r="C938" s="12">
        <v>1</v>
      </c>
      <c r="D938" s="12">
        <v>2105</v>
      </c>
      <c r="F938" s="50" t="s">
        <v>2118</v>
      </c>
      <c r="G938" s="17">
        <v>21</v>
      </c>
      <c r="H938" s="17">
        <v>214</v>
      </c>
      <c r="I938" s="17"/>
      <c r="J938" s="12">
        <v>21214</v>
      </c>
      <c r="K938" s="22">
        <v>123</v>
      </c>
      <c r="L938" s="22">
        <v>1</v>
      </c>
      <c r="M938" s="47" t="s">
        <v>2520</v>
      </c>
      <c r="N938" s="12" t="s">
        <v>900</v>
      </c>
      <c r="O938" s="22" t="s">
        <v>914</v>
      </c>
      <c r="Q938" s="13">
        <v>98695</v>
      </c>
      <c r="R938" s="13">
        <v>91820</v>
      </c>
      <c r="S938" s="13">
        <v>48566</v>
      </c>
      <c r="T938" s="13">
        <v>23307</v>
      </c>
      <c r="U938" s="13">
        <v>43075</v>
      </c>
      <c r="V938" s="13">
        <v>23307</v>
      </c>
      <c r="W938" s="18">
        <f t="shared" si="160"/>
        <v>0.93034094938953338</v>
      </c>
      <c r="X938" s="18">
        <f t="shared" si="161"/>
        <v>0.88693736358769515</v>
      </c>
      <c r="Y938" s="15">
        <f t="shared" si="162"/>
        <v>0.52009636371123835</v>
      </c>
      <c r="Z938" s="15">
        <f t="shared" si="159"/>
        <v>0.45892048752176434</v>
      </c>
      <c r="AA938" s="15"/>
      <c r="AB938" s="12" t="s">
        <v>904</v>
      </c>
      <c r="AC938" s="14">
        <v>3467</v>
      </c>
      <c r="AD938" s="15">
        <f t="shared" si="156"/>
        <v>7.1387390355392655E-2</v>
      </c>
      <c r="AE938" s="12" t="s">
        <v>1941</v>
      </c>
      <c r="AF938" s="16">
        <v>3347</v>
      </c>
      <c r="AG938" s="15">
        <f t="shared" si="157"/>
        <v>6.8916525964666644E-2</v>
      </c>
      <c r="AH938" s="12" t="s">
        <v>911</v>
      </c>
      <c r="AI938" s="13">
        <v>3156</v>
      </c>
      <c r="AJ938" s="15">
        <f t="shared" si="163"/>
        <v>6.4983733476094388E-2</v>
      </c>
      <c r="AM938" s="13">
        <v>29684359</v>
      </c>
      <c r="AN938" s="13">
        <v>141518365</v>
      </c>
      <c r="AO938" s="13">
        <v>46390</v>
      </c>
      <c r="AP938" s="12" t="s">
        <v>914</v>
      </c>
      <c r="AQ938" s="13">
        <v>30777</v>
      </c>
      <c r="AR938" s="20">
        <v>7.39</v>
      </c>
      <c r="AS938" s="20">
        <v>87.57</v>
      </c>
      <c r="AT938" s="20">
        <v>52.33</v>
      </c>
    </row>
    <row r="939" spans="3:46" x14ac:dyDescent="0.15">
      <c r="C939" s="12">
        <v>1</v>
      </c>
      <c r="D939" s="12">
        <v>2105</v>
      </c>
      <c r="F939" s="50" t="s">
        <v>2118</v>
      </c>
      <c r="G939" s="17">
        <v>21</v>
      </c>
      <c r="H939" s="17">
        <v>501</v>
      </c>
      <c r="I939" s="17"/>
      <c r="J939" s="12">
        <v>21501</v>
      </c>
      <c r="K939" s="22">
        <v>123</v>
      </c>
      <c r="L939" s="22">
        <v>3</v>
      </c>
      <c r="M939" s="47" t="s">
        <v>2520</v>
      </c>
      <c r="N939" s="12" t="s">
        <v>900</v>
      </c>
      <c r="O939" s="22" t="s">
        <v>933</v>
      </c>
      <c r="Q939" s="13">
        <v>8202</v>
      </c>
      <c r="R939" s="13">
        <v>7895</v>
      </c>
      <c r="S939" s="13">
        <v>4318</v>
      </c>
      <c r="T939" s="13">
        <v>1310</v>
      </c>
      <c r="U939" s="13">
        <v>4150</v>
      </c>
      <c r="V939" s="13">
        <v>1310</v>
      </c>
      <c r="W939" s="18">
        <f t="shared" si="160"/>
        <v>0.96257010485247496</v>
      </c>
      <c r="X939" s="18">
        <f t="shared" si="161"/>
        <v>0.96109309865678549</v>
      </c>
      <c r="Y939" s="15">
        <f t="shared" si="162"/>
        <v>0.69661880500231588</v>
      </c>
      <c r="Z939" s="15">
        <f t="shared" si="159"/>
        <v>0.68433734939759039</v>
      </c>
      <c r="AA939" s="15"/>
      <c r="AB939" s="12" t="s">
        <v>911</v>
      </c>
      <c r="AC939" s="14">
        <v>745</v>
      </c>
      <c r="AD939" s="15">
        <f t="shared" si="156"/>
        <v>0.17253358036127836</v>
      </c>
      <c r="AE939" s="12" t="s">
        <v>914</v>
      </c>
      <c r="AF939" s="16">
        <v>370</v>
      </c>
      <c r="AG939" s="15">
        <f t="shared" si="157"/>
        <v>8.5687818434460397E-2</v>
      </c>
      <c r="AH939" s="12" t="s">
        <v>905</v>
      </c>
      <c r="AI939" s="13">
        <v>343</v>
      </c>
      <c r="AJ939" s="15">
        <f t="shared" si="163"/>
        <v>7.943492357572951E-2</v>
      </c>
      <c r="AM939" s="13">
        <v>3131295</v>
      </c>
      <c r="AN939" s="13">
        <v>10677925</v>
      </c>
      <c r="AO939" s="13">
        <v>3809</v>
      </c>
      <c r="AP939" s="12" t="s">
        <v>933</v>
      </c>
      <c r="AQ939" s="13">
        <v>0</v>
      </c>
      <c r="AR939" s="20">
        <v>0</v>
      </c>
      <c r="AS939" s="20">
        <v>12.87</v>
      </c>
      <c r="AT939" s="20">
        <v>8.1999999999999993</v>
      </c>
    </row>
    <row r="940" spans="3:46" x14ac:dyDescent="0.15">
      <c r="C940" s="12">
        <v>1</v>
      </c>
      <c r="D940" s="12">
        <v>2105</v>
      </c>
      <c r="F940" s="50" t="s">
        <v>2118</v>
      </c>
      <c r="G940" s="17">
        <v>21</v>
      </c>
      <c r="H940" s="17">
        <v>502</v>
      </c>
      <c r="I940" s="17"/>
      <c r="J940" s="12">
        <v>21502</v>
      </c>
      <c r="K940" s="22">
        <v>113</v>
      </c>
      <c r="L940" s="22">
        <v>1</v>
      </c>
      <c r="M940" s="47" t="s">
        <v>2521</v>
      </c>
      <c r="N940" s="12" t="s">
        <v>900</v>
      </c>
      <c r="O940" s="22" t="s">
        <v>934</v>
      </c>
      <c r="Q940" s="13">
        <v>5564</v>
      </c>
      <c r="R940" s="13">
        <v>5291</v>
      </c>
      <c r="S940" s="13">
        <v>2976</v>
      </c>
      <c r="T940" s="13">
        <v>1039</v>
      </c>
      <c r="U940" s="13">
        <v>2867</v>
      </c>
      <c r="V940" s="13">
        <v>1039</v>
      </c>
      <c r="W940" s="18">
        <f t="shared" si="160"/>
        <v>0.9509345794392523</v>
      </c>
      <c r="X940" s="18">
        <f t="shared" si="161"/>
        <v>0.9633736559139785</v>
      </c>
      <c r="Y940" s="15">
        <f t="shared" si="162"/>
        <v>0.6508736559139785</v>
      </c>
      <c r="Z940" s="15">
        <f t="shared" si="159"/>
        <v>0.63760027903732119</v>
      </c>
      <c r="AA940" s="15"/>
      <c r="AB940" s="12" t="s">
        <v>905</v>
      </c>
      <c r="AC940" s="14">
        <v>537</v>
      </c>
      <c r="AD940" s="15">
        <f t="shared" si="156"/>
        <v>0.18044354838709678</v>
      </c>
      <c r="AE940" s="12" t="s">
        <v>911</v>
      </c>
      <c r="AF940" s="16">
        <v>512</v>
      </c>
      <c r="AG940" s="15">
        <f t="shared" si="157"/>
        <v>0.17204301075268819</v>
      </c>
      <c r="AH940" s="12" t="s">
        <v>914</v>
      </c>
      <c r="AI940" s="13">
        <v>189</v>
      </c>
      <c r="AJ940" s="15">
        <f t="shared" si="163"/>
        <v>6.3508064516129031E-2</v>
      </c>
      <c r="AM940" s="13">
        <v>2723787</v>
      </c>
      <c r="AN940" s="13">
        <v>6634793</v>
      </c>
      <c r="AO940" s="13">
        <v>2450</v>
      </c>
      <c r="AP940" s="12" t="s">
        <v>934</v>
      </c>
      <c r="AQ940" s="13">
        <v>0</v>
      </c>
      <c r="AR940" s="20">
        <v>0</v>
      </c>
      <c r="AS940" s="20">
        <v>16.82</v>
      </c>
      <c r="AT940" s="20">
        <v>10.28</v>
      </c>
    </row>
    <row r="941" spans="3:46" x14ac:dyDescent="0.15">
      <c r="C941" s="12">
        <v>1</v>
      </c>
      <c r="D941" s="12">
        <v>2105</v>
      </c>
      <c r="F941" s="50" t="s">
        <v>2118</v>
      </c>
      <c r="G941" s="17">
        <v>21</v>
      </c>
      <c r="H941" s="17">
        <v>503</v>
      </c>
      <c r="I941" s="17"/>
      <c r="J941" s="12">
        <v>21503</v>
      </c>
      <c r="K941" s="22">
        <v>123</v>
      </c>
      <c r="L941" s="22">
        <v>3</v>
      </c>
      <c r="M941" s="47" t="s">
        <v>2520</v>
      </c>
      <c r="N941" s="12" t="s">
        <v>900</v>
      </c>
      <c r="O941" s="22" t="s">
        <v>935</v>
      </c>
      <c r="Q941" s="13">
        <v>10197</v>
      </c>
      <c r="R941" s="13">
        <v>8501</v>
      </c>
      <c r="S941" s="13">
        <v>5163</v>
      </c>
      <c r="T941" s="13">
        <v>1845</v>
      </c>
      <c r="U941" s="13">
        <v>3907</v>
      </c>
      <c r="V941" s="13">
        <v>1845</v>
      </c>
      <c r="W941" s="18">
        <f t="shared" si="160"/>
        <v>0.83367657154064922</v>
      </c>
      <c r="X941" s="18">
        <f t="shared" si="161"/>
        <v>0.75673058299438312</v>
      </c>
      <c r="Y941" s="15">
        <f t="shared" si="162"/>
        <v>0.64264962231260891</v>
      </c>
      <c r="Z941" s="15">
        <f t="shared" si="159"/>
        <v>0.52777066803173789</v>
      </c>
      <c r="AA941" s="15"/>
      <c r="AB941" s="12" t="s">
        <v>911</v>
      </c>
      <c r="AC941" s="14">
        <v>982</v>
      </c>
      <c r="AD941" s="15">
        <f t="shared" si="156"/>
        <v>0.19019949641681194</v>
      </c>
      <c r="AE941" s="12" t="s">
        <v>914</v>
      </c>
      <c r="AF941" s="16">
        <v>726</v>
      </c>
      <c r="AG941" s="15">
        <f t="shared" si="157"/>
        <v>0.14061592097617664</v>
      </c>
      <c r="AH941" s="12" t="s">
        <v>937</v>
      </c>
      <c r="AI941" s="13">
        <v>175</v>
      </c>
      <c r="AJ941" s="15">
        <f t="shared" si="163"/>
        <v>3.3895022273871783E-2</v>
      </c>
      <c r="AM941" s="13">
        <v>4171686</v>
      </c>
      <c r="AN941" s="13">
        <v>12492755</v>
      </c>
      <c r="AO941" s="13">
        <v>4496</v>
      </c>
      <c r="AP941" s="12" t="s">
        <v>935</v>
      </c>
      <c r="AQ941" s="13">
        <v>0</v>
      </c>
      <c r="AR941" s="20">
        <v>0</v>
      </c>
      <c r="AS941" s="20">
        <v>41.16</v>
      </c>
      <c r="AT941" s="20">
        <v>12.23</v>
      </c>
    </row>
    <row r="942" spans="3:46" x14ac:dyDescent="0.15">
      <c r="C942" s="12">
        <v>1</v>
      </c>
      <c r="D942" s="12">
        <v>2105</v>
      </c>
      <c r="F942" s="50" t="s">
        <v>2118</v>
      </c>
      <c r="G942" s="17">
        <v>21</v>
      </c>
      <c r="H942" s="17">
        <v>504</v>
      </c>
      <c r="I942" s="17"/>
      <c r="J942" s="12">
        <v>21504</v>
      </c>
      <c r="K942" s="22">
        <v>123</v>
      </c>
      <c r="L942" s="22">
        <v>3</v>
      </c>
      <c r="M942" s="47" t="s">
        <v>2520</v>
      </c>
      <c r="N942" s="12" t="s">
        <v>900</v>
      </c>
      <c r="O942" s="22" t="s">
        <v>936</v>
      </c>
      <c r="Q942" s="13">
        <v>3876</v>
      </c>
      <c r="R942" s="13">
        <v>3182</v>
      </c>
      <c r="S942" s="13">
        <v>1844</v>
      </c>
      <c r="T942" s="13">
        <v>792</v>
      </c>
      <c r="U942" s="13">
        <v>1279</v>
      </c>
      <c r="V942" s="13">
        <v>792</v>
      </c>
      <c r="W942" s="18">
        <f t="shared" si="160"/>
        <v>0.82094943240454077</v>
      </c>
      <c r="X942" s="18">
        <f t="shared" si="161"/>
        <v>0.69360086767895879</v>
      </c>
      <c r="Y942" s="15">
        <f t="shared" si="162"/>
        <v>0.57049891540130149</v>
      </c>
      <c r="Z942" s="15">
        <f t="shared" si="159"/>
        <v>0.38076622361219703</v>
      </c>
      <c r="AA942" s="15"/>
      <c r="AB942" s="12" t="s">
        <v>911</v>
      </c>
      <c r="AC942" s="14">
        <v>301</v>
      </c>
      <c r="AD942" s="15">
        <f t="shared" si="156"/>
        <v>0.16323210412147504</v>
      </c>
      <c r="AE942" s="12" t="s">
        <v>914</v>
      </c>
      <c r="AF942" s="16">
        <v>178</v>
      </c>
      <c r="AG942" s="15">
        <f t="shared" si="157"/>
        <v>9.6529284164859008E-2</v>
      </c>
      <c r="AH942" s="12" t="s">
        <v>935</v>
      </c>
      <c r="AI942" s="13">
        <v>135</v>
      </c>
      <c r="AJ942" s="15">
        <f t="shared" si="163"/>
        <v>7.3210412147505427E-2</v>
      </c>
      <c r="AM942" s="13">
        <v>3172450</v>
      </c>
      <c r="AN942" s="13">
        <v>4288908</v>
      </c>
      <c r="AO942" s="13">
        <v>1657</v>
      </c>
      <c r="AP942" s="12" t="s">
        <v>936</v>
      </c>
      <c r="AQ942" s="13">
        <v>0</v>
      </c>
      <c r="AR942" s="20">
        <v>0</v>
      </c>
      <c r="AS942" s="20">
        <v>90.47</v>
      </c>
      <c r="AT942" s="20">
        <v>9.08</v>
      </c>
    </row>
    <row r="943" spans="3:46" x14ac:dyDescent="0.15">
      <c r="C943" s="12">
        <v>1</v>
      </c>
      <c r="D943" s="12">
        <v>2105</v>
      </c>
      <c r="F943" s="50" t="s">
        <v>2118</v>
      </c>
      <c r="G943" s="17">
        <v>21</v>
      </c>
      <c r="H943" s="17">
        <v>505</v>
      </c>
      <c r="I943" s="17"/>
      <c r="J943" s="12">
        <v>21505</v>
      </c>
      <c r="K943" s="22">
        <v>123</v>
      </c>
      <c r="L943" s="22">
        <v>2</v>
      </c>
      <c r="M943" s="47" t="s">
        <v>2520</v>
      </c>
      <c r="N943" s="12" t="s">
        <v>900</v>
      </c>
      <c r="O943" s="22" t="s">
        <v>937</v>
      </c>
      <c r="Q943" s="13">
        <v>11027</v>
      </c>
      <c r="R943" s="13">
        <v>10257</v>
      </c>
      <c r="S943" s="13">
        <v>5327</v>
      </c>
      <c r="T943" s="13">
        <v>2589</v>
      </c>
      <c r="U943" s="13">
        <v>4707</v>
      </c>
      <c r="V943" s="13">
        <v>2589</v>
      </c>
      <c r="W943" s="18">
        <f t="shared" si="160"/>
        <v>0.93017139747891542</v>
      </c>
      <c r="X943" s="18">
        <f t="shared" si="161"/>
        <v>0.88361178899943682</v>
      </c>
      <c r="Y943" s="15">
        <f t="shared" si="162"/>
        <v>0.51398535761216446</v>
      </c>
      <c r="Z943" s="15">
        <f t="shared" si="159"/>
        <v>0.44996813256851498</v>
      </c>
      <c r="AA943" s="15"/>
      <c r="AB943" s="12" t="s">
        <v>914</v>
      </c>
      <c r="AC943" s="14">
        <v>841</v>
      </c>
      <c r="AD943" s="15">
        <f t="shared" si="156"/>
        <v>0.15787497653463489</v>
      </c>
      <c r="AE943" s="12" t="s">
        <v>911</v>
      </c>
      <c r="AF943" s="16">
        <v>576</v>
      </c>
      <c r="AG943" s="15">
        <f t="shared" si="157"/>
        <v>0.10812840247794256</v>
      </c>
      <c r="AH943" s="12" t="s">
        <v>935</v>
      </c>
      <c r="AI943" s="13">
        <v>150</v>
      </c>
      <c r="AJ943" s="15">
        <f t="shared" si="163"/>
        <v>2.8158438145297542E-2</v>
      </c>
      <c r="AM943" s="13">
        <v>5990671</v>
      </c>
      <c r="AN943" s="13">
        <v>13595070</v>
      </c>
      <c r="AO943" s="13">
        <v>4907</v>
      </c>
      <c r="AP943" s="12" t="s">
        <v>937</v>
      </c>
      <c r="AQ943" s="13">
        <v>0</v>
      </c>
      <c r="AR943" s="20">
        <v>0</v>
      </c>
      <c r="AS943" s="20">
        <v>128.79</v>
      </c>
      <c r="AT943" s="20">
        <v>25.72</v>
      </c>
    </row>
    <row r="944" spans="3:46" x14ac:dyDescent="0.15">
      <c r="C944" s="12">
        <v>1</v>
      </c>
      <c r="D944" s="12">
        <v>2105</v>
      </c>
      <c r="F944" s="50" t="s">
        <v>2118</v>
      </c>
      <c r="G944" s="17">
        <v>21</v>
      </c>
      <c r="H944" s="17">
        <v>506</v>
      </c>
      <c r="I944" s="17"/>
      <c r="J944" s="12">
        <v>21506</v>
      </c>
      <c r="K944" s="22"/>
      <c r="L944" s="22"/>
      <c r="M944" s="47"/>
      <c r="N944" s="12" t="s">
        <v>900</v>
      </c>
      <c r="O944" s="22" t="s">
        <v>938</v>
      </c>
      <c r="Q944" s="13">
        <v>8392</v>
      </c>
      <c r="R944" s="13">
        <v>7827</v>
      </c>
      <c r="S944" s="13">
        <v>4252</v>
      </c>
      <c r="T944" s="13">
        <v>3217</v>
      </c>
      <c r="U944" s="13">
        <v>3903</v>
      </c>
      <c r="V944" s="13">
        <v>3217</v>
      </c>
      <c r="W944" s="18">
        <f t="shared" si="160"/>
        <v>0.93267397521449003</v>
      </c>
      <c r="X944" s="18">
        <f t="shared" si="161"/>
        <v>0.91792097836312325</v>
      </c>
      <c r="Y944" s="15">
        <f t="shared" si="162"/>
        <v>0.24341486359360301</v>
      </c>
      <c r="Z944" s="15">
        <f t="shared" si="159"/>
        <v>0.1757622341788368</v>
      </c>
      <c r="AA944" s="15"/>
      <c r="AB944" s="12" t="s">
        <v>911</v>
      </c>
      <c r="AC944" s="14">
        <v>199</v>
      </c>
      <c r="AD944" s="15">
        <f t="shared" si="156"/>
        <v>4.6801505174035751E-2</v>
      </c>
      <c r="AE944" s="12" t="s">
        <v>920</v>
      </c>
      <c r="AF944" s="16">
        <v>193</v>
      </c>
      <c r="AG944" s="15">
        <f t="shared" si="157"/>
        <v>4.5390404515522106E-2</v>
      </c>
      <c r="AH944" s="12" t="s">
        <v>936</v>
      </c>
      <c r="AI944" s="13">
        <v>90</v>
      </c>
      <c r="AJ944" s="15">
        <f t="shared" si="163"/>
        <v>2.116650987770461E-2</v>
      </c>
      <c r="AM944" s="13">
        <v>5891528</v>
      </c>
      <c r="AN944" s="13">
        <v>8603982</v>
      </c>
      <c r="AO944" s="13">
        <v>3493</v>
      </c>
      <c r="AP944" s="12" t="s">
        <v>938</v>
      </c>
      <c r="AQ944" s="13">
        <v>0</v>
      </c>
      <c r="AR944" s="20">
        <v>0</v>
      </c>
      <c r="AS944" s="20">
        <v>237.9</v>
      </c>
      <c r="AT944" s="20">
        <v>27.66</v>
      </c>
    </row>
    <row r="945" spans="1:46" x14ac:dyDescent="0.15">
      <c r="C945" s="12">
        <v>1</v>
      </c>
      <c r="D945" s="12">
        <v>2105</v>
      </c>
      <c r="F945" s="50" t="s">
        <v>2118</v>
      </c>
      <c r="G945" s="17">
        <v>21</v>
      </c>
      <c r="H945" s="17">
        <v>507</v>
      </c>
      <c r="I945" s="17"/>
      <c r="J945" s="12">
        <v>21507</v>
      </c>
      <c r="K945" s="22"/>
      <c r="L945" s="22"/>
      <c r="M945" s="47"/>
      <c r="N945" s="12" t="s">
        <v>900</v>
      </c>
      <c r="O945" s="22" t="s">
        <v>939</v>
      </c>
      <c r="Q945" s="13">
        <v>2261</v>
      </c>
      <c r="R945" s="13">
        <v>2081</v>
      </c>
      <c r="S945" s="13">
        <v>1246</v>
      </c>
      <c r="T945" s="13">
        <v>916</v>
      </c>
      <c r="U945" s="13">
        <v>1107</v>
      </c>
      <c r="V945" s="13">
        <v>916</v>
      </c>
      <c r="W945" s="18">
        <f t="shared" si="160"/>
        <v>0.92038920831490489</v>
      </c>
      <c r="X945" s="18">
        <f t="shared" si="161"/>
        <v>0.8884430176565008</v>
      </c>
      <c r="Y945" s="15">
        <f t="shared" si="162"/>
        <v>0.26484751203852325</v>
      </c>
      <c r="Z945" s="15">
        <f t="shared" si="159"/>
        <v>0.17253839205058719</v>
      </c>
      <c r="AA945" s="15"/>
      <c r="AB945" s="12" t="s">
        <v>938</v>
      </c>
      <c r="AC945" s="14">
        <v>101</v>
      </c>
      <c r="AD945" s="15">
        <f t="shared" si="156"/>
        <v>8.1059390048154087E-2</v>
      </c>
      <c r="AE945" s="12" t="s">
        <v>906</v>
      </c>
      <c r="AF945" s="16">
        <v>64</v>
      </c>
      <c r="AG945" s="15">
        <f t="shared" si="157"/>
        <v>5.1364365971107544E-2</v>
      </c>
      <c r="AH945" s="12" t="s">
        <v>920</v>
      </c>
      <c r="AI945" s="13">
        <v>39</v>
      </c>
      <c r="AJ945" s="15">
        <f t="shared" si="163"/>
        <v>3.1300160513643663E-2</v>
      </c>
      <c r="AM945" s="13">
        <v>2607979</v>
      </c>
      <c r="AN945" s="13">
        <v>2222727</v>
      </c>
      <c r="AO945" s="13">
        <v>907</v>
      </c>
      <c r="AP945" s="12" t="s">
        <v>939</v>
      </c>
      <c r="AQ945" s="13">
        <v>0</v>
      </c>
      <c r="AR945" s="20">
        <v>0</v>
      </c>
      <c r="AS945" s="20">
        <v>87.09</v>
      </c>
      <c r="AT945" s="20">
        <v>8.76</v>
      </c>
    </row>
    <row r="946" spans="1:46" x14ac:dyDescent="0.15">
      <c r="C946" s="12">
        <v>1</v>
      </c>
      <c r="D946" s="12">
        <v>2105</v>
      </c>
      <c r="F946" s="50" t="s">
        <v>2118</v>
      </c>
      <c r="G946" s="17">
        <v>21</v>
      </c>
      <c r="H946" s="17">
        <v>521</v>
      </c>
      <c r="I946" s="17"/>
      <c r="J946" s="12">
        <v>21521</v>
      </c>
      <c r="K946" s="22">
        <v>123</v>
      </c>
      <c r="L946" s="22">
        <v>2</v>
      </c>
      <c r="M946" s="47" t="s">
        <v>2520</v>
      </c>
      <c r="N946" s="12" t="s">
        <v>900</v>
      </c>
      <c r="O946" s="22" t="s">
        <v>940</v>
      </c>
      <c r="Q946" s="13">
        <v>18111</v>
      </c>
      <c r="R946" s="13">
        <v>16794</v>
      </c>
      <c r="S946" s="13">
        <v>9319</v>
      </c>
      <c r="T946" s="13">
        <v>3549</v>
      </c>
      <c r="U946" s="13">
        <v>7920</v>
      </c>
      <c r="V946" s="13">
        <v>3549</v>
      </c>
      <c r="W946" s="18">
        <f t="shared" si="160"/>
        <v>0.92728176246480043</v>
      </c>
      <c r="X946" s="18">
        <f t="shared" si="161"/>
        <v>0.84987659620130918</v>
      </c>
      <c r="Y946" s="15">
        <f t="shared" si="162"/>
        <v>0.6191651464749437</v>
      </c>
      <c r="Z946" s="15">
        <f t="shared" si="159"/>
        <v>0.55189393939393938</v>
      </c>
      <c r="AA946" s="15"/>
      <c r="AB946" s="12" t="s">
        <v>914</v>
      </c>
      <c r="AC946" s="14">
        <v>2085</v>
      </c>
      <c r="AD946" s="15">
        <f t="shared" si="156"/>
        <v>0.22373645240905676</v>
      </c>
      <c r="AE946" s="12" t="s">
        <v>911</v>
      </c>
      <c r="AF946" s="16">
        <v>566</v>
      </c>
      <c r="AG946" s="15">
        <f t="shared" si="157"/>
        <v>6.0736130486103657E-2</v>
      </c>
      <c r="AH946" s="12" t="s">
        <v>904</v>
      </c>
      <c r="AI946" s="13">
        <v>533</v>
      </c>
      <c r="AJ946" s="15">
        <f t="shared" si="163"/>
        <v>5.7194978001931539E-2</v>
      </c>
      <c r="AM946" s="13">
        <v>8979636</v>
      </c>
      <c r="AN946" s="13">
        <v>23275030</v>
      </c>
      <c r="AO946" s="13">
        <v>8395</v>
      </c>
      <c r="AP946" s="12" t="s">
        <v>940</v>
      </c>
      <c r="AQ946" s="13">
        <v>0</v>
      </c>
      <c r="AR946" s="20">
        <v>0</v>
      </c>
      <c r="AS946" s="20">
        <v>56.69</v>
      </c>
      <c r="AT946" s="20">
        <v>23.05</v>
      </c>
    </row>
    <row r="947" spans="1:46" x14ac:dyDescent="0.15">
      <c r="C947" s="12">
        <v>0</v>
      </c>
      <c r="D947" s="12">
        <v>2106</v>
      </c>
      <c r="F947" s="50" t="s">
        <v>2117</v>
      </c>
      <c r="G947" s="17">
        <v>21</v>
      </c>
      <c r="H947" s="17">
        <v>206</v>
      </c>
      <c r="I947" s="17"/>
      <c r="J947" s="12">
        <v>21206</v>
      </c>
      <c r="K947" s="22"/>
      <c r="L947" s="22"/>
      <c r="M947" s="47"/>
      <c r="N947" s="12" t="s">
        <v>900</v>
      </c>
      <c r="O947" s="22" t="s">
        <v>906</v>
      </c>
      <c r="Q947" s="13">
        <v>78883</v>
      </c>
      <c r="R947" s="13">
        <v>77807</v>
      </c>
      <c r="S947" s="13">
        <v>40093</v>
      </c>
      <c r="T947" s="13">
        <v>32428</v>
      </c>
      <c r="U947" s="13">
        <v>39808</v>
      </c>
      <c r="V947" s="13">
        <v>32428</v>
      </c>
      <c r="W947" s="18">
        <f t="shared" si="160"/>
        <v>0.98635954514914492</v>
      </c>
      <c r="X947" s="18">
        <f t="shared" si="161"/>
        <v>0.99289152719926177</v>
      </c>
      <c r="Y947" s="15">
        <f t="shared" si="162"/>
        <v>0.1911805053251191</v>
      </c>
      <c r="Z947" s="15">
        <f t="shared" si="159"/>
        <v>0.18538987138263666</v>
      </c>
      <c r="AA947" s="15"/>
      <c r="AB947" s="12" t="s">
        <v>910</v>
      </c>
      <c r="AC947" s="14">
        <v>3679</v>
      </c>
      <c r="AD947" s="15">
        <f t="shared" si="156"/>
        <v>9.1761654154091737E-2</v>
      </c>
      <c r="AE947" s="12" t="s">
        <v>1941</v>
      </c>
      <c r="AF947" s="13">
        <v>714</v>
      </c>
      <c r="AG947" s="15">
        <f t="shared" si="157"/>
        <v>1.7808595016586437E-2</v>
      </c>
      <c r="AH947" s="12" t="s">
        <v>908</v>
      </c>
      <c r="AI947" s="13">
        <v>302</v>
      </c>
      <c r="AJ947" s="15">
        <f t="shared" si="163"/>
        <v>7.5324869677998651E-3</v>
      </c>
      <c r="AM947" s="13">
        <v>36556371</v>
      </c>
      <c r="AN947" s="13">
        <v>99415029</v>
      </c>
      <c r="AO947" s="13">
        <v>35513</v>
      </c>
      <c r="AP947" s="12" t="s">
        <v>906</v>
      </c>
      <c r="AQ947" s="13">
        <v>7353</v>
      </c>
      <c r="AR947" s="20">
        <v>2.56</v>
      </c>
      <c r="AS947" s="20">
        <v>676.45</v>
      </c>
      <c r="AT947" s="20">
        <v>147.71</v>
      </c>
    </row>
    <row r="948" spans="1:46" x14ac:dyDescent="0.15">
      <c r="C948" s="12">
        <v>1</v>
      </c>
      <c r="D948" s="12">
        <v>2106</v>
      </c>
      <c r="F948" s="50" t="s">
        <v>2117</v>
      </c>
      <c r="G948" s="17">
        <v>21</v>
      </c>
      <c r="H948" s="17">
        <v>210</v>
      </c>
      <c r="I948" s="17"/>
      <c r="J948" s="12">
        <v>21210</v>
      </c>
      <c r="K948" s="22"/>
      <c r="L948" s="22"/>
      <c r="M948" s="47"/>
      <c r="N948" s="12" t="s">
        <v>900</v>
      </c>
      <c r="O948" s="22" t="s">
        <v>910</v>
      </c>
      <c r="Q948" s="13">
        <v>51073</v>
      </c>
      <c r="R948" s="13">
        <v>49554</v>
      </c>
      <c r="S948" s="13">
        <v>25767</v>
      </c>
      <c r="T948" s="13">
        <v>17738</v>
      </c>
      <c r="U948" s="13">
        <v>24817</v>
      </c>
      <c r="V948" s="13">
        <v>17738</v>
      </c>
      <c r="W948" s="18">
        <f t="shared" si="160"/>
        <v>0.97025825778787222</v>
      </c>
      <c r="X948" s="18">
        <f t="shared" si="161"/>
        <v>0.96313113672526873</v>
      </c>
      <c r="Y948" s="15">
        <f t="shared" si="162"/>
        <v>0.31160010866612331</v>
      </c>
      <c r="Z948" s="15">
        <f t="shared" si="159"/>
        <v>0.28524801547326428</v>
      </c>
      <c r="AA948" s="15"/>
      <c r="AB948" s="12" t="s">
        <v>906</v>
      </c>
      <c r="AC948" s="14">
        <v>3721</v>
      </c>
      <c r="AD948" s="15">
        <f t="shared" si="156"/>
        <v>0.14440951604765787</v>
      </c>
      <c r="AE948" s="12" t="s">
        <v>908</v>
      </c>
      <c r="AF948" s="16">
        <v>1129</v>
      </c>
      <c r="AG948" s="15">
        <f t="shared" si="157"/>
        <v>4.3815733302285872E-2</v>
      </c>
      <c r="AH948" s="12" t="s">
        <v>1941</v>
      </c>
      <c r="AI948" s="13">
        <v>782</v>
      </c>
      <c r="AJ948" s="15">
        <f t="shared" si="163"/>
        <v>3.0348895874568245E-2</v>
      </c>
      <c r="AM948" s="13">
        <v>29541054</v>
      </c>
      <c r="AN948" s="13">
        <v>61999451</v>
      </c>
      <c r="AO948" s="13">
        <v>22513</v>
      </c>
      <c r="AP948" s="12" t="s">
        <v>910</v>
      </c>
      <c r="AQ948" s="13">
        <v>5707</v>
      </c>
      <c r="AR948" s="20">
        <v>1.64</v>
      </c>
      <c r="AS948" s="20">
        <v>504.24</v>
      </c>
      <c r="AT948" s="20">
        <v>115.4</v>
      </c>
    </row>
    <row r="949" spans="1:46" x14ac:dyDescent="0.15">
      <c r="C949" s="12">
        <v>0</v>
      </c>
      <c r="D949" s="12">
        <v>2107</v>
      </c>
      <c r="F949" s="50" t="s">
        <v>2119</v>
      </c>
      <c r="G949" s="17">
        <v>21</v>
      </c>
      <c r="H949" s="17">
        <v>219</v>
      </c>
      <c r="I949" s="17"/>
      <c r="J949" s="12">
        <v>21219</v>
      </c>
      <c r="K949" s="22"/>
      <c r="L949" s="22"/>
      <c r="M949" s="47"/>
      <c r="N949" s="12" t="s">
        <v>900</v>
      </c>
      <c r="O949" s="22" t="s">
        <v>919</v>
      </c>
      <c r="Q949" s="13">
        <v>42090</v>
      </c>
      <c r="R949" s="13">
        <v>41356</v>
      </c>
      <c r="S949" s="13">
        <v>21501</v>
      </c>
      <c r="T949" s="13">
        <v>19552</v>
      </c>
      <c r="U949" s="13">
        <v>20981</v>
      </c>
      <c r="V949" s="13">
        <v>19552</v>
      </c>
      <c r="W949" s="18">
        <f t="shared" si="160"/>
        <v>0.98256117842717983</v>
      </c>
      <c r="X949" s="18">
        <f t="shared" si="161"/>
        <v>0.97581507836844794</v>
      </c>
      <c r="Y949" s="15">
        <f t="shared" si="162"/>
        <v>9.064694665364402E-2</v>
      </c>
      <c r="Z949" s="15">
        <f t="shared" si="159"/>
        <v>6.810924169486679E-2</v>
      </c>
      <c r="AA949" s="15"/>
      <c r="AB949" s="12" t="s">
        <v>905</v>
      </c>
      <c r="AC949" s="14">
        <v>498</v>
      </c>
      <c r="AD949" s="15">
        <f t="shared" si="156"/>
        <v>2.3161713408678668E-2</v>
      </c>
      <c r="AE949" s="12" t="s">
        <v>907</v>
      </c>
      <c r="AF949" s="16">
        <v>355</v>
      </c>
      <c r="AG949" s="15">
        <f t="shared" si="157"/>
        <v>1.6510859960001862E-2</v>
      </c>
      <c r="AH949" s="12" t="s">
        <v>901</v>
      </c>
      <c r="AI949" s="13">
        <v>185</v>
      </c>
      <c r="AJ949" s="15">
        <f t="shared" si="163"/>
        <v>8.6042509650713916E-3</v>
      </c>
      <c r="AM949" s="13">
        <v>29178708</v>
      </c>
      <c r="AN949" s="13">
        <v>47680904</v>
      </c>
      <c r="AO949" s="13">
        <v>17917</v>
      </c>
      <c r="AP949" s="12" t="s">
        <v>919</v>
      </c>
      <c r="AQ949" s="13">
        <v>0</v>
      </c>
      <c r="AR949" s="20">
        <v>0</v>
      </c>
      <c r="AS949" s="20">
        <v>1030.75</v>
      </c>
      <c r="AT949" s="20">
        <v>106.47</v>
      </c>
    </row>
    <row r="950" spans="1:46" x14ac:dyDescent="0.15">
      <c r="C950" s="12">
        <v>0</v>
      </c>
      <c r="D950" s="12">
        <v>2108</v>
      </c>
      <c r="F950" s="50" t="s">
        <v>2120</v>
      </c>
      <c r="G950" s="17">
        <v>21</v>
      </c>
      <c r="H950" s="17">
        <v>220</v>
      </c>
      <c r="I950" s="17"/>
      <c r="J950" s="12">
        <v>21220</v>
      </c>
      <c r="K950" s="22"/>
      <c r="L950" s="22"/>
      <c r="M950" s="47"/>
      <c r="N950" s="12" t="s">
        <v>900</v>
      </c>
      <c r="O950" s="22" t="s">
        <v>920</v>
      </c>
      <c r="Q950" s="13">
        <v>33585</v>
      </c>
      <c r="R950" s="13">
        <v>33464</v>
      </c>
      <c r="S950" s="13">
        <v>17107</v>
      </c>
      <c r="T950" s="13">
        <v>15514</v>
      </c>
      <c r="U950" s="13">
        <v>17245</v>
      </c>
      <c r="V950" s="13">
        <v>15514</v>
      </c>
      <c r="W950" s="18">
        <f t="shared" si="160"/>
        <v>0.99639720113145747</v>
      </c>
      <c r="X950" s="18">
        <f t="shared" si="161"/>
        <v>1.0080668732097973</v>
      </c>
      <c r="Y950" s="15">
        <f t="shared" si="162"/>
        <v>9.3119775530484603E-2</v>
      </c>
      <c r="Z950" s="15">
        <f t="shared" si="159"/>
        <v>0.10037692084662221</v>
      </c>
      <c r="AA950" s="15"/>
      <c r="AB950" s="12" t="s">
        <v>903</v>
      </c>
      <c r="AC950" s="14">
        <v>407</v>
      </c>
      <c r="AD950" s="15">
        <f t="shared" si="156"/>
        <v>2.3791430408604666E-2</v>
      </c>
      <c r="AE950" s="12" t="s">
        <v>906</v>
      </c>
      <c r="AF950" s="16">
        <v>267</v>
      </c>
      <c r="AG950" s="15">
        <f t="shared" si="157"/>
        <v>1.5607645992868416E-2</v>
      </c>
      <c r="AH950" s="12" t="s">
        <v>938</v>
      </c>
      <c r="AI950" s="13">
        <v>146</v>
      </c>
      <c r="AJ950" s="15">
        <f t="shared" si="163"/>
        <v>8.5345180335535155E-3</v>
      </c>
      <c r="AM950" s="13">
        <v>20294940</v>
      </c>
      <c r="AN950" s="13">
        <v>36639883</v>
      </c>
      <c r="AO950" s="13">
        <v>14535</v>
      </c>
      <c r="AP950" s="12" t="s">
        <v>920</v>
      </c>
      <c r="AQ950" s="13">
        <v>0</v>
      </c>
      <c r="AR950" s="20">
        <v>0</v>
      </c>
      <c r="AS950" s="20">
        <v>851.21</v>
      </c>
      <c r="AT950" s="20">
        <v>86.84</v>
      </c>
    </row>
    <row r="951" spans="1:46" x14ac:dyDescent="0.15">
      <c r="A951" s="12">
        <v>15</v>
      </c>
      <c r="B951" s="12">
        <v>0</v>
      </c>
      <c r="C951" s="12">
        <v>0</v>
      </c>
      <c r="D951" s="12">
        <v>2201</v>
      </c>
      <c r="F951" s="50" t="s">
        <v>2121</v>
      </c>
      <c r="G951" s="17">
        <v>22</v>
      </c>
      <c r="H951" s="17">
        <v>100</v>
      </c>
      <c r="I951" s="17"/>
      <c r="J951" s="12">
        <v>22100</v>
      </c>
      <c r="K951" s="22">
        <v>114</v>
      </c>
      <c r="L951" s="22">
        <v>0</v>
      </c>
      <c r="M951" s="47" t="s">
        <v>2522</v>
      </c>
      <c r="N951" s="12" t="s">
        <v>942</v>
      </c>
      <c r="O951" s="22" t="s">
        <v>943</v>
      </c>
      <c r="Q951" s="13">
        <v>704989</v>
      </c>
      <c r="R951" s="13">
        <v>726136</v>
      </c>
      <c r="S951" s="13">
        <v>350852</v>
      </c>
      <c r="T951" s="13">
        <v>310163</v>
      </c>
      <c r="U951" s="13">
        <v>366648</v>
      </c>
      <c r="V951" s="13">
        <v>310163</v>
      </c>
      <c r="W951" s="18">
        <f t="shared" si="160"/>
        <v>1.0299962127068649</v>
      </c>
      <c r="X951" s="18">
        <f t="shared" si="161"/>
        <v>1.0450218325675784</v>
      </c>
      <c r="Y951" s="15">
        <f t="shared" si="162"/>
        <v>0.11597197678793338</v>
      </c>
      <c r="Z951" s="15">
        <f t="shared" si="159"/>
        <v>0.15405784294473174</v>
      </c>
      <c r="AA951" s="15"/>
      <c r="AB951" s="12" t="s">
        <v>951</v>
      </c>
      <c r="AC951" s="14">
        <v>5625</v>
      </c>
      <c r="AD951" s="15">
        <f t="shared" si="156"/>
        <v>1.6032401126400874E-2</v>
      </c>
      <c r="AE951" s="12" t="s">
        <v>953</v>
      </c>
      <c r="AF951" s="16">
        <v>4568</v>
      </c>
      <c r="AG951" s="15">
        <f t="shared" si="157"/>
        <v>1.3019734816959857E-2</v>
      </c>
      <c r="AH951" s="12" t="s">
        <v>955</v>
      </c>
      <c r="AI951" s="13">
        <v>4727</v>
      </c>
      <c r="AJ951" s="15">
        <f t="shared" si="163"/>
        <v>1.3472917355466123E-2</v>
      </c>
      <c r="AM951" s="13">
        <v>276821720</v>
      </c>
      <c r="AN951" s="13">
        <v>1083673305</v>
      </c>
      <c r="AO951" s="13">
        <v>329666</v>
      </c>
      <c r="AP951" s="12" t="s">
        <v>943</v>
      </c>
      <c r="AQ951" s="13">
        <v>621501</v>
      </c>
      <c r="AR951" s="20">
        <v>103.9</v>
      </c>
      <c r="AS951" s="20">
        <v>1411.9</v>
      </c>
      <c r="AT951" s="20">
        <v>341.35</v>
      </c>
    </row>
    <row r="952" spans="1:46" x14ac:dyDescent="0.15">
      <c r="A952" s="12">
        <v>15</v>
      </c>
      <c r="B952" s="12">
        <v>1</v>
      </c>
      <c r="C952" s="12">
        <v>1</v>
      </c>
      <c r="D952" s="12">
        <v>2201</v>
      </c>
      <c r="F952" s="49" t="s">
        <v>2121</v>
      </c>
      <c r="G952" s="17">
        <v>22</v>
      </c>
      <c r="H952" s="17">
        <v>212</v>
      </c>
      <c r="I952" s="17"/>
      <c r="J952" s="12">
        <v>22212</v>
      </c>
      <c r="K952" s="22">
        <v>114</v>
      </c>
      <c r="L952" s="22">
        <v>1</v>
      </c>
      <c r="M952" s="47" t="s">
        <v>2522</v>
      </c>
      <c r="N952" s="12" t="s">
        <v>942</v>
      </c>
      <c r="O952" s="22" t="s">
        <v>953</v>
      </c>
      <c r="Q952" s="13">
        <v>139462</v>
      </c>
      <c r="R952" s="13">
        <v>130877</v>
      </c>
      <c r="S952" s="13">
        <v>71138</v>
      </c>
      <c r="T952" s="13">
        <v>41992</v>
      </c>
      <c r="U952" s="13">
        <v>64834</v>
      </c>
      <c r="V952" s="13">
        <v>41992</v>
      </c>
      <c r="W952" s="18">
        <f t="shared" si="160"/>
        <v>0.93844201287805995</v>
      </c>
      <c r="X952" s="18">
        <f t="shared" si="161"/>
        <v>0.91138350811099555</v>
      </c>
      <c r="Y952" s="15">
        <f t="shared" si="162"/>
        <v>0.40971070314037505</v>
      </c>
      <c r="Z952" s="15">
        <f t="shared" si="159"/>
        <v>0.35231514328901503</v>
      </c>
      <c r="AA952" s="15"/>
      <c r="AB952" s="12" t="s">
        <v>943</v>
      </c>
      <c r="AC952" s="14">
        <v>9861</v>
      </c>
      <c r="AD952" s="15">
        <f t="shared" si="156"/>
        <v>0.13861789760746718</v>
      </c>
      <c r="AE952" s="12" t="s">
        <v>955</v>
      </c>
      <c r="AF952" s="16">
        <v>9348</v>
      </c>
      <c r="AG952" s="15">
        <f t="shared" si="157"/>
        <v>0.13140656189378391</v>
      </c>
      <c r="AH952" s="12" t="s">
        <v>950</v>
      </c>
      <c r="AI952" s="13">
        <v>2413</v>
      </c>
      <c r="AJ952" s="15">
        <f t="shared" si="163"/>
        <v>3.3919986505102757E-2</v>
      </c>
      <c r="AM952" s="13">
        <v>47656429</v>
      </c>
      <c r="AN952" s="13">
        <v>193125441</v>
      </c>
      <c r="AO952" s="13">
        <v>66089</v>
      </c>
      <c r="AP952" s="12" t="s">
        <v>953</v>
      </c>
      <c r="AQ952" s="13">
        <v>78698</v>
      </c>
      <c r="AR952" s="20">
        <v>16.690000000000001</v>
      </c>
      <c r="AS952" s="20">
        <v>70.31</v>
      </c>
      <c r="AT952" s="20">
        <v>66.430000000000007</v>
      </c>
    </row>
    <row r="953" spans="1:46" x14ac:dyDescent="0.15">
      <c r="A953" s="12">
        <v>15</v>
      </c>
      <c r="B953" s="12">
        <v>1</v>
      </c>
      <c r="C953" s="12">
        <v>1</v>
      </c>
      <c r="D953" s="12">
        <v>2201</v>
      </c>
      <c r="F953" s="49" t="s">
        <v>2121</v>
      </c>
      <c r="G953" s="17">
        <v>22</v>
      </c>
      <c r="H953" s="17">
        <v>214</v>
      </c>
      <c r="I953" s="17"/>
      <c r="J953" s="12">
        <v>22214</v>
      </c>
      <c r="K953" s="22">
        <v>114</v>
      </c>
      <c r="L953" s="22">
        <v>2</v>
      </c>
      <c r="M953" s="47" t="s">
        <v>2522</v>
      </c>
      <c r="N953" s="12" t="s">
        <v>942</v>
      </c>
      <c r="O953" s="22" t="s">
        <v>955</v>
      </c>
      <c r="Q953" s="13">
        <v>143605</v>
      </c>
      <c r="R953" s="13">
        <v>131503</v>
      </c>
      <c r="S953" s="13">
        <v>72854</v>
      </c>
      <c r="T953" s="13">
        <v>39117</v>
      </c>
      <c r="U953" s="13">
        <v>61583</v>
      </c>
      <c r="V953" s="13">
        <v>39117</v>
      </c>
      <c r="W953" s="18">
        <f t="shared" si="160"/>
        <v>0.91572716827408518</v>
      </c>
      <c r="X953" s="18">
        <f t="shared" si="161"/>
        <v>0.84529332637878496</v>
      </c>
      <c r="Y953" s="15">
        <f t="shared" si="162"/>
        <v>0.46307683860872428</v>
      </c>
      <c r="Z953" s="15">
        <f t="shared" si="159"/>
        <v>0.36480846986993165</v>
      </c>
      <c r="AA953" s="15"/>
      <c r="AB953" s="12" t="s">
        <v>953</v>
      </c>
      <c r="AC953" s="14">
        <v>10942</v>
      </c>
      <c r="AD953" s="15">
        <f t="shared" si="156"/>
        <v>0.15019079254399209</v>
      </c>
      <c r="AE953" s="12" t="s">
        <v>943</v>
      </c>
      <c r="AF953" s="16">
        <v>10164</v>
      </c>
      <c r="AG953" s="15">
        <f t="shared" si="157"/>
        <v>0.13951190051335549</v>
      </c>
      <c r="AH953" s="12" t="s">
        <v>950</v>
      </c>
      <c r="AI953" s="13">
        <v>4648</v>
      </c>
      <c r="AJ953" s="15">
        <f t="shared" si="163"/>
        <v>6.3798830537787898E-2</v>
      </c>
      <c r="AM953" s="13">
        <v>44562451</v>
      </c>
      <c r="AN953" s="13">
        <v>205849230</v>
      </c>
      <c r="AO953" s="13">
        <v>67426</v>
      </c>
      <c r="AP953" s="12" t="s">
        <v>955</v>
      </c>
      <c r="AQ953" s="13">
        <v>85167</v>
      </c>
      <c r="AR953" s="20">
        <v>15.61</v>
      </c>
      <c r="AS953" s="20">
        <v>194.06</v>
      </c>
      <c r="AT953" s="20">
        <v>101.49</v>
      </c>
    </row>
    <row r="954" spans="1:46" x14ac:dyDescent="0.15">
      <c r="C954" s="12">
        <v>0</v>
      </c>
      <c r="D954" s="12">
        <v>2202</v>
      </c>
      <c r="F954" s="49" t="s">
        <v>2122</v>
      </c>
      <c r="G954" s="17">
        <v>22</v>
      </c>
      <c r="H954" s="17">
        <v>130</v>
      </c>
      <c r="I954" s="17"/>
      <c r="J954" s="12">
        <v>22130</v>
      </c>
      <c r="K954" s="22">
        <v>115</v>
      </c>
      <c r="L954" s="22">
        <v>0</v>
      </c>
      <c r="M954" s="47" t="s">
        <v>2523</v>
      </c>
      <c r="N954" s="12" t="s">
        <v>942</v>
      </c>
      <c r="O954" s="22" t="s">
        <v>944</v>
      </c>
      <c r="P954" s="22"/>
      <c r="Q954" s="23">
        <v>797980</v>
      </c>
      <c r="R954" s="23">
        <v>792639</v>
      </c>
      <c r="S954" s="23">
        <v>401729</v>
      </c>
      <c r="T954" s="23">
        <v>347828</v>
      </c>
      <c r="U954" s="23">
        <v>394211</v>
      </c>
      <c r="V954" s="23">
        <v>347828</v>
      </c>
      <c r="W954" s="55">
        <f t="shared" si="160"/>
        <v>0.99330684979573425</v>
      </c>
      <c r="X954" s="55">
        <f t="shared" si="161"/>
        <v>0.98128589173298419</v>
      </c>
      <c r="Y954" s="26">
        <f t="shared" si="162"/>
        <v>0.13417253919931099</v>
      </c>
      <c r="Z954" s="26">
        <f t="shared" si="159"/>
        <v>0.11766033925993948</v>
      </c>
      <c r="AA954" s="26"/>
      <c r="AB954" s="22" t="s">
        <v>952</v>
      </c>
      <c r="AC954" s="32">
        <v>20183</v>
      </c>
      <c r="AD954" s="26">
        <f t="shared" si="156"/>
        <v>5.0240336147004572E-2</v>
      </c>
      <c r="AE954" s="22" t="s">
        <v>960</v>
      </c>
      <c r="AF954" s="24">
        <v>8447</v>
      </c>
      <c r="AG954" s="26">
        <f t="shared" si="157"/>
        <v>2.1026612467608761E-2</v>
      </c>
      <c r="AH954" s="22" t="s">
        <v>957</v>
      </c>
      <c r="AI954" s="23">
        <v>3410</v>
      </c>
      <c r="AJ954" s="26">
        <f t="shared" si="163"/>
        <v>8.4883092831236975E-3</v>
      </c>
      <c r="AK954" s="22"/>
      <c r="AM954" s="13">
        <v>287446452</v>
      </c>
      <c r="AN954" s="13">
        <v>1203489359</v>
      </c>
      <c r="AO954" s="13">
        <v>375517</v>
      </c>
      <c r="AP954" s="12" t="s">
        <v>944</v>
      </c>
      <c r="AQ954" s="13">
        <v>475253</v>
      </c>
      <c r="AR954" s="20">
        <v>85.37</v>
      </c>
      <c r="AS954" s="20">
        <v>1558.06</v>
      </c>
      <c r="AT954" s="20">
        <v>486.2</v>
      </c>
    </row>
    <row r="955" spans="1:46" x14ac:dyDescent="0.15">
      <c r="C955" s="12">
        <v>1</v>
      </c>
      <c r="D955" s="12">
        <v>2202</v>
      </c>
      <c r="F955" s="49" t="s">
        <v>2122</v>
      </c>
      <c r="G955" s="17">
        <v>22</v>
      </c>
      <c r="H955" s="17">
        <v>211</v>
      </c>
      <c r="I955" s="17"/>
      <c r="J955" s="12">
        <v>22211</v>
      </c>
      <c r="K955" s="22">
        <v>115</v>
      </c>
      <c r="L955" s="22">
        <v>1</v>
      </c>
      <c r="M955" s="47" t="s">
        <v>2523</v>
      </c>
      <c r="N955" s="12" t="s">
        <v>942</v>
      </c>
      <c r="O955" s="22" t="s">
        <v>952</v>
      </c>
      <c r="P955" s="22"/>
      <c r="Q955" s="23">
        <v>167210</v>
      </c>
      <c r="R955" s="23">
        <v>172149</v>
      </c>
      <c r="S955" s="23">
        <v>85718</v>
      </c>
      <c r="T955" s="23">
        <v>54399</v>
      </c>
      <c r="U955" s="23">
        <v>91791</v>
      </c>
      <c r="V955" s="23">
        <v>54399</v>
      </c>
      <c r="W955" s="55">
        <f t="shared" si="160"/>
        <v>1.0295377070749356</v>
      </c>
      <c r="X955" s="55">
        <f t="shared" si="161"/>
        <v>1.0708485965608157</v>
      </c>
      <c r="Y955" s="26">
        <f t="shared" si="162"/>
        <v>0.36537250052497727</v>
      </c>
      <c r="Z955" s="26">
        <f t="shared" si="159"/>
        <v>0.40736019871229207</v>
      </c>
      <c r="AA955" s="26"/>
      <c r="AB955" s="22" t="s">
        <v>944</v>
      </c>
      <c r="AC955" s="32">
        <v>16056</v>
      </c>
      <c r="AD955" s="26">
        <f t="shared" si="156"/>
        <v>0.18731188315173009</v>
      </c>
      <c r="AE955" s="22" t="s">
        <v>957</v>
      </c>
      <c r="AF955" s="24">
        <v>6842</v>
      </c>
      <c r="AG955" s="26">
        <f t="shared" si="157"/>
        <v>7.9819874472106214E-2</v>
      </c>
      <c r="AH955" s="22" t="s">
        <v>954</v>
      </c>
      <c r="AI955" s="23">
        <v>2436</v>
      </c>
      <c r="AJ955" s="26">
        <f t="shared" si="163"/>
        <v>2.84187685200308E-2</v>
      </c>
      <c r="AK955" s="22"/>
      <c r="AM955" s="13">
        <v>63534499</v>
      </c>
      <c r="AN955" s="13">
        <v>239877122</v>
      </c>
      <c r="AO955" s="13">
        <v>80460</v>
      </c>
      <c r="AP955" s="12" t="s">
        <v>952</v>
      </c>
      <c r="AQ955" s="13">
        <v>69580</v>
      </c>
      <c r="AR955" s="20">
        <v>14.9</v>
      </c>
      <c r="AS955" s="20">
        <v>163.44999999999999</v>
      </c>
      <c r="AT955" s="20">
        <v>136.43</v>
      </c>
    </row>
    <row r="956" spans="1:46" x14ac:dyDescent="0.15">
      <c r="C956" s="12">
        <v>1</v>
      </c>
      <c r="D956" s="12">
        <v>2202</v>
      </c>
      <c r="F956" s="49" t="s">
        <v>2122</v>
      </c>
      <c r="G956" s="17">
        <v>22</v>
      </c>
      <c r="H956" s="17">
        <v>216</v>
      </c>
      <c r="I956" s="17"/>
      <c r="J956" s="12">
        <v>22216</v>
      </c>
      <c r="K956" s="22">
        <v>115</v>
      </c>
      <c r="L956" s="22">
        <v>2</v>
      </c>
      <c r="M956" s="47" t="s">
        <v>2523</v>
      </c>
      <c r="N956" s="12" t="s">
        <v>942</v>
      </c>
      <c r="O956" s="22" t="s">
        <v>957</v>
      </c>
      <c r="P956" s="22"/>
      <c r="Q956" s="23">
        <v>85789</v>
      </c>
      <c r="R956" s="23">
        <v>84111</v>
      </c>
      <c r="S956" s="23">
        <v>44928</v>
      </c>
      <c r="T956" s="23">
        <v>23413</v>
      </c>
      <c r="U956" s="23">
        <v>43707</v>
      </c>
      <c r="V956" s="23">
        <v>23413</v>
      </c>
      <c r="W956" s="55">
        <f t="shared" si="160"/>
        <v>0.98044038279965962</v>
      </c>
      <c r="X956" s="55">
        <f t="shared" si="161"/>
        <v>0.97282318376068377</v>
      </c>
      <c r="Y956" s="26">
        <f t="shared" si="162"/>
        <v>0.47887731481481483</v>
      </c>
      <c r="Z956" s="26">
        <f t="shared" si="159"/>
        <v>0.46431921660145969</v>
      </c>
      <c r="AA956" s="26"/>
      <c r="AB956" s="22" t="s">
        <v>952</v>
      </c>
      <c r="AC956" s="32">
        <v>7906</v>
      </c>
      <c r="AD956" s="26">
        <f t="shared" ref="AD956:AD1019" si="164">AC956/$S956</f>
        <v>0.17597044159544159</v>
      </c>
      <c r="AE956" s="22" t="s">
        <v>954</v>
      </c>
      <c r="AF956" s="24">
        <v>5031</v>
      </c>
      <c r="AG956" s="26">
        <f t="shared" ref="AG956:AG1019" si="165">AF956/$S956</f>
        <v>0.11197916666666667</v>
      </c>
      <c r="AH956" s="22" t="s">
        <v>944</v>
      </c>
      <c r="AI956" s="23">
        <v>3893</v>
      </c>
      <c r="AJ956" s="26">
        <f t="shared" si="163"/>
        <v>8.6649750712250714E-2</v>
      </c>
      <c r="AK956" s="22"/>
      <c r="AM956" s="13">
        <v>32555797</v>
      </c>
      <c r="AN956" s="13">
        <v>122155890</v>
      </c>
      <c r="AO956" s="13">
        <v>40962</v>
      </c>
      <c r="AP956" s="12" t="s">
        <v>957</v>
      </c>
      <c r="AQ956" s="13">
        <v>16242</v>
      </c>
      <c r="AR956" s="20">
        <v>3.84</v>
      </c>
      <c r="AS956" s="20">
        <v>108.33</v>
      </c>
      <c r="AT956" s="20">
        <v>86.03</v>
      </c>
    </row>
    <row r="957" spans="1:46" x14ac:dyDescent="0.15">
      <c r="C957" s="12">
        <v>1</v>
      </c>
      <c r="D957" s="12">
        <v>2202</v>
      </c>
      <c r="F957" s="49" t="s">
        <v>2122</v>
      </c>
      <c r="G957" s="17">
        <v>22</v>
      </c>
      <c r="H957" s="17">
        <v>221</v>
      </c>
      <c r="I957" s="17"/>
      <c r="J957" s="12">
        <v>22221</v>
      </c>
      <c r="K957" s="22">
        <v>115</v>
      </c>
      <c r="L957" s="22">
        <v>1</v>
      </c>
      <c r="M957" s="47" t="s">
        <v>2523</v>
      </c>
      <c r="N957" s="12" t="s">
        <v>942</v>
      </c>
      <c r="O957" s="22" t="s">
        <v>960</v>
      </c>
      <c r="P957" s="22"/>
      <c r="Q957" s="23">
        <v>59789</v>
      </c>
      <c r="R957" s="23">
        <v>66683</v>
      </c>
      <c r="S957" s="23">
        <v>31329</v>
      </c>
      <c r="T957" s="23">
        <v>21592</v>
      </c>
      <c r="U957" s="23">
        <v>39212</v>
      </c>
      <c r="V957" s="23">
        <v>21592</v>
      </c>
      <c r="W957" s="55">
        <f t="shared" si="160"/>
        <v>1.1153054909766011</v>
      </c>
      <c r="X957" s="55">
        <f t="shared" si="161"/>
        <v>1.2516199048804622</v>
      </c>
      <c r="Y957" s="26">
        <f t="shared" si="162"/>
        <v>0.31079830189281499</v>
      </c>
      <c r="Z957" s="26">
        <f t="shared" si="159"/>
        <v>0.44935223911047639</v>
      </c>
      <c r="AA957" s="26"/>
      <c r="AB957" s="22" t="s">
        <v>944</v>
      </c>
      <c r="AC957" s="32">
        <v>4728</v>
      </c>
      <c r="AD957" s="26">
        <f t="shared" si="164"/>
        <v>0.15091448817389638</v>
      </c>
      <c r="AE957" s="22" t="s">
        <v>1908</v>
      </c>
      <c r="AF957" s="24">
        <v>3026</v>
      </c>
      <c r="AG957" s="26">
        <f t="shared" si="165"/>
        <v>9.6587825975932837E-2</v>
      </c>
      <c r="AH957" s="22" t="s">
        <v>952</v>
      </c>
      <c r="AI957" s="23">
        <v>230</v>
      </c>
      <c r="AJ957" s="26">
        <f t="shared" si="163"/>
        <v>7.3414408375626419E-3</v>
      </c>
      <c r="AK957" s="22"/>
      <c r="AM957" s="13">
        <v>21061061</v>
      </c>
      <c r="AN957" s="13">
        <v>90151891</v>
      </c>
      <c r="AO957" s="13">
        <v>29200</v>
      </c>
      <c r="AP957" s="12" t="s">
        <v>960</v>
      </c>
      <c r="AQ957" s="13">
        <v>32403</v>
      </c>
      <c r="AR957" s="20">
        <v>8.19</v>
      </c>
      <c r="AS957" s="20">
        <v>86.56</v>
      </c>
      <c r="AT957" s="20">
        <v>49.45</v>
      </c>
    </row>
    <row r="958" spans="1:46" x14ac:dyDescent="0.15">
      <c r="C958" s="12">
        <v>1</v>
      </c>
      <c r="D958" s="12">
        <v>2202</v>
      </c>
      <c r="F958" s="50" t="s">
        <v>2122</v>
      </c>
      <c r="G958" s="17">
        <v>22</v>
      </c>
      <c r="H958" s="17">
        <v>461</v>
      </c>
      <c r="I958" s="17"/>
      <c r="J958" s="12">
        <v>22461</v>
      </c>
      <c r="K958" s="22">
        <v>115</v>
      </c>
      <c r="L958" s="22">
        <v>3</v>
      </c>
      <c r="M958" s="47" t="s">
        <v>2523</v>
      </c>
      <c r="N958" s="12" t="s">
        <v>942</v>
      </c>
      <c r="O958" s="22" t="s">
        <v>49</v>
      </c>
      <c r="P958" s="22"/>
      <c r="Q958" s="23">
        <v>18528</v>
      </c>
      <c r="R958" s="23">
        <v>18601</v>
      </c>
      <c r="S958" s="23">
        <v>9857</v>
      </c>
      <c r="T958" s="23">
        <v>4734</v>
      </c>
      <c r="U958" s="23">
        <v>10003</v>
      </c>
      <c r="V958" s="23">
        <v>4734</v>
      </c>
      <c r="W958" s="55">
        <f t="shared" si="160"/>
        <v>1.0039399827288429</v>
      </c>
      <c r="X958" s="55">
        <f t="shared" si="161"/>
        <v>1.0148118088667952</v>
      </c>
      <c r="Y958" s="26">
        <f t="shared" si="162"/>
        <v>0.51973217003144978</v>
      </c>
      <c r="Z958" s="26">
        <f t="shared" si="159"/>
        <v>0.52674197740677797</v>
      </c>
      <c r="AA958" s="26"/>
      <c r="AB958" s="22" t="s">
        <v>957</v>
      </c>
      <c r="AC958" s="32">
        <v>1784</v>
      </c>
      <c r="AD958" s="26">
        <f t="shared" si="164"/>
        <v>0.18098813026275742</v>
      </c>
      <c r="AE958" s="22" t="s">
        <v>952</v>
      </c>
      <c r="AF958" s="24">
        <v>1269</v>
      </c>
      <c r="AG958" s="26">
        <f t="shared" si="165"/>
        <v>0.1287409962463224</v>
      </c>
      <c r="AH958" s="22" t="s">
        <v>944</v>
      </c>
      <c r="AI958" s="23">
        <v>878</v>
      </c>
      <c r="AJ958" s="26">
        <f t="shared" si="163"/>
        <v>8.9073754692096982E-2</v>
      </c>
      <c r="AK958" s="22"/>
      <c r="AM958" s="13">
        <v>8720887</v>
      </c>
      <c r="AN958" s="13">
        <v>23877099</v>
      </c>
      <c r="AO958" s="13">
        <v>8755</v>
      </c>
      <c r="AP958" s="12" t="s">
        <v>49</v>
      </c>
      <c r="AQ958" s="13">
        <v>0</v>
      </c>
      <c r="AR958" s="20">
        <v>0</v>
      </c>
      <c r="AS958" s="20">
        <v>133.91</v>
      </c>
      <c r="AT958" s="20">
        <v>38.74</v>
      </c>
    </row>
    <row r="959" spans="1:46" x14ac:dyDescent="0.15">
      <c r="C959" s="12">
        <v>0</v>
      </c>
      <c r="D959" s="12">
        <v>2203</v>
      </c>
      <c r="F959" s="49" t="s">
        <v>2123</v>
      </c>
      <c r="G959" s="17">
        <v>22</v>
      </c>
      <c r="H959" s="17">
        <v>203</v>
      </c>
      <c r="I959" s="17"/>
      <c r="J959" s="12">
        <v>22203</v>
      </c>
      <c r="K959" s="22">
        <v>116</v>
      </c>
      <c r="L959" s="22">
        <v>0</v>
      </c>
      <c r="M959" s="47" t="s">
        <v>2524</v>
      </c>
      <c r="N959" s="12" t="s">
        <v>942</v>
      </c>
      <c r="O959" s="22" t="s">
        <v>945</v>
      </c>
      <c r="P959" s="22"/>
      <c r="Q959" s="23">
        <v>195633</v>
      </c>
      <c r="R959" s="23">
        <v>209378</v>
      </c>
      <c r="S959" s="23">
        <v>96826</v>
      </c>
      <c r="T959" s="23">
        <v>66675</v>
      </c>
      <c r="U959" s="23">
        <v>107416</v>
      </c>
      <c r="V959" s="23">
        <v>66675</v>
      </c>
      <c r="W959" s="55">
        <f t="shared" si="160"/>
        <v>1.0702591076147685</v>
      </c>
      <c r="X959" s="55">
        <f t="shared" si="161"/>
        <v>1.1093714498171978</v>
      </c>
      <c r="Y959" s="26">
        <f t="shared" si="162"/>
        <v>0.31139363394129677</v>
      </c>
      <c r="Z959" s="26">
        <f t="shared" si="159"/>
        <v>0.37928241602740748</v>
      </c>
      <c r="AA959" s="26"/>
      <c r="AB959" s="22" t="s">
        <v>947</v>
      </c>
      <c r="AC959" s="32">
        <v>4271</v>
      </c>
      <c r="AD959" s="26">
        <f t="shared" si="164"/>
        <v>4.411005308491521E-2</v>
      </c>
      <c r="AE959" s="22" t="s">
        <v>951</v>
      </c>
      <c r="AF959" s="24">
        <v>4128</v>
      </c>
      <c r="AG959" s="26">
        <f t="shared" si="165"/>
        <v>4.2633177039225E-2</v>
      </c>
      <c r="AH959" s="22" t="s">
        <v>161</v>
      </c>
      <c r="AI959" s="23">
        <v>3248</v>
      </c>
      <c r="AJ959" s="26">
        <f t="shared" si="163"/>
        <v>3.3544709065746803E-2</v>
      </c>
      <c r="AK959" s="22"/>
      <c r="AM959" s="13">
        <v>70691682</v>
      </c>
      <c r="AN959" s="13">
        <v>295273495</v>
      </c>
      <c r="AO959" s="13">
        <v>93738</v>
      </c>
      <c r="AP959" s="12" t="s">
        <v>945</v>
      </c>
      <c r="AQ959" s="13">
        <v>164605</v>
      </c>
      <c r="AR959" s="20">
        <v>31.77</v>
      </c>
      <c r="AS959" s="20">
        <v>186.96</v>
      </c>
      <c r="AT959" s="20">
        <v>92.39</v>
      </c>
    </row>
    <row r="960" spans="1:46" x14ac:dyDescent="0.15">
      <c r="C960" s="12">
        <v>1</v>
      </c>
      <c r="D960" s="12">
        <v>2203</v>
      </c>
      <c r="F960" s="49" t="s">
        <v>2123</v>
      </c>
      <c r="G960" s="17">
        <v>22</v>
      </c>
      <c r="H960" s="17">
        <v>206</v>
      </c>
      <c r="I960" s="17"/>
      <c r="J960" s="12">
        <v>22206</v>
      </c>
      <c r="K960" s="22">
        <v>116</v>
      </c>
      <c r="L960" s="22">
        <v>1</v>
      </c>
      <c r="M960" s="47" t="s">
        <v>2524</v>
      </c>
      <c r="N960" s="12" t="s">
        <v>942</v>
      </c>
      <c r="O960" s="22" t="s">
        <v>947</v>
      </c>
      <c r="P960" s="22"/>
      <c r="Q960" s="23">
        <v>110046</v>
      </c>
      <c r="R960" s="23">
        <v>106724</v>
      </c>
      <c r="S960" s="23">
        <v>54290</v>
      </c>
      <c r="T960" s="23">
        <v>26327</v>
      </c>
      <c r="U960" s="23">
        <v>48889</v>
      </c>
      <c r="V960" s="23">
        <v>26327</v>
      </c>
      <c r="W960" s="55">
        <f t="shared" si="160"/>
        <v>0.96981262381186051</v>
      </c>
      <c r="X960" s="55">
        <f t="shared" si="161"/>
        <v>0.90051574875667706</v>
      </c>
      <c r="Y960" s="26">
        <f t="shared" si="162"/>
        <v>0.51506723153435252</v>
      </c>
      <c r="Z960" s="26">
        <f t="shared" si="159"/>
        <v>0.46149440569453254</v>
      </c>
      <c r="AA960" s="26"/>
      <c r="AB960" s="22" t="s">
        <v>945</v>
      </c>
      <c r="AC960" s="32">
        <v>7206</v>
      </c>
      <c r="AD960" s="26">
        <f t="shared" si="164"/>
        <v>0.13273162645054337</v>
      </c>
      <c r="AE960" s="22" t="s">
        <v>972</v>
      </c>
      <c r="AF960" s="24">
        <v>3345</v>
      </c>
      <c r="AG960" s="26">
        <f t="shared" si="165"/>
        <v>6.1613556824461228E-2</v>
      </c>
      <c r="AH960" s="22" t="s">
        <v>959</v>
      </c>
      <c r="AI960" s="23">
        <v>2895</v>
      </c>
      <c r="AJ960" s="26">
        <f t="shared" si="163"/>
        <v>5.3324737520722046E-2</v>
      </c>
      <c r="AK960" s="22"/>
      <c r="AM960" s="13">
        <v>35929780</v>
      </c>
      <c r="AN960" s="13">
        <v>175645649</v>
      </c>
      <c r="AO960" s="13">
        <v>52007</v>
      </c>
      <c r="AP960" s="12" t="s">
        <v>947</v>
      </c>
      <c r="AQ960" s="13">
        <v>85837</v>
      </c>
      <c r="AR960" s="20">
        <v>13.98</v>
      </c>
      <c r="AS960" s="20">
        <v>62.02</v>
      </c>
      <c r="AT960" s="20">
        <v>38.24</v>
      </c>
    </row>
    <row r="961" spans="1:46" x14ac:dyDescent="0.15">
      <c r="C961" s="12">
        <v>1</v>
      </c>
      <c r="D961" s="12">
        <v>2203</v>
      </c>
      <c r="F961" s="50" t="s">
        <v>2123</v>
      </c>
      <c r="G961" s="17">
        <v>22</v>
      </c>
      <c r="H961" s="17">
        <v>225</v>
      </c>
      <c r="I961" s="17"/>
      <c r="J961" s="12">
        <v>22225</v>
      </c>
      <c r="K961" s="22">
        <v>116</v>
      </c>
      <c r="L961" s="22">
        <v>2</v>
      </c>
      <c r="M961" s="47" t="s">
        <v>2524</v>
      </c>
      <c r="N961" s="12" t="s">
        <v>942</v>
      </c>
      <c r="O961" s="22" t="s">
        <v>964</v>
      </c>
      <c r="P961" s="22"/>
      <c r="Q961" s="23">
        <v>48152</v>
      </c>
      <c r="R961" s="23">
        <v>45844</v>
      </c>
      <c r="S961" s="23">
        <v>24009</v>
      </c>
      <c r="T961" s="23">
        <v>12712</v>
      </c>
      <c r="U961" s="23">
        <v>21837</v>
      </c>
      <c r="V961" s="23">
        <v>12712</v>
      </c>
      <c r="W961" s="55">
        <f t="shared" si="160"/>
        <v>0.95206844990862272</v>
      </c>
      <c r="X961" s="55">
        <f t="shared" si="161"/>
        <v>0.90953392477820816</v>
      </c>
      <c r="Y961" s="26">
        <f t="shared" si="162"/>
        <v>0.4705318838768795</v>
      </c>
      <c r="Z961" s="26">
        <f t="shared" si="159"/>
        <v>0.4178687548655951</v>
      </c>
      <c r="AA961" s="26"/>
      <c r="AB961" s="22" t="s">
        <v>947</v>
      </c>
      <c r="AC961" s="32">
        <v>2645</v>
      </c>
      <c r="AD961" s="26">
        <f t="shared" si="164"/>
        <v>0.11016702070057062</v>
      </c>
      <c r="AE961" s="22" t="s">
        <v>945</v>
      </c>
      <c r="AF961" s="24">
        <v>2385</v>
      </c>
      <c r="AG961" s="26">
        <f t="shared" si="165"/>
        <v>9.9337748344370855E-2</v>
      </c>
      <c r="AH961" s="22" t="s">
        <v>961</v>
      </c>
      <c r="AI961" s="23">
        <v>1609</v>
      </c>
      <c r="AJ961" s="26">
        <f t="shared" si="163"/>
        <v>6.7016535465866972E-2</v>
      </c>
      <c r="AK961" s="22"/>
      <c r="AM961" s="13">
        <v>19233835</v>
      </c>
      <c r="AN961" s="13">
        <v>64319736</v>
      </c>
      <c r="AO961" s="13">
        <v>22442</v>
      </c>
      <c r="AP961" s="12" t="s">
        <v>964</v>
      </c>
      <c r="AQ961" s="13">
        <v>24551</v>
      </c>
      <c r="AR961" s="20">
        <v>5.1100000000000003</v>
      </c>
      <c r="AS961" s="20">
        <v>94.62</v>
      </c>
      <c r="AT961" s="20">
        <v>42.47</v>
      </c>
    </row>
    <row r="962" spans="1:46" x14ac:dyDescent="0.15">
      <c r="C962" s="12">
        <v>1</v>
      </c>
      <c r="D962" s="12">
        <v>2203</v>
      </c>
      <c r="F962" s="50" t="s">
        <v>2123</v>
      </c>
      <c r="G962" s="17">
        <v>22</v>
      </c>
      <c r="H962" s="17">
        <v>325</v>
      </c>
      <c r="I962" s="17"/>
      <c r="J962" s="12">
        <v>22325</v>
      </c>
      <c r="K962" s="22">
        <v>116</v>
      </c>
      <c r="L962" s="22">
        <v>2</v>
      </c>
      <c r="M962" s="47" t="s">
        <v>2524</v>
      </c>
      <c r="N962" s="12" t="s">
        <v>942</v>
      </c>
      <c r="O962" s="22" t="s">
        <v>971</v>
      </c>
      <c r="P962" s="22"/>
      <c r="Q962" s="23">
        <v>37661</v>
      </c>
      <c r="R962" s="23">
        <v>30202</v>
      </c>
      <c r="S962" s="23">
        <v>18336</v>
      </c>
      <c r="T962" s="23">
        <v>6632</v>
      </c>
      <c r="U962" s="23">
        <v>11662</v>
      </c>
      <c r="V962" s="23">
        <v>6632</v>
      </c>
      <c r="W962" s="55">
        <f t="shared" si="160"/>
        <v>0.80194365524016886</v>
      </c>
      <c r="X962" s="55">
        <f t="shared" si="161"/>
        <v>0.63601657940663181</v>
      </c>
      <c r="Y962" s="26">
        <f t="shared" si="162"/>
        <v>0.63830715532286209</v>
      </c>
      <c r="Z962" s="26">
        <f t="shared" si="159"/>
        <v>0.43131538329617564</v>
      </c>
      <c r="AA962" s="26"/>
      <c r="AB962" s="22" t="s">
        <v>947</v>
      </c>
      <c r="AC962" s="32">
        <v>3554</v>
      </c>
      <c r="AD962" s="26">
        <f t="shared" si="164"/>
        <v>0.19382635253054101</v>
      </c>
      <c r="AE962" s="22" t="s">
        <v>945</v>
      </c>
      <c r="AF962" s="24">
        <v>2224</v>
      </c>
      <c r="AG962" s="26">
        <f t="shared" si="165"/>
        <v>0.1212914485165794</v>
      </c>
      <c r="AH962" s="22" t="s">
        <v>964</v>
      </c>
      <c r="AI962" s="24">
        <v>1801</v>
      </c>
      <c r="AJ962" s="26">
        <f t="shared" si="163"/>
        <v>9.8222076788830714E-2</v>
      </c>
      <c r="AK962" s="22"/>
      <c r="AM962" s="13">
        <v>11478710</v>
      </c>
      <c r="AN962" s="13">
        <v>50477072</v>
      </c>
      <c r="AO962" s="13">
        <v>17454</v>
      </c>
      <c r="AP962" s="12" t="s">
        <v>971</v>
      </c>
      <c r="AQ962" s="13">
        <v>22965</v>
      </c>
      <c r="AR962" s="20">
        <v>3.73</v>
      </c>
      <c r="AS962" s="20">
        <v>65.16</v>
      </c>
      <c r="AT962" s="20">
        <v>29.25</v>
      </c>
    </row>
    <row r="963" spans="1:46" x14ac:dyDescent="0.15">
      <c r="C963" s="12">
        <v>1</v>
      </c>
      <c r="D963" s="12">
        <v>2203</v>
      </c>
      <c r="F963" s="50" t="s">
        <v>2123</v>
      </c>
      <c r="G963" s="17">
        <v>22</v>
      </c>
      <c r="H963" s="17">
        <v>341</v>
      </c>
      <c r="I963" s="17"/>
      <c r="J963" s="12">
        <v>22341</v>
      </c>
      <c r="K963" s="22">
        <v>116</v>
      </c>
      <c r="L963" s="22">
        <v>1</v>
      </c>
      <c r="M963" s="47" t="s">
        <v>2524</v>
      </c>
      <c r="N963" s="12" t="s">
        <v>942</v>
      </c>
      <c r="O963" s="22" t="s">
        <v>161</v>
      </c>
      <c r="P963" s="22"/>
      <c r="Q963" s="23">
        <v>32118</v>
      </c>
      <c r="R963" s="23">
        <v>31155</v>
      </c>
      <c r="S963" s="23">
        <v>16174</v>
      </c>
      <c r="T963" s="23">
        <v>5892</v>
      </c>
      <c r="U963" s="23">
        <v>15915</v>
      </c>
      <c r="V963" s="23">
        <v>5892</v>
      </c>
      <c r="W963" s="55">
        <f t="shared" si="160"/>
        <v>0.97001681300205489</v>
      </c>
      <c r="X963" s="55">
        <f t="shared" si="161"/>
        <v>0.9839866452330901</v>
      </c>
      <c r="Y963" s="26">
        <f t="shared" si="162"/>
        <v>0.63571163595894642</v>
      </c>
      <c r="Z963" s="26">
        <f t="shared" si="159"/>
        <v>0.62978322337417536</v>
      </c>
      <c r="AA963" s="26"/>
      <c r="AB963" s="22" t="s">
        <v>945</v>
      </c>
      <c r="AC963" s="32">
        <v>4234</v>
      </c>
      <c r="AD963" s="26">
        <f t="shared" si="164"/>
        <v>0.2617781624829974</v>
      </c>
      <c r="AE963" s="22" t="s">
        <v>947</v>
      </c>
      <c r="AF963" s="24">
        <v>2146</v>
      </c>
      <c r="AG963" s="26">
        <f t="shared" si="165"/>
        <v>0.13268208235439594</v>
      </c>
      <c r="AH963" s="22" t="s">
        <v>972</v>
      </c>
      <c r="AI963" s="23">
        <v>851</v>
      </c>
      <c r="AJ963" s="26">
        <f t="shared" si="163"/>
        <v>5.2615308519846665E-2</v>
      </c>
      <c r="AK963" s="22"/>
      <c r="AM963" s="13">
        <v>9621776</v>
      </c>
      <c r="AN963" s="13">
        <v>48764594</v>
      </c>
      <c r="AO963" s="13">
        <v>15237</v>
      </c>
      <c r="AP963" s="12" t="s">
        <v>161</v>
      </c>
      <c r="AQ963" s="13">
        <v>27345</v>
      </c>
      <c r="AR963" s="20">
        <v>5.55</v>
      </c>
      <c r="AS963" s="20">
        <v>8.81</v>
      </c>
      <c r="AT963" s="20">
        <v>7.92</v>
      </c>
    </row>
    <row r="964" spans="1:46" x14ac:dyDescent="0.15">
      <c r="C964" s="12">
        <v>1</v>
      </c>
      <c r="D964" s="12">
        <v>2203</v>
      </c>
      <c r="F964" s="50" t="s">
        <v>2123</v>
      </c>
      <c r="G964" s="17">
        <v>22</v>
      </c>
      <c r="H964" s="17">
        <v>342</v>
      </c>
      <c r="I964" s="17"/>
      <c r="J964" s="12">
        <v>22342</v>
      </c>
      <c r="K964" s="22">
        <v>116</v>
      </c>
      <c r="L964" s="22">
        <v>1</v>
      </c>
      <c r="M964" s="47" t="s">
        <v>2524</v>
      </c>
      <c r="N964" s="12" t="s">
        <v>942</v>
      </c>
      <c r="O964" s="22" t="s">
        <v>972</v>
      </c>
      <c r="P964" s="22"/>
      <c r="Q964" s="23">
        <v>42331</v>
      </c>
      <c r="R964" s="23">
        <v>40532</v>
      </c>
      <c r="S964" s="23">
        <v>21092</v>
      </c>
      <c r="T964" s="23">
        <v>7887</v>
      </c>
      <c r="U964" s="23">
        <v>20757</v>
      </c>
      <c r="V964" s="23">
        <v>7887</v>
      </c>
      <c r="W964" s="55">
        <f t="shared" si="160"/>
        <v>0.95750159457607897</v>
      </c>
      <c r="X964" s="55">
        <f t="shared" si="161"/>
        <v>0.98411720083443954</v>
      </c>
      <c r="Y964" s="26">
        <f t="shared" si="162"/>
        <v>0.62606675516783616</v>
      </c>
      <c r="Z964" s="26">
        <f t="shared" si="159"/>
        <v>0.62003179650238471</v>
      </c>
      <c r="AA964" s="26"/>
      <c r="AB964" s="22" t="s">
        <v>945</v>
      </c>
      <c r="AC964" s="32">
        <v>3912</v>
      </c>
      <c r="AD964" s="26">
        <f t="shared" si="164"/>
        <v>0.18547316518111132</v>
      </c>
      <c r="AE964" s="22" t="s">
        <v>947</v>
      </c>
      <c r="AF964" s="24">
        <v>2256</v>
      </c>
      <c r="AG964" s="26">
        <f t="shared" si="165"/>
        <v>0.10695998482837095</v>
      </c>
      <c r="AH964" s="22" t="s">
        <v>959</v>
      </c>
      <c r="AI964" s="23">
        <v>2122</v>
      </c>
      <c r="AJ964" s="26">
        <f t="shared" si="163"/>
        <v>0.10060686516214679</v>
      </c>
      <c r="AK964" s="22"/>
      <c r="AM964" s="13">
        <v>14386790</v>
      </c>
      <c r="AN964" s="13">
        <v>73318806</v>
      </c>
      <c r="AO964" s="13">
        <v>19879</v>
      </c>
      <c r="AP964" s="12" t="s">
        <v>972</v>
      </c>
      <c r="AQ964" s="13">
        <v>37095</v>
      </c>
      <c r="AR964" s="20">
        <v>6.75</v>
      </c>
      <c r="AS964" s="20">
        <v>26.63</v>
      </c>
      <c r="AT964" s="20">
        <v>15.88</v>
      </c>
    </row>
    <row r="965" spans="1:46" x14ac:dyDescent="0.15">
      <c r="C965" s="12">
        <v>0</v>
      </c>
      <c r="D965" s="12">
        <v>2204</v>
      </c>
      <c r="F965" s="49" t="s">
        <v>2124</v>
      </c>
      <c r="G965" s="17">
        <v>22</v>
      </c>
      <c r="H965" s="17">
        <v>205</v>
      </c>
      <c r="I965" s="17"/>
      <c r="J965" s="12">
        <v>22205</v>
      </c>
      <c r="K965" s="22">
        <v>117</v>
      </c>
      <c r="L965" s="22">
        <v>0</v>
      </c>
      <c r="M965" s="47" t="s">
        <v>2525</v>
      </c>
      <c r="N965" s="12" t="s">
        <v>942</v>
      </c>
      <c r="O965" s="22" t="s">
        <v>946</v>
      </c>
      <c r="P965" s="22"/>
      <c r="Q965" s="23">
        <v>37544</v>
      </c>
      <c r="R965" s="23">
        <v>39853</v>
      </c>
      <c r="S965" s="23">
        <v>16566</v>
      </c>
      <c r="T965" s="23">
        <v>12773</v>
      </c>
      <c r="U965" s="23">
        <v>19457</v>
      </c>
      <c r="V965" s="23">
        <v>12773</v>
      </c>
      <c r="W965" s="55">
        <f t="shared" si="160"/>
        <v>1.0615011719582357</v>
      </c>
      <c r="X965" s="55">
        <f t="shared" si="161"/>
        <v>1.174514064952312</v>
      </c>
      <c r="Y965" s="26">
        <f t="shared" si="162"/>
        <v>0.22896293613425087</v>
      </c>
      <c r="Z965" s="26">
        <f t="shared" si="159"/>
        <v>0.34352675129773347</v>
      </c>
      <c r="AA965" s="26"/>
      <c r="AB965" s="22" t="s">
        <v>1906</v>
      </c>
      <c r="AC965" s="32">
        <v>562</v>
      </c>
      <c r="AD965" s="26">
        <f t="shared" si="164"/>
        <v>3.3924906434866592E-2</v>
      </c>
      <c r="AE965" s="22" t="s">
        <v>1907</v>
      </c>
      <c r="AF965" s="24">
        <v>499</v>
      </c>
      <c r="AG965" s="26">
        <f t="shared" si="165"/>
        <v>3.0121936496438489E-2</v>
      </c>
      <c r="AH965" s="22" t="s">
        <v>949</v>
      </c>
      <c r="AI965" s="23">
        <v>463</v>
      </c>
      <c r="AJ965" s="26">
        <f t="shared" si="163"/>
        <v>2.7948810817336713E-2</v>
      </c>
      <c r="AK965" s="22"/>
      <c r="AM965" s="13">
        <v>17674367</v>
      </c>
      <c r="AN965" s="13">
        <v>50358761</v>
      </c>
      <c r="AO965" s="13">
        <v>16940</v>
      </c>
      <c r="AP965" s="12" t="s">
        <v>946</v>
      </c>
      <c r="AQ965" s="13">
        <v>14134</v>
      </c>
      <c r="AR965" s="20">
        <v>2.4500000000000002</v>
      </c>
      <c r="AS965" s="20">
        <v>61.78</v>
      </c>
      <c r="AT965" s="20">
        <v>22.93</v>
      </c>
    </row>
    <row r="966" spans="1:46" x14ac:dyDescent="0.15">
      <c r="C966" s="12">
        <v>1</v>
      </c>
      <c r="D966" s="12">
        <v>2204</v>
      </c>
      <c r="F966" s="49" t="s">
        <v>2124</v>
      </c>
      <c r="G966" s="17">
        <v>22</v>
      </c>
      <c r="H966" s="17">
        <v>208</v>
      </c>
      <c r="I966" s="17"/>
      <c r="J966" s="12">
        <v>22208</v>
      </c>
      <c r="K966" s="22">
        <v>118</v>
      </c>
      <c r="L966" s="22">
        <v>0</v>
      </c>
      <c r="M966" s="47" t="s">
        <v>2526</v>
      </c>
      <c r="N966" s="12" t="s">
        <v>942</v>
      </c>
      <c r="O966" s="22" t="s">
        <v>949</v>
      </c>
      <c r="P966" s="22"/>
      <c r="Q966" s="23">
        <v>68345</v>
      </c>
      <c r="R966" s="23">
        <v>65932</v>
      </c>
      <c r="S966" s="23">
        <v>30836</v>
      </c>
      <c r="T966" s="23">
        <v>25182</v>
      </c>
      <c r="U966" s="23">
        <v>29247</v>
      </c>
      <c r="V966" s="23">
        <v>25182</v>
      </c>
      <c r="W966" s="55">
        <f t="shared" si="160"/>
        <v>0.96469383276026044</v>
      </c>
      <c r="X966" s="55">
        <f t="shared" si="161"/>
        <v>0.94846932157218833</v>
      </c>
      <c r="Y966" s="26">
        <f t="shared" si="162"/>
        <v>0.1833571150603191</v>
      </c>
      <c r="Z966" s="26">
        <f t="shared" si="159"/>
        <v>0.13898861421684275</v>
      </c>
      <c r="AA966" s="26"/>
      <c r="AB966" s="22" t="s">
        <v>946</v>
      </c>
      <c r="AC966" s="32">
        <v>1497</v>
      </c>
      <c r="AD966" s="26">
        <f t="shared" si="164"/>
        <v>4.8547152678687248E-2</v>
      </c>
      <c r="AE966" s="22" t="s">
        <v>966</v>
      </c>
      <c r="AF966" s="24">
        <v>406</v>
      </c>
      <c r="AG966" s="26">
        <f t="shared" si="165"/>
        <v>1.3166428849396809E-2</v>
      </c>
      <c r="AH966" s="22" t="s">
        <v>961</v>
      </c>
      <c r="AI966" s="23">
        <v>387</v>
      </c>
      <c r="AJ966" s="26">
        <f t="shared" si="163"/>
        <v>1.2550265922947204E-2</v>
      </c>
      <c r="AK966" s="22"/>
      <c r="AM966" s="13">
        <v>25748904</v>
      </c>
      <c r="AN966" s="13">
        <v>77186149</v>
      </c>
      <c r="AO966" s="13">
        <v>30069</v>
      </c>
      <c r="AP966" s="12" t="s">
        <v>949</v>
      </c>
      <c r="AQ966" s="13">
        <v>28602</v>
      </c>
      <c r="AR966" s="20">
        <v>5.83</v>
      </c>
      <c r="AS966" s="20">
        <v>124.1</v>
      </c>
      <c r="AT966" s="20">
        <v>55.01</v>
      </c>
    </row>
    <row r="967" spans="1:46" x14ac:dyDescent="0.15">
      <c r="C967" s="12">
        <v>1</v>
      </c>
      <c r="D967" s="12">
        <v>2204</v>
      </c>
      <c r="F967" s="49" t="s">
        <v>2124</v>
      </c>
      <c r="G967" s="17">
        <v>22</v>
      </c>
      <c r="H967" s="17">
        <v>222</v>
      </c>
      <c r="I967" s="17"/>
      <c r="J967" s="12">
        <v>22222</v>
      </c>
      <c r="K967" s="22">
        <v>116</v>
      </c>
      <c r="L967" s="22">
        <v>3</v>
      </c>
      <c r="M967" s="47" t="s">
        <v>2524</v>
      </c>
      <c r="N967" s="12" t="s">
        <v>942</v>
      </c>
      <c r="O967" s="22" t="s">
        <v>961</v>
      </c>
      <c r="P967" s="22"/>
      <c r="Q967" s="23">
        <v>31317</v>
      </c>
      <c r="R967" s="23">
        <v>29585</v>
      </c>
      <c r="S967" s="23">
        <v>15798</v>
      </c>
      <c r="T967" s="23">
        <v>10310</v>
      </c>
      <c r="U967" s="23">
        <v>14283</v>
      </c>
      <c r="V967" s="23">
        <v>10310</v>
      </c>
      <c r="W967" s="55">
        <f t="shared" si="160"/>
        <v>0.94469457483156116</v>
      </c>
      <c r="X967" s="55">
        <f t="shared" si="161"/>
        <v>0.90410178503608052</v>
      </c>
      <c r="Y967" s="26">
        <f t="shared" si="162"/>
        <v>0.3473857450310166</v>
      </c>
      <c r="Z967" s="26">
        <f t="shared" ref="Z967:Z1030" si="166">(U967-V967)/U967</f>
        <v>0.27816285094167892</v>
      </c>
      <c r="AA967" s="26"/>
      <c r="AB967" s="22" t="s">
        <v>964</v>
      </c>
      <c r="AC967" s="32">
        <v>2104</v>
      </c>
      <c r="AD967" s="26">
        <f t="shared" si="164"/>
        <v>0.13318141536903405</v>
      </c>
      <c r="AE967" s="22" t="s">
        <v>947</v>
      </c>
      <c r="AF967" s="24">
        <v>890</v>
      </c>
      <c r="AG967" s="26">
        <f t="shared" si="165"/>
        <v>5.6336245094315736E-2</v>
      </c>
      <c r="AH967" s="22" t="s">
        <v>945</v>
      </c>
      <c r="AI967" s="23">
        <v>757</v>
      </c>
      <c r="AJ967" s="26">
        <f t="shared" ref="AJ967:AJ998" si="167">AI967/$S967</f>
        <v>4.7917457906064061E-2</v>
      </c>
      <c r="AK967" s="22"/>
      <c r="AM967" s="13">
        <v>16128522</v>
      </c>
      <c r="AN967" s="13">
        <v>36739592</v>
      </c>
      <c r="AO967" s="13">
        <v>14325</v>
      </c>
      <c r="AP967" s="12" t="s">
        <v>961</v>
      </c>
      <c r="AQ967" s="13">
        <v>0</v>
      </c>
      <c r="AR967" s="20">
        <v>0</v>
      </c>
      <c r="AS967" s="20">
        <v>363.97</v>
      </c>
      <c r="AT967" s="20">
        <v>64.31</v>
      </c>
    </row>
    <row r="968" spans="1:46" x14ac:dyDescent="0.15">
      <c r="C968" s="12">
        <v>0</v>
      </c>
      <c r="D968" s="12">
        <v>2205</v>
      </c>
      <c r="F968" s="49" t="s">
        <v>2125</v>
      </c>
      <c r="G968" s="17">
        <v>22</v>
      </c>
      <c r="H968" s="17">
        <v>210</v>
      </c>
      <c r="I968" s="17"/>
      <c r="J968" s="12">
        <v>22210</v>
      </c>
      <c r="K968" s="22">
        <v>120</v>
      </c>
      <c r="L968" s="22">
        <v>0</v>
      </c>
      <c r="M968" s="47" t="s">
        <v>2516</v>
      </c>
      <c r="N968" s="12" t="s">
        <v>942</v>
      </c>
      <c r="O968" s="22" t="s">
        <v>951</v>
      </c>
      <c r="P968" s="22"/>
      <c r="Q968" s="23">
        <v>248399</v>
      </c>
      <c r="R968" s="23">
        <v>246540</v>
      </c>
      <c r="S968" s="23">
        <v>122353</v>
      </c>
      <c r="T968" s="23">
        <v>93053</v>
      </c>
      <c r="U968" s="23">
        <v>123872</v>
      </c>
      <c r="V968" s="23">
        <v>93053</v>
      </c>
      <c r="W968" s="55">
        <f t="shared" si="160"/>
        <v>0.99251607293105049</v>
      </c>
      <c r="X968" s="55">
        <f t="shared" si="161"/>
        <v>1.012414897877453</v>
      </c>
      <c r="Y968" s="26">
        <f t="shared" si="162"/>
        <v>0.23947103871584677</v>
      </c>
      <c r="Z968" s="26">
        <f t="shared" si="166"/>
        <v>0.24879714544045467</v>
      </c>
      <c r="AA968" s="26"/>
      <c r="AB968" s="22" t="s">
        <v>948</v>
      </c>
      <c r="AC968" s="32">
        <v>8672</v>
      </c>
      <c r="AD968" s="26">
        <f t="shared" si="164"/>
        <v>7.0876889001495677E-2</v>
      </c>
      <c r="AE968" s="22" t="s">
        <v>945</v>
      </c>
      <c r="AF968" s="24">
        <v>6090</v>
      </c>
      <c r="AG968" s="26">
        <f t="shared" si="165"/>
        <v>4.9774014531723781E-2</v>
      </c>
      <c r="AH968" s="22" t="s">
        <v>943</v>
      </c>
      <c r="AI968" s="23">
        <v>6087</v>
      </c>
      <c r="AJ968" s="26">
        <f t="shared" si="167"/>
        <v>4.9749495312742635E-2</v>
      </c>
      <c r="AK968" s="22"/>
      <c r="AM968" s="13">
        <v>87898308</v>
      </c>
      <c r="AN968" s="13">
        <v>376717760</v>
      </c>
      <c r="AO968" s="13">
        <v>120880</v>
      </c>
      <c r="AP968" s="12" t="s">
        <v>951</v>
      </c>
      <c r="AQ968" s="13">
        <v>198008</v>
      </c>
      <c r="AR968" s="20">
        <v>49.02</v>
      </c>
      <c r="AS968" s="20">
        <v>244.95</v>
      </c>
      <c r="AT968" s="20">
        <v>123.83</v>
      </c>
    </row>
    <row r="969" spans="1:46" x14ac:dyDescent="0.15">
      <c r="A969" s="12">
        <v>8</v>
      </c>
      <c r="B969" s="12">
        <v>1</v>
      </c>
      <c r="C969" s="12">
        <v>1</v>
      </c>
      <c r="D969" s="12">
        <v>2205</v>
      </c>
      <c r="F969" s="49" t="s">
        <v>2125</v>
      </c>
      <c r="G969" s="17">
        <v>19</v>
      </c>
      <c r="H969" s="17">
        <v>366</v>
      </c>
      <c r="I969" s="17"/>
      <c r="J969" s="12">
        <v>19366</v>
      </c>
      <c r="K969" s="22">
        <v>120</v>
      </c>
      <c r="L969" s="22">
        <v>2</v>
      </c>
      <c r="M969" s="47" t="s">
        <v>2516</v>
      </c>
      <c r="N969" s="12" t="s">
        <v>798</v>
      </c>
      <c r="O969" s="22" t="s">
        <v>223</v>
      </c>
      <c r="P969" s="22"/>
      <c r="Q969" s="23">
        <v>8067</v>
      </c>
      <c r="R969" s="23">
        <v>7127</v>
      </c>
      <c r="S969" s="23">
        <v>3790</v>
      </c>
      <c r="T969" s="23">
        <v>2296</v>
      </c>
      <c r="U969" s="23">
        <v>3112</v>
      </c>
      <c r="V969" s="23">
        <v>2296</v>
      </c>
      <c r="W969" s="55">
        <f t="shared" si="160"/>
        <v>0.88347588942605682</v>
      </c>
      <c r="X969" s="55">
        <f t="shared" si="161"/>
        <v>0.82110817941952507</v>
      </c>
      <c r="Y969" s="26">
        <f t="shared" si="162"/>
        <v>0.39419525065963062</v>
      </c>
      <c r="Z969" s="26">
        <f t="shared" si="166"/>
        <v>0.26221079691516708</v>
      </c>
      <c r="AA969" s="26"/>
      <c r="AB969" s="22" t="s">
        <v>1932</v>
      </c>
      <c r="AC969" s="32">
        <v>487</v>
      </c>
      <c r="AD969" s="26">
        <f t="shared" si="164"/>
        <v>0.12849604221635885</v>
      </c>
      <c r="AE969" s="22" t="s">
        <v>814</v>
      </c>
      <c r="AF969" s="24">
        <v>418</v>
      </c>
      <c r="AG969" s="26">
        <f t="shared" si="165"/>
        <v>0.11029023746701846</v>
      </c>
      <c r="AH969" s="22" t="s">
        <v>1931</v>
      </c>
      <c r="AI969" s="23">
        <v>298</v>
      </c>
      <c r="AJ969" s="26">
        <f t="shared" si="167"/>
        <v>7.8627968337730877E-2</v>
      </c>
      <c r="AK969" s="22"/>
      <c r="AN969" s="13">
        <v>9309587</v>
      </c>
      <c r="AO969" s="13">
        <v>3682</v>
      </c>
      <c r="AP969" s="12" t="s">
        <v>223</v>
      </c>
      <c r="AQ969" s="13">
        <v>0</v>
      </c>
      <c r="AR969" s="20">
        <v>0</v>
      </c>
      <c r="AS969" s="20">
        <v>200.87</v>
      </c>
      <c r="AT969" s="20">
        <v>25.31</v>
      </c>
    </row>
    <row r="970" spans="1:46" x14ac:dyDescent="0.15">
      <c r="C970" s="12">
        <v>1</v>
      </c>
      <c r="D970" s="12">
        <v>2205</v>
      </c>
      <c r="F970" s="49" t="s">
        <v>2125</v>
      </c>
      <c r="G970" s="17">
        <v>22</v>
      </c>
      <c r="H970" s="17">
        <v>207</v>
      </c>
      <c r="I970" s="17"/>
      <c r="J970" s="12">
        <v>22207</v>
      </c>
      <c r="K970" s="22">
        <v>120</v>
      </c>
      <c r="L970" s="22">
        <v>1</v>
      </c>
      <c r="M970" s="47" t="s">
        <v>2516</v>
      </c>
      <c r="N970" s="12" t="s">
        <v>942</v>
      </c>
      <c r="O970" s="22" t="s">
        <v>948</v>
      </c>
      <c r="Q970" s="13">
        <v>130770</v>
      </c>
      <c r="R970" s="13">
        <v>124752</v>
      </c>
      <c r="S970" s="13">
        <v>65040</v>
      </c>
      <c r="T970" s="13">
        <v>46125</v>
      </c>
      <c r="U970" s="13">
        <v>59659</v>
      </c>
      <c r="V970" s="13">
        <v>46125</v>
      </c>
      <c r="W970" s="18">
        <f t="shared" si="160"/>
        <v>0.95398027070428992</v>
      </c>
      <c r="X970" s="18">
        <f t="shared" si="161"/>
        <v>0.91726629766297663</v>
      </c>
      <c r="Y970" s="15">
        <f t="shared" si="162"/>
        <v>0.29082103321033209</v>
      </c>
      <c r="Z970" s="15">
        <f t="shared" si="166"/>
        <v>0.22685596473289865</v>
      </c>
      <c r="AA970" s="15"/>
      <c r="AB970" s="12" t="s">
        <v>951</v>
      </c>
      <c r="AC970" s="14">
        <v>12875</v>
      </c>
      <c r="AD970" s="15">
        <f t="shared" si="164"/>
        <v>0.19795510455104551</v>
      </c>
      <c r="AE970" s="12" t="s">
        <v>943</v>
      </c>
      <c r="AF970" s="16">
        <v>1390</v>
      </c>
      <c r="AG970" s="15">
        <f t="shared" si="165"/>
        <v>2.1371463714637145E-2</v>
      </c>
      <c r="AH970" s="12" t="s">
        <v>945</v>
      </c>
      <c r="AI970" s="13">
        <v>959</v>
      </c>
      <c r="AJ970" s="15">
        <f t="shared" si="167"/>
        <v>1.4744772447724477E-2</v>
      </c>
      <c r="AM970" s="13">
        <v>44501519</v>
      </c>
      <c r="AN970" s="13">
        <v>184640818</v>
      </c>
      <c r="AO970" s="13">
        <v>62531</v>
      </c>
      <c r="AP970" s="12" t="s">
        <v>948</v>
      </c>
      <c r="AQ970" s="13">
        <v>70335</v>
      </c>
      <c r="AR970" s="20">
        <v>16.32</v>
      </c>
      <c r="AS970" s="20">
        <v>389.08</v>
      </c>
      <c r="AT970" s="20">
        <v>140.57</v>
      </c>
    </row>
    <row r="971" spans="1:46" x14ac:dyDescent="0.15">
      <c r="A971" s="12">
        <v>15</v>
      </c>
      <c r="B971" s="12">
        <v>1</v>
      </c>
      <c r="C971" s="12">
        <v>0</v>
      </c>
      <c r="D971" s="12">
        <v>2206</v>
      </c>
      <c r="F971" s="49" t="s">
        <v>2126</v>
      </c>
      <c r="G971" s="17">
        <v>22</v>
      </c>
      <c r="H971" s="17">
        <v>209</v>
      </c>
      <c r="I971" s="17"/>
      <c r="J971" s="12">
        <v>22209</v>
      </c>
      <c r="K971" s="22">
        <v>119</v>
      </c>
      <c r="L971" s="22">
        <v>0</v>
      </c>
      <c r="M971" s="47" t="s">
        <v>2527</v>
      </c>
      <c r="N971" s="12" t="s">
        <v>942</v>
      </c>
      <c r="O971" s="22" t="s">
        <v>950</v>
      </c>
      <c r="Q971" s="13">
        <v>98112</v>
      </c>
      <c r="R971" s="13">
        <v>91408</v>
      </c>
      <c r="S971" s="13">
        <v>51219</v>
      </c>
      <c r="T971" s="13">
        <v>31363</v>
      </c>
      <c r="U971" s="13">
        <v>44942</v>
      </c>
      <c r="V971" s="13">
        <v>31363</v>
      </c>
      <c r="W971" s="18">
        <f t="shared" si="160"/>
        <v>0.93166992824527073</v>
      </c>
      <c r="X971" s="18">
        <f t="shared" si="161"/>
        <v>0.87744782209726857</v>
      </c>
      <c r="Y971" s="15">
        <f t="shared" si="162"/>
        <v>0.38766863859114781</v>
      </c>
      <c r="Z971" s="15">
        <f t="shared" si="166"/>
        <v>0.30214498687196834</v>
      </c>
      <c r="AA971" s="15"/>
      <c r="AB971" s="12" t="s">
        <v>955</v>
      </c>
      <c r="AC971" s="14">
        <v>4401</v>
      </c>
      <c r="AD971" s="15">
        <f t="shared" si="164"/>
        <v>8.5925144965735376E-2</v>
      </c>
      <c r="AE971" s="12" t="s">
        <v>943</v>
      </c>
      <c r="AF971" s="16">
        <v>3273</v>
      </c>
      <c r="AG971" s="15">
        <f t="shared" si="165"/>
        <v>6.3902067592104497E-2</v>
      </c>
      <c r="AH971" s="12" t="s">
        <v>953</v>
      </c>
      <c r="AI971" s="13">
        <v>2605</v>
      </c>
      <c r="AJ971" s="15">
        <f t="shared" si="167"/>
        <v>5.0860032409847905E-2</v>
      </c>
      <c r="AM971" s="13">
        <v>36475915</v>
      </c>
      <c r="AN971" s="13">
        <v>132451857</v>
      </c>
      <c r="AO971" s="13">
        <v>46438</v>
      </c>
      <c r="AP971" s="12" t="s">
        <v>950</v>
      </c>
      <c r="AQ971" s="13">
        <v>51478</v>
      </c>
      <c r="AR971" s="20">
        <v>12.03</v>
      </c>
      <c r="AS971" s="20">
        <v>315.7</v>
      </c>
      <c r="AT971" s="20">
        <v>106.17</v>
      </c>
    </row>
    <row r="972" spans="1:46" x14ac:dyDescent="0.15">
      <c r="A972" s="12">
        <v>15</v>
      </c>
      <c r="B972" s="12">
        <v>1</v>
      </c>
      <c r="C972" s="12">
        <v>1</v>
      </c>
      <c r="D972" s="12">
        <v>2206</v>
      </c>
      <c r="F972" s="50" t="s">
        <v>2126</v>
      </c>
      <c r="G972" s="17">
        <v>22</v>
      </c>
      <c r="H972" s="17">
        <v>429</v>
      </c>
      <c r="I972" s="17"/>
      <c r="J972" s="12">
        <v>22429</v>
      </c>
      <c r="K972" s="22">
        <v>119</v>
      </c>
      <c r="L972" s="22">
        <v>1</v>
      </c>
      <c r="M972" s="47" t="s">
        <v>2527</v>
      </c>
      <c r="N972" s="12" t="s">
        <v>942</v>
      </c>
      <c r="O972" s="22" t="s">
        <v>975</v>
      </c>
      <c r="Q972" s="13">
        <v>7192</v>
      </c>
      <c r="R972" s="13">
        <v>6944</v>
      </c>
      <c r="S972" s="13">
        <v>3708</v>
      </c>
      <c r="T972" s="13">
        <v>2958</v>
      </c>
      <c r="U972" s="13">
        <v>3499</v>
      </c>
      <c r="V972" s="13">
        <v>2958</v>
      </c>
      <c r="W972" s="18">
        <f t="shared" si="160"/>
        <v>0.96551724137931039</v>
      </c>
      <c r="X972" s="18">
        <f t="shared" si="161"/>
        <v>0.94363538295577132</v>
      </c>
      <c r="Y972" s="15">
        <f t="shared" si="162"/>
        <v>0.2022653721682848</v>
      </c>
      <c r="Z972" s="15">
        <f t="shared" si="166"/>
        <v>0.15461560445841668</v>
      </c>
      <c r="AA972" s="15"/>
      <c r="AB972" s="12" t="s">
        <v>950</v>
      </c>
      <c r="AC972" s="14">
        <v>496</v>
      </c>
      <c r="AD972" s="15">
        <f t="shared" si="164"/>
        <v>0.13376483279395901</v>
      </c>
      <c r="AE972" s="12" t="s">
        <v>955</v>
      </c>
      <c r="AF972" s="16">
        <v>68</v>
      </c>
      <c r="AG972" s="15">
        <f t="shared" si="165"/>
        <v>1.8338727076591153E-2</v>
      </c>
      <c r="AH972" s="12" t="s">
        <v>943</v>
      </c>
      <c r="AI972" s="16">
        <v>51</v>
      </c>
      <c r="AJ972" s="15">
        <f t="shared" si="167"/>
        <v>1.3754045307443365E-2</v>
      </c>
      <c r="AM972" s="13">
        <v>7575568</v>
      </c>
      <c r="AN972" s="13">
        <v>7604684</v>
      </c>
      <c r="AO972" s="13">
        <v>2997</v>
      </c>
      <c r="AP972" s="12" t="s">
        <v>975</v>
      </c>
      <c r="AQ972" s="13">
        <v>0</v>
      </c>
      <c r="AR972" s="20">
        <v>0</v>
      </c>
      <c r="AS972" s="20">
        <v>496.88</v>
      </c>
      <c r="AT972" s="20">
        <v>47.96</v>
      </c>
    </row>
    <row r="973" spans="1:46" x14ac:dyDescent="0.15">
      <c r="C973" s="12">
        <v>0</v>
      </c>
      <c r="D973" s="12">
        <v>2207</v>
      </c>
      <c r="F973" s="49" t="s">
        <v>2127</v>
      </c>
      <c r="G973" s="17">
        <v>22</v>
      </c>
      <c r="H973" s="17">
        <v>213</v>
      </c>
      <c r="I973" s="17"/>
      <c r="J973" s="12">
        <v>22213</v>
      </c>
      <c r="K973" s="22">
        <v>121</v>
      </c>
      <c r="L973" s="22">
        <v>0</v>
      </c>
      <c r="M973" s="47" t="s">
        <v>2528</v>
      </c>
      <c r="N973" s="12" t="s">
        <v>942</v>
      </c>
      <c r="O973" s="22" t="s">
        <v>954</v>
      </c>
      <c r="Q973" s="13">
        <v>114602</v>
      </c>
      <c r="R973" s="13">
        <v>115883</v>
      </c>
      <c r="S973" s="13">
        <v>60805</v>
      </c>
      <c r="T973" s="13">
        <v>39225</v>
      </c>
      <c r="U973" s="13">
        <v>63271</v>
      </c>
      <c r="V973" s="13">
        <v>39225</v>
      </c>
      <c r="W973" s="18">
        <f t="shared" si="160"/>
        <v>1.0111778153958919</v>
      </c>
      <c r="X973" s="18">
        <f t="shared" si="161"/>
        <v>1.040555875339199</v>
      </c>
      <c r="Y973" s="15">
        <f t="shared" si="162"/>
        <v>0.35490502425787351</v>
      </c>
      <c r="Z973" s="15">
        <f t="shared" si="166"/>
        <v>0.38004773118806406</v>
      </c>
      <c r="AA973" s="15"/>
      <c r="AB973" s="12" t="s">
        <v>957</v>
      </c>
      <c r="AC973" s="14">
        <v>5013</v>
      </c>
      <c r="AD973" s="15">
        <f t="shared" si="164"/>
        <v>8.244387797056163E-2</v>
      </c>
      <c r="AE973" s="12" t="s">
        <v>963</v>
      </c>
      <c r="AF973" s="16">
        <v>3875</v>
      </c>
      <c r="AG973" s="15">
        <f t="shared" si="165"/>
        <v>6.3728311816462463E-2</v>
      </c>
      <c r="AH973" s="12" t="s">
        <v>952</v>
      </c>
      <c r="AI973" s="13">
        <v>3129</v>
      </c>
      <c r="AJ973" s="15">
        <f t="shared" si="167"/>
        <v>5.14595839157964E-2</v>
      </c>
      <c r="AM973" s="13">
        <v>44864769</v>
      </c>
      <c r="AN973" s="13">
        <v>168530453</v>
      </c>
      <c r="AO973" s="13">
        <v>55899</v>
      </c>
      <c r="AP973" s="12" t="s">
        <v>954</v>
      </c>
      <c r="AQ973" s="13">
        <v>30122</v>
      </c>
      <c r="AR973" s="20">
        <v>6.21</v>
      </c>
      <c r="AS973" s="20">
        <v>265.69</v>
      </c>
      <c r="AT973" s="20">
        <v>152.15</v>
      </c>
    </row>
    <row r="974" spans="1:46" x14ac:dyDescent="0.15">
      <c r="C974" s="12">
        <v>1</v>
      </c>
      <c r="D974" s="12">
        <v>2207</v>
      </c>
      <c r="F974" s="49" t="s">
        <v>2127</v>
      </c>
      <c r="G974" s="17">
        <v>22</v>
      </c>
      <c r="H974" s="17">
        <v>223</v>
      </c>
      <c r="I974" s="17"/>
      <c r="J974" s="12">
        <v>22223</v>
      </c>
      <c r="K974" s="22">
        <v>121</v>
      </c>
      <c r="L974" s="22">
        <v>1</v>
      </c>
      <c r="M974" s="47" t="s">
        <v>2528</v>
      </c>
      <c r="N974" s="12" t="s">
        <v>942</v>
      </c>
      <c r="O974" s="22" t="s">
        <v>962</v>
      </c>
      <c r="P974" s="22"/>
      <c r="Q974" s="23">
        <v>32578</v>
      </c>
      <c r="R974" s="23">
        <v>31602</v>
      </c>
      <c r="S974" s="23">
        <v>17958</v>
      </c>
      <c r="T974" s="23">
        <v>11345</v>
      </c>
      <c r="U974" s="23">
        <v>17692</v>
      </c>
      <c r="V974" s="23">
        <v>11345</v>
      </c>
      <c r="W974" s="55">
        <f t="shared" si="160"/>
        <v>0.97004113205230524</v>
      </c>
      <c r="X974" s="55">
        <f t="shared" si="161"/>
        <v>0.98518766009577907</v>
      </c>
      <c r="Y974" s="26">
        <f t="shared" si="162"/>
        <v>0.36824813453613986</v>
      </c>
      <c r="Z974" s="26">
        <f t="shared" si="166"/>
        <v>0.35874971738638933</v>
      </c>
      <c r="AA974" s="26"/>
      <c r="AB974" s="22" t="s">
        <v>954</v>
      </c>
      <c r="AC974" s="32">
        <v>2123</v>
      </c>
      <c r="AD974" s="26">
        <f t="shared" si="164"/>
        <v>0.11822029179195902</v>
      </c>
      <c r="AE974" s="22" t="s">
        <v>965</v>
      </c>
      <c r="AF974" s="24">
        <v>1731</v>
      </c>
      <c r="AG974" s="26">
        <f t="shared" si="165"/>
        <v>9.6391580354159706E-2</v>
      </c>
      <c r="AH974" s="12" t="s">
        <v>963</v>
      </c>
      <c r="AI974" s="13">
        <v>1347</v>
      </c>
      <c r="AJ974" s="15">
        <f t="shared" si="167"/>
        <v>7.5008352823254257E-2</v>
      </c>
      <c r="AM974" s="13">
        <v>15079315</v>
      </c>
      <c r="AN974" s="13">
        <v>45609625</v>
      </c>
      <c r="AO974" s="13">
        <v>16396</v>
      </c>
      <c r="AP974" s="12" t="s">
        <v>962</v>
      </c>
      <c r="AQ974" s="13">
        <v>0</v>
      </c>
      <c r="AR974" s="20">
        <v>0</v>
      </c>
      <c r="AS974" s="20">
        <v>65.56</v>
      </c>
      <c r="AT974" s="20">
        <v>49.13</v>
      </c>
    </row>
    <row r="975" spans="1:46" x14ac:dyDescent="0.15">
      <c r="C975" s="12">
        <v>1</v>
      </c>
      <c r="D975" s="12">
        <v>2207</v>
      </c>
      <c r="F975" s="50" t="s">
        <v>2127</v>
      </c>
      <c r="G975" s="17">
        <v>22</v>
      </c>
      <c r="H975" s="17">
        <v>224</v>
      </c>
      <c r="I975" s="17"/>
      <c r="J975" s="12">
        <v>22224</v>
      </c>
      <c r="K975" s="22">
        <v>121</v>
      </c>
      <c r="L975" s="22">
        <v>1</v>
      </c>
      <c r="M975" s="47" t="s">
        <v>2528</v>
      </c>
      <c r="N975" s="12" t="s">
        <v>942</v>
      </c>
      <c r="O975" s="22" t="s">
        <v>963</v>
      </c>
      <c r="P975" s="22"/>
      <c r="Q975" s="23">
        <v>46763</v>
      </c>
      <c r="R975" s="23">
        <v>44413</v>
      </c>
      <c r="S975" s="23">
        <v>25490</v>
      </c>
      <c r="T975" s="23">
        <v>13327</v>
      </c>
      <c r="U975" s="23">
        <v>22890</v>
      </c>
      <c r="V975" s="23">
        <v>13327</v>
      </c>
      <c r="W975" s="55">
        <f t="shared" si="160"/>
        <v>0.94974659452986332</v>
      </c>
      <c r="X975" s="55">
        <f t="shared" si="161"/>
        <v>0.89799921537857985</v>
      </c>
      <c r="Y975" s="26">
        <f t="shared" si="162"/>
        <v>0.47716751667320517</v>
      </c>
      <c r="Z975" s="26">
        <f t="shared" si="166"/>
        <v>0.41778069025775449</v>
      </c>
      <c r="AA975" s="26"/>
      <c r="AB975" s="22" t="s">
        <v>954</v>
      </c>
      <c r="AC975" s="32">
        <v>5599</v>
      </c>
      <c r="AD975" s="26">
        <f t="shared" si="164"/>
        <v>0.2196547665751275</v>
      </c>
      <c r="AE975" s="22" t="s">
        <v>965</v>
      </c>
      <c r="AF975" s="24">
        <v>1497</v>
      </c>
      <c r="AG975" s="26">
        <f t="shared" si="165"/>
        <v>5.8728913299333073E-2</v>
      </c>
      <c r="AH975" s="12" t="s">
        <v>962</v>
      </c>
      <c r="AI975" s="13">
        <v>1400</v>
      </c>
      <c r="AJ975" s="15">
        <f t="shared" si="167"/>
        <v>5.4923499411533933E-2</v>
      </c>
      <c r="AM975" s="13">
        <v>17576919</v>
      </c>
      <c r="AN975" s="13">
        <v>62426419</v>
      </c>
      <c r="AO975" s="13">
        <v>22205</v>
      </c>
      <c r="AP975" s="12" t="s">
        <v>963</v>
      </c>
      <c r="AQ975" s="13">
        <v>8445</v>
      </c>
      <c r="AR975" s="20">
        <v>2.12</v>
      </c>
      <c r="AS975" s="20">
        <v>94.19</v>
      </c>
      <c r="AT975" s="20">
        <v>71.900000000000006</v>
      </c>
    </row>
    <row r="976" spans="1:46" x14ac:dyDescent="0.15">
      <c r="C976" s="12">
        <v>0</v>
      </c>
      <c r="D976" s="12">
        <v>2208</v>
      </c>
      <c r="F976" s="49" t="s">
        <v>2128</v>
      </c>
      <c r="G976" s="17">
        <v>22</v>
      </c>
      <c r="H976" s="17">
        <v>215</v>
      </c>
      <c r="I976" s="17"/>
      <c r="J976" s="12">
        <v>22215</v>
      </c>
      <c r="K976" s="22">
        <v>122</v>
      </c>
      <c r="L976" s="22">
        <v>0</v>
      </c>
      <c r="M976" s="47" t="s">
        <v>2529</v>
      </c>
      <c r="N976" s="12" t="s">
        <v>942</v>
      </c>
      <c r="O976" s="22" t="s">
        <v>956</v>
      </c>
      <c r="P976" s="22"/>
      <c r="Q976" s="23">
        <v>88078</v>
      </c>
      <c r="R976" s="23">
        <v>86895</v>
      </c>
      <c r="S976" s="23">
        <v>46359</v>
      </c>
      <c r="T976" s="23">
        <v>32213</v>
      </c>
      <c r="U976" s="23">
        <v>46310</v>
      </c>
      <c r="V976" s="23">
        <v>32213</v>
      </c>
      <c r="W976" s="55">
        <f t="shared" si="160"/>
        <v>0.98656872317718391</v>
      </c>
      <c r="X976" s="55">
        <f t="shared" si="161"/>
        <v>0.99894303155805775</v>
      </c>
      <c r="Y976" s="26">
        <f t="shared" si="162"/>
        <v>0.30514031795336394</v>
      </c>
      <c r="Z976" s="26">
        <f t="shared" si="166"/>
        <v>0.30440509609155691</v>
      </c>
      <c r="AA976" s="26"/>
      <c r="AB976" s="22" t="s">
        <v>959</v>
      </c>
      <c r="AC976" s="32">
        <v>4016</v>
      </c>
      <c r="AD976" s="26">
        <f t="shared" si="164"/>
        <v>8.6628270670204274E-2</v>
      </c>
      <c r="AE976" s="22" t="s">
        <v>973</v>
      </c>
      <c r="AF976" s="24">
        <v>3670</v>
      </c>
      <c r="AG976" s="26">
        <f t="shared" si="165"/>
        <v>7.9164779223020343E-2</v>
      </c>
      <c r="AH976" s="12" t="s">
        <v>945</v>
      </c>
      <c r="AI976" s="13">
        <v>1446</v>
      </c>
      <c r="AJ976" s="15">
        <f t="shared" si="167"/>
        <v>3.1191354429560603E-2</v>
      </c>
      <c r="AM976" s="13">
        <v>35001299</v>
      </c>
      <c r="AN976" s="13">
        <v>136640298</v>
      </c>
      <c r="AO976" s="13">
        <v>43745</v>
      </c>
      <c r="AP976" s="12" t="s">
        <v>956</v>
      </c>
      <c r="AQ976" s="13">
        <v>31399</v>
      </c>
      <c r="AR976" s="20">
        <v>5.68</v>
      </c>
      <c r="AS976" s="20">
        <v>194.9</v>
      </c>
      <c r="AT976" s="20">
        <v>84.53</v>
      </c>
    </row>
    <row r="977" spans="1:46" x14ac:dyDescent="0.15">
      <c r="C977" s="12">
        <v>1</v>
      </c>
      <c r="D977" s="12">
        <v>2208</v>
      </c>
      <c r="F977" s="49" t="s">
        <v>2128</v>
      </c>
      <c r="G977" s="17">
        <v>22</v>
      </c>
      <c r="H977" s="17">
        <v>220</v>
      </c>
      <c r="I977" s="17"/>
      <c r="J977" s="12">
        <v>22220</v>
      </c>
      <c r="K977" s="22">
        <v>122</v>
      </c>
      <c r="L977" s="22">
        <v>0</v>
      </c>
      <c r="M977" s="47" t="s">
        <v>2529</v>
      </c>
      <c r="N977" s="12" t="s">
        <v>942</v>
      </c>
      <c r="O977" s="22" t="s">
        <v>959</v>
      </c>
      <c r="P977" s="22"/>
      <c r="Q977" s="23">
        <v>52737</v>
      </c>
      <c r="R977" s="23">
        <v>55947</v>
      </c>
      <c r="S977" s="23">
        <v>26947</v>
      </c>
      <c r="T977" s="23">
        <v>14948</v>
      </c>
      <c r="U977" s="23">
        <v>31221</v>
      </c>
      <c r="V977" s="23">
        <v>14948</v>
      </c>
      <c r="W977" s="55">
        <f t="shared" si="160"/>
        <v>1.0608680812332898</v>
      </c>
      <c r="X977" s="55">
        <f t="shared" si="161"/>
        <v>1.1586076372137901</v>
      </c>
      <c r="Y977" s="26">
        <f t="shared" si="162"/>
        <v>0.44528147845771326</v>
      </c>
      <c r="Z977" s="26">
        <f t="shared" si="166"/>
        <v>0.52121969187405914</v>
      </c>
      <c r="AA977" s="26"/>
      <c r="AB977" s="22" t="s">
        <v>956</v>
      </c>
      <c r="AC977" s="32">
        <v>3387</v>
      </c>
      <c r="AD977" s="26">
        <f t="shared" si="164"/>
        <v>0.12569117155898615</v>
      </c>
      <c r="AE977" s="22" t="s">
        <v>945</v>
      </c>
      <c r="AF977" s="24">
        <v>2640</v>
      </c>
      <c r="AG977" s="26">
        <f t="shared" si="165"/>
        <v>9.7970089434816499E-2</v>
      </c>
      <c r="AH977" s="12" t="s">
        <v>972</v>
      </c>
      <c r="AI977" s="13">
        <v>1855</v>
      </c>
      <c r="AJ977" s="15">
        <f t="shared" si="167"/>
        <v>6.8838831780903248E-2</v>
      </c>
      <c r="AM977" s="13">
        <v>22152836</v>
      </c>
      <c r="AN977" s="13">
        <v>83607596</v>
      </c>
      <c r="AO977" s="13">
        <v>25584</v>
      </c>
      <c r="AP977" s="12" t="s">
        <v>959</v>
      </c>
      <c r="AQ977" s="13">
        <v>19963</v>
      </c>
      <c r="AR977" s="20">
        <v>4.0199999999999996</v>
      </c>
      <c r="AS977" s="20">
        <v>138.12</v>
      </c>
      <c r="AT977" s="20">
        <v>43.61</v>
      </c>
    </row>
    <row r="978" spans="1:46" x14ac:dyDescent="0.15">
      <c r="C978" s="12">
        <v>1</v>
      </c>
      <c r="D978" s="12">
        <v>2208</v>
      </c>
      <c r="F978" s="50" t="s">
        <v>2128</v>
      </c>
      <c r="G978" s="17">
        <v>22</v>
      </c>
      <c r="H978" s="17">
        <v>344</v>
      </c>
      <c r="I978" s="17"/>
      <c r="J978" s="12">
        <v>22344</v>
      </c>
      <c r="K978" s="22">
        <v>122</v>
      </c>
      <c r="L978" s="22">
        <v>1</v>
      </c>
      <c r="M978" s="47" t="s">
        <v>2529</v>
      </c>
      <c r="N978" s="12" t="s">
        <v>942</v>
      </c>
      <c r="O978" s="22" t="s">
        <v>973</v>
      </c>
      <c r="P978" s="22"/>
      <c r="Q978" s="23">
        <v>19497</v>
      </c>
      <c r="R978" s="23">
        <v>20006</v>
      </c>
      <c r="S978" s="23">
        <v>10664</v>
      </c>
      <c r="T978" s="23">
        <v>6259</v>
      </c>
      <c r="U978" s="23">
        <v>11444</v>
      </c>
      <c r="V978" s="23">
        <v>6259</v>
      </c>
      <c r="W978" s="55">
        <f t="shared" si="160"/>
        <v>1.0261065804995639</v>
      </c>
      <c r="X978" s="55">
        <f t="shared" si="161"/>
        <v>1.0731432858214554</v>
      </c>
      <c r="Y978" s="26">
        <f t="shared" si="162"/>
        <v>0.41307201800450111</v>
      </c>
      <c r="Z978" s="26">
        <f t="shared" si="166"/>
        <v>0.45307584760573227</v>
      </c>
      <c r="AA978" s="26"/>
      <c r="AB978" s="22" t="s">
        <v>956</v>
      </c>
      <c r="AC978" s="32">
        <v>2857</v>
      </c>
      <c r="AD978" s="26">
        <f t="shared" si="164"/>
        <v>0.26791072768192048</v>
      </c>
      <c r="AE978" s="22" t="s">
        <v>959</v>
      </c>
      <c r="AF978" s="24">
        <v>400</v>
      </c>
      <c r="AG978" s="26">
        <f t="shared" si="165"/>
        <v>3.7509377344336084E-2</v>
      </c>
      <c r="AH978" s="12" t="s">
        <v>945</v>
      </c>
      <c r="AI978" s="13">
        <v>174</v>
      </c>
      <c r="AJ978" s="15">
        <f t="shared" si="167"/>
        <v>1.6316579144786198E-2</v>
      </c>
      <c r="AM978" s="13">
        <v>9935250</v>
      </c>
      <c r="AN978" s="13">
        <v>28030715</v>
      </c>
      <c r="AO978" s="13">
        <v>9478</v>
      </c>
      <c r="AP978" s="12" t="s">
        <v>973</v>
      </c>
      <c r="AQ978" s="13">
        <v>0</v>
      </c>
      <c r="AR978" s="20">
        <v>0</v>
      </c>
      <c r="AS978" s="20">
        <v>135.74</v>
      </c>
      <c r="AT978" s="20">
        <v>44.08</v>
      </c>
    </row>
    <row r="979" spans="1:46" x14ac:dyDescent="0.15">
      <c r="C979" s="12">
        <v>0</v>
      </c>
      <c r="D979" s="12">
        <v>2209</v>
      </c>
      <c r="F979" s="49" t="s">
        <v>2129</v>
      </c>
      <c r="G979" s="17">
        <v>22</v>
      </c>
      <c r="H979" s="17">
        <v>219</v>
      </c>
      <c r="I979" s="17"/>
      <c r="J979" s="12">
        <v>22219</v>
      </c>
      <c r="K979" s="22"/>
      <c r="L979" s="22"/>
      <c r="M979" s="47"/>
      <c r="N979" s="12" t="s">
        <v>942</v>
      </c>
      <c r="O979" s="22" t="s">
        <v>958</v>
      </c>
      <c r="P979" s="22"/>
      <c r="Q979" s="23">
        <v>22916</v>
      </c>
      <c r="R979" s="23">
        <v>23935</v>
      </c>
      <c r="S979" s="23">
        <v>10453</v>
      </c>
      <c r="T979" s="23">
        <v>8602</v>
      </c>
      <c r="U979" s="23">
        <v>11198</v>
      </c>
      <c r="V979" s="23">
        <v>8602</v>
      </c>
      <c r="W979" s="55">
        <f t="shared" si="160"/>
        <v>1.0444667481235819</v>
      </c>
      <c r="X979" s="55">
        <f t="shared" si="161"/>
        <v>1.0712714053381804</v>
      </c>
      <c r="Y979" s="26">
        <f t="shared" si="162"/>
        <v>0.17707835071271405</v>
      </c>
      <c r="Z979" s="26">
        <f t="shared" si="166"/>
        <v>0.23182711198428291</v>
      </c>
      <c r="AA979" s="26"/>
      <c r="AB979" s="22" t="s">
        <v>968</v>
      </c>
      <c r="AC979" s="32">
        <v>556</v>
      </c>
      <c r="AD979" s="26">
        <f t="shared" si="164"/>
        <v>5.3190471634937342E-2</v>
      </c>
      <c r="AE979" s="22" t="s">
        <v>967</v>
      </c>
      <c r="AF979" s="24">
        <v>387</v>
      </c>
      <c r="AG979" s="26">
        <f t="shared" si="165"/>
        <v>3.7022864249497751E-2</v>
      </c>
      <c r="AH979" s="12" t="s">
        <v>966</v>
      </c>
      <c r="AI979" s="13">
        <v>257</v>
      </c>
      <c r="AJ979" s="15">
        <f t="shared" si="167"/>
        <v>2.4586243183774992E-2</v>
      </c>
      <c r="AM979" s="13">
        <v>10675434</v>
      </c>
      <c r="AN979" s="13">
        <v>24357194</v>
      </c>
      <c r="AO979" s="13">
        <v>9638</v>
      </c>
      <c r="AP979" s="12" t="s">
        <v>958</v>
      </c>
      <c r="AQ979" s="13">
        <v>5947</v>
      </c>
      <c r="AR979" s="20">
        <v>1.28</v>
      </c>
      <c r="AS979" s="20">
        <v>104.38</v>
      </c>
      <c r="AT979" s="20">
        <v>25.29</v>
      </c>
    </row>
    <row r="980" spans="1:46" x14ac:dyDescent="0.15">
      <c r="C980" s="12">
        <v>1</v>
      </c>
      <c r="D980" s="12">
        <v>2209</v>
      </c>
      <c r="F980" s="50" t="s">
        <v>2129</v>
      </c>
      <c r="G980" s="17">
        <v>22</v>
      </c>
      <c r="H980" s="17">
        <v>301</v>
      </c>
      <c r="I980" s="17"/>
      <c r="J980" s="12">
        <v>22301</v>
      </c>
      <c r="K980" s="22">
        <v>118</v>
      </c>
      <c r="L980" s="22">
        <v>1</v>
      </c>
      <c r="M980" s="47" t="s">
        <v>2526</v>
      </c>
      <c r="N980" s="12" t="s">
        <v>942</v>
      </c>
      <c r="O980" s="22" t="s">
        <v>966</v>
      </c>
      <c r="P980" s="22"/>
      <c r="Q980" s="23">
        <v>12624</v>
      </c>
      <c r="R980" s="23">
        <v>12173</v>
      </c>
      <c r="S980" s="23">
        <v>6243</v>
      </c>
      <c r="T980" s="23">
        <v>4634</v>
      </c>
      <c r="U980" s="23">
        <v>5857</v>
      </c>
      <c r="V980" s="23">
        <v>4634</v>
      </c>
      <c r="W980" s="55">
        <f t="shared" si="160"/>
        <v>0.96427439797211656</v>
      </c>
      <c r="X980" s="55">
        <f t="shared" si="161"/>
        <v>0.93817075124139038</v>
      </c>
      <c r="Y980" s="26">
        <f t="shared" si="162"/>
        <v>0.2577286560948262</v>
      </c>
      <c r="Z980" s="26">
        <f t="shared" si="166"/>
        <v>0.20880997097490184</v>
      </c>
      <c r="AA980" s="26"/>
      <c r="AB980" s="22" t="s">
        <v>949</v>
      </c>
      <c r="AC980" s="32">
        <v>826</v>
      </c>
      <c r="AD980" s="26">
        <f t="shared" si="164"/>
        <v>0.13230818516738749</v>
      </c>
      <c r="AE980" s="22" t="s">
        <v>958</v>
      </c>
      <c r="AF980" s="24">
        <v>270</v>
      </c>
      <c r="AG980" s="26">
        <f t="shared" si="165"/>
        <v>4.3248438250840938E-2</v>
      </c>
      <c r="AH980" s="12" t="s">
        <v>967</v>
      </c>
      <c r="AI980" s="13">
        <v>269</v>
      </c>
      <c r="AJ980" s="15">
        <f t="shared" si="167"/>
        <v>4.3088258849911902E-2</v>
      </c>
      <c r="AM980" s="13">
        <v>5229837</v>
      </c>
      <c r="AN980" s="13">
        <v>12134874</v>
      </c>
      <c r="AO980" s="13">
        <v>5368</v>
      </c>
      <c r="AP980" s="12" t="s">
        <v>966</v>
      </c>
      <c r="AQ980" s="13">
        <v>0</v>
      </c>
      <c r="AR980" s="20">
        <v>0</v>
      </c>
      <c r="AS980" s="20">
        <v>77.81</v>
      </c>
      <c r="AT980" s="20">
        <v>20.32</v>
      </c>
    </row>
    <row r="981" spans="1:46" x14ac:dyDescent="0.15">
      <c r="C981" s="12">
        <v>1</v>
      </c>
      <c r="D981" s="12">
        <v>2209</v>
      </c>
      <c r="F981" s="50" t="s">
        <v>2129</v>
      </c>
      <c r="G981" s="17">
        <v>22</v>
      </c>
      <c r="H981" s="17">
        <v>302</v>
      </c>
      <c r="I981" s="17"/>
      <c r="J981" s="12">
        <v>22302</v>
      </c>
      <c r="K981" s="22">
        <v>118</v>
      </c>
      <c r="L981" s="22">
        <v>2</v>
      </c>
      <c r="M981" s="47" t="s">
        <v>2526</v>
      </c>
      <c r="N981" s="12" t="s">
        <v>942</v>
      </c>
      <c r="O981" s="22" t="s">
        <v>967</v>
      </c>
      <c r="P981" s="22"/>
      <c r="Q981" s="23">
        <v>7303</v>
      </c>
      <c r="R981" s="23">
        <v>6828</v>
      </c>
      <c r="S981" s="23">
        <v>3598</v>
      </c>
      <c r="T981" s="23">
        <v>2441</v>
      </c>
      <c r="U981" s="23">
        <v>3328</v>
      </c>
      <c r="V981" s="23">
        <v>2441</v>
      </c>
      <c r="W981" s="55">
        <f t="shared" si="160"/>
        <v>0.93495823634122965</v>
      </c>
      <c r="X981" s="55">
        <f t="shared" si="161"/>
        <v>0.924958310172318</v>
      </c>
      <c r="Y981" s="26">
        <f t="shared" si="162"/>
        <v>0.32156753752084494</v>
      </c>
      <c r="Z981" s="26">
        <f t="shared" si="166"/>
        <v>0.26652644230769229</v>
      </c>
      <c r="AA981" s="26"/>
      <c r="AB981" s="22" t="s">
        <v>958</v>
      </c>
      <c r="AC981" s="32">
        <v>421</v>
      </c>
      <c r="AD981" s="26">
        <f t="shared" si="164"/>
        <v>0.1170094496942746</v>
      </c>
      <c r="AE981" s="22" t="s">
        <v>966</v>
      </c>
      <c r="AF981" s="24">
        <v>405</v>
      </c>
      <c r="AG981" s="26">
        <f t="shared" si="165"/>
        <v>0.11256253474152307</v>
      </c>
      <c r="AH981" s="12" t="s">
        <v>949</v>
      </c>
      <c r="AI981" s="13">
        <v>159</v>
      </c>
      <c r="AJ981" s="15">
        <f t="shared" si="167"/>
        <v>4.4191217342968318E-2</v>
      </c>
      <c r="AM981" s="13">
        <v>4248302</v>
      </c>
      <c r="AN981" s="13">
        <v>7352264</v>
      </c>
      <c r="AO981" s="13">
        <v>2964</v>
      </c>
      <c r="AP981" s="12" t="s">
        <v>967</v>
      </c>
      <c r="AQ981" s="13">
        <v>0</v>
      </c>
      <c r="AR981" s="20">
        <v>0</v>
      </c>
      <c r="AS981" s="20">
        <v>100.69</v>
      </c>
      <c r="AT981" s="20">
        <v>17.170000000000002</v>
      </c>
    </row>
    <row r="982" spans="1:46" x14ac:dyDescent="0.15">
      <c r="C982" s="12">
        <v>1</v>
      </c>
      <c r="D982" s="12">
        <v>2209</v>
      </c>
      <c r="F982" s="50" t="s">
        <v>2129</v>
      </c>
      <c r="G982" s="17">
        <v>22</v>
      </c>
      <c r="H982" s="17">
        <v>304</v>
      </c>
      <c r="I982" s="17"/>
      <c r="J982" s="12">
        <v>22304</v>
      </c>
      <c r="K982" s="22"/>
      <c r="L982" s="22"/>
      <c r="M982" s="47"/>
      <c r="N982" s="12" t="s">
        <v>942</v>
      </c>
      <c r="O982" s="22" t="s">
        <v>968</v>
      </c>
      <c r="P982" s="22"/>
      <c r="Q982" s="23">
        <v>8524</v>
      </c>
      <c r="R982" s="23">
        <v>7968</v>
      </c>
      <c r="S982" s="23">
        <v>3620</v>
      </c>
      <c r="T982" s="23">
        <v>2435</v>
      </c>
      <c r="U982" s="23">
        <v>3168</v>
      </c>
      <c r="V982" s="23">
        <v>2435</v>
      </c>
      <c r="W982" s="55">
        <f t="shared" si="160"/>
        <v>0.93477240732050682</v>
      </c>
      <c r="X982" s="55">
        <f t="shared" si="161"/>
        <v>0.87513812154696136</v>
      </c>
      <c r="Y982" s="26">
        <f t="shared" si="162"/>
        <v>0.32734806629834257</v>
      </c>
      <c r="Z982" s="26">
        <f t="shared" si="166"/>
        <v>0.23137626262626262</v>
      </c>
      <c r="AA982" s="26"/>
      <c r="AB982" s="22" t="s">
        <v>958</v>
      </c>
      <c r="AC982" s="32">
        <v>906</v>
      </c>
      <c r="AD982" s="26">
        <f t="shared" si="164"/>
        <v>0.25027624309392266</v>
      </c>
      <c r="AE982" s="22" t="s">
        <v>967</v>
      </c>
      <c r="AF982" s="24">
        <v>86</v>
      </c>
      <c r="AG982" s="26">
        <f t="shared" si="165"/>
        <v>2.3756906077348067E-2</v>
      </c>
      <c r="AH982" s="12" t="s">
        <v>969</v>
      </c>
      <c r="AI982" s="13">
        <v>42</v>
      </c>
      <c r="AJ982" s="15">
        <f t="shared" si="167"/>
        <v>1.1602209944751382E-2</v>
      </c>
      <c r="AM982" s="13">
        <v>5019556</v>
      </c>
      <c r="AN982" s="13">
        <v>7192945</v>
      </c>
      <c r="AO982" s="13">
        <v>3165</v>
      </c>
      <c r="AP982" s="12" t="s">
        <v>968</v>
      </c>
      <c r="AQ982" s="13">
        <v>0</v>
      </c>
      <c r="AR982" s="20">
        <v>0</v>
      </c>
      <c r="AS982" s="20">
        <v>109.94</v>
      </c>
      <c r="AT982" s="20">
        <v>24.59</v>
      </c>
    </row>
    <row r="983" spans="1:46" x14ac:dyDescent="0.15">
      <c r="C983" s="12">
        <v>1</v>
      </c>
      <c r="D983" s="12">
        <v>2209</v>
      </c>
      <c r="F983" s="50" t="s">
        <v>2129</v>
      </c>
      <c r="G983" s="17">
        <v>22</v>
      </c>
      <c r="H983" s="17">
        <v>305</v>
      </c>
      <c r="I983" s="17"/>
      <c r="J983" s="12">
        <v>22305</v>
      </c>
      <c r="K983" s="22"/>
      <c r="L983" s="22"/>
      <c r="M983" s="47"/>
      <c r="N983" s="12" t="s">
        <v>942</v>
      </c>
      <c r="O983" s="22" t="s">
        <v>969</v>
      </c>
      <c r="P983" s="22"/>
      <c r="Q983" s="23">
        <v>6837</v>
      </c>
      <c r="R983" s="23">
        <v>6483</v>
      </c>
      <c r="S983" s="23">
        <v>3126</v>
      </c>
      <c r="T983" s="23">
        <v>2075</v>
      </c>
      <c r="U983" s="23">
        <v>2690</v>
      </c>
      <c r="V983" s="23">
        <v>2075</v>
      </c>
      <c r="W983" s="55">
        <f t="shared" si="160"/>
        <v>0.94822290478279947</v>
      </c>
      <c r="X983" s="55">
        <f t="shared" si="161"/>
        <v>0.86052463211772234</v>
      </c>
      <c r="Y983" s="26">
        <f t="shared" si="162"/>
        <v>0.336212412028151</v>
      </c>
      <c r="Z983" s="26">
        <f t="shared" si="166"/>
        <v>0.22862453531598512</v>
      </c>
      <c r="AA983" s="26"/>
      <c r="AB983" s="22" t="s">
        <v>970</v>
      </c>
      <c r="AC983" s="32">
        <v>582</v>
      </c>
      <c r="AD983" s="26">
        <f t="shared" si="164"/>
        <v>0.18618042226487524</v>
      </c>
      <c r="AE983" s="22" t="s">
        <v>958</v>
      </c>
      <c r="AF983" s="24">
        <v>259</v>
      </c>
      <c r="AG983" s="26">
        <f t="shared" si="165"/>
        <v>8.2853486884197053E-2</v>
      </c>
      <c r="AH983" s="12" t="s">
        <v>961</v>
      </c>
      <c r="AI983" s="13">
        <v>37</v>
      </c>
      <c r="AJ983" s="15">
        <f t="shared" si="167"/>
        <v>1.1836212412028152E-2</v>
      </c>
      <c r="AM983" s="13">
        <v>3801151</v>
      </c>
      <c r="AN983" s="13">
        <v>6330835</v>
      </c>
      <c r="AO983" s="13">
        <v>2689</v>
      </c>
      <c r="AP983" s="12" t="s">
        <v>969</v>
      </c>
      <c r="AQ983" s="13">
        <v>0</v>
      </c>
      <c r="AR983" s="20">
        <v>0</v>
      </c>
      <c r="AS983" s="20">
        <v>85.19</v>
      </c>
      <c r="AT983" s="20">
        <v>12.84</v>
      </c>
    </row>
    <row r="984" spans="1:46" x14ac:dyDescent="0.15">
      <c r="C984" s="12">
        <v>1</v>
      </c>
      <c r="D984" s="12">
        <v>2209</v>
      </c>
      <c r="F984" s="50" t="s">
        <v>2129</v>
      </c>
      <c r="G984" s="17">
        <v>22</v>
      </c>
      <c r="H984" s="17">
        <v>306</v>
      </c>
      <c r="I984" s="17"/>
      <c r="J984" s="12">
        <v>22306</v>
      </c>
      <c r="K984" s="22"/>
      <c r="L984" s="22"/>
      <c r="M984" s="47"/>
      <c r="N984" s="12" t="s">
        <v>942</v>
      </c>
      <c r="O984" s="22" t="s">
        <v>970</v>
      </c>
      <c r="P984" s="22"/>
      <c r="Q984" s="23">
        <v>8234</v>
      </c>
      <c r="R984" s="23">
        <v>8080</v>
      </c>
      <c r="S984" s="23">
        <v>3616</v>
      </c>
      <c r="T984" s="23">
        <v>2745</v>
      </c>
      <c r="U984" s="23">
        <v>3630</v>
      </c>
      <c r="V984" s="23">
        <v>2745</v>
      </c>
      <c r="W984" s="55">
        <f t="shared" si="160"/>
        <v>0.98129706096672331</v>
      </c>
      <c r="X984" s="55">
        <f t="shared" si="161"/>
        <v>1.0038716814159292</v>
      </c>
      <c r="Y984" s="26">
        <f t="shared" si="162"/>
        <v>0.24087389380530974</v>
      </c>
      <c r="Z984" s="26">
        <f t="shared" si="166"/>
        <v>0.24380165289256198</v>
      </c>
      <c r="AA984" s="26"/>
      <c r="AB984" s="22" t="s">
        <v>969</v>
      </c>
      <c r="AC984" s="32">
        <v>373</v>
      </c>
      <c r="AD984" s="26">
        <f t="shared" si="164"/>
        <v>0.10315265486725664</v>
      </c>
      <c r="AE984" s="22" t="s">
        <v>961</v>
      </c>
      <c r="AF984" s="24">
        <v>190</v>
      </c>
      <c r="AG984" s="26">
        <f t="shared" si="165"/>
        <v>5.2544247787610618E-2</v>
      </c>
      <c r="AH984" s="12" t="s">
        <v>958</v>
      </c>
      <c r="AI984" s="13">
        <v>155</v>
      </c>
      <c r="AJ984" s="15">
        <f t="shared" si="167"/>
        <v>4.2865044247787608E-2</v>
      </c>
      <c r="AM984" s="13">
        <v>7911530</v>
      </c>
      <c r="AN984" s="13">
        <v>7575139</v>
      </c>
      <c r="AO984" s="13">
        <v>3325</v>
      </c>
      <c r="AP984" s="12" t="s">
        <v>970</v>
      </c>
      <c r="AQ984" s="13">
        <v>0</v>
      </c>
      <c r="AR984" s="20">
        <v>0</v>
      </c>
      <c r="AS984" s="20">
        <v>105.54</v>
      </c>
      <c r="AT984" s="20">
        <v>12.65</v>
      </c>
    </row>
    <row r="985" spans="1:46" x14ac:dyDescent="0.15">
      <c r="A985" s="12">
        <v>15</v>
      </c>
      <c r="B985" s="12">
        <v>1</v>
      </c>
      <c r="C985" s="12">
        <v>0</v>
      </c>
      <c r="D985" s="12">
        <v>2210</v>
      </c>
      <c r="F985" s="50" t="s">
        <v>2130</v>
      </c>
      <c r="G985" s="17">
        <v>22</v>
      </c>
      <c r="H985" s="17">
        <v>226</v>
      </c>
      <c r="I985" s="17"/>
      <c r="J985" s="12">
        <v>22226</v>
      </c>
      <c r="K985" s="22"/>
      <c r="L985" s="22"/>
      <c r="M985" s="47"/>
      <c r="N985" s="12" t="s">
        <v>942</v>
      </c>
      <c r="O985" s="22" t="s">
        <v>965</v>
      </c>
      <c r="P985" s="22"/>
      <c r="Q985" s="23">
        <v>45547</v>
      </c>
      <c r="R985" s="23">
        <v>50315</v>
      </c>
      <c r="S985" s="23">
        <v>25691</v>
      </c>
      <c r="T985" s="23">
        <v>16628</v>
      </c>
      <c r="U985" s="23">
        <v>30751</v>
      </c>
      <c r="V985" s="23">
        <v>16628</v>
      </c>
      <c r="W985" s="55">
        <f t="shared" ref="W985:W1048" si="168">R985/Q985</f>
        <v>1.1046830746262102</v>
      </c>
      <c r="X985" s="55">
        <f t="shared" ref="X985:X1048" si="169">U985/S985</f>
        <v>1.1969561324977618</v>
      </c>
      <c r="Y985" s="26">
        <f t="shared" ref="Y985:Y1048" si="170">(S985-T985)/S985</f>
        <v>0.35276945233739443</v>
      </c>
      <c r="Z985" s="26">
        <f t="shared" si="166"/>
        <v>0.45926961724821957</v>
      </c>
      <c r="AA985" s="26"/>
      <c r="AB985" s="22" t="s">
        <v>974</v>
      </c>
      <c r="AC985" s="32">
        <v>2081</v>
      </c>
      <c r="AD985" s="26">
        <f t="shared" si="164"/>
        <v>8.1001128799968861E-2</v>
      </c>
      <c r="AE985" s="22" t="s">
        <v>962</v>
      </c>
      <c r="AF985" s="24">
        <v>1647</v>
      </c>
      <c r="AG985" s="26">
        <f t="shared" si="165"/>
        <v>6.4108053403915774E-2</v>
      </c>
      <c r="AH985" s="12" t="s">
        <v>950</v>
      </c>
      <c r="AI985" s="13">
        <v>1062</v>
      </c>
      <c r="AJ985" s="15">
        <f t="shared" si="167"/>
        <v>4.133743334241563E-2</v>
      </c>
      <c r="AM985" s="13">
        <v>20189039</v>
      </c>
      <c r="AN985" s="13">
        <v>59028778</v>
      </c>
      <c r="AO985" s="13">
        <v>21587</v>
      </c>
      <c r="AP985" s="12" t="s">
        <v>965</v>
      </c>
      <c r="AQ985" s="13">
        <v>8912</v>
      </c>
      <c r="AR985" s="20">
        <v>2.37</v>
      </c>
      <c r="AS985" s="20">
        <v>111.69</v>
      </c>
      <c r="AT985" s="20">
        <v>78.7</v>
      </c>
    </row>
    <row r="986" spans="1:46" x14ac:dyDescent="0.15">
      <c r="A986" s="12">
        <v>15</v>
      </c>
      <c r="B986" s="12">
        <v>1</v>
      </c>
      <c r="C986" s="12">
        <v>1</v>
      </c>
      <c r="D986" s="12">
        <v>2210</v>
      </c>
      <c r="F986" s="50" t="s">
        <v>2130</v>
      </c>
      <c r="G986" s="17">
        <v>22</v>
      </c>
      <c r="H986" s="17">
        <v>424</v>
      </c>
      <c r="I986" s="17"/>
      <c r="J986" s="12">
        <v>22424</v>
      </c>
      <c r="K986" s="22"/>
      <c r="L986" s="22"/>
      <c r="M986" s="47"/>
      <c r="N986" s="12" t="s">
        <v>942</v>
      </c>
      <c r="O986" s="22" t="s">
        <v>974</v>
      </c>
      <c r="P986" s="22"/>
      <c r="Q986" s="23">
        <v>29093</v>
      </c>
      <c r="R986" s="23">
        <v>30260</v>
      </c>
      <c r="S986" s="23">
        <v>15932</v>
      </c>
      <c r="T986" s="23">
        <v>8178</v>
      </c>
      <c r="U986" s="23">
        <v>18008</v>
      </c>
      <c r="V986" s="23">
        <v>8178</v>
      </c>
      <c r="W986" s="55">
        <f t="shared" si="168"/>
        <v>1.0401127418966762</v>
      </c>
      <c r="X986" s="55">
        <f t="shared" si="169"/>
        <v>1.1303037911122269</v>
      </c>
      <c r="Y986" s="26">
        <f t="shared" si="170"/>
        <v>0.48669344715038915</v>
      </c>
      <c r="Z986" s="26">
        <f t="shared" si="166"/>
        <v>0.54586850288760547</v>
      </c>
      <c r="AA986" s="26"/>
      <c r="AB986" s="22" t="s">
        <v>965</v>
      </c>
      <c r="AC986" s="32">
        <v>2699</v>
      </c>
      <c r="AD986" s="26">
        <f t="shared" si="164"/>
        <v>0.16940748179763998</v>
      </c>
      <c r="AE986" s="22" t="s">
        <v>953</v>
      </c>
      <c r="AF986" s="24">
        <v>1408</v>
      </c>
      <c r="AG986" s="26">
        <f t="shared" si="165"/>
        <v>8.837559628420788E-2</v>
      </c>
      <c r="AH986" s="12" t="s">
        <v>950</v>
      </c>
      <c r="AI986" s="13">
        <v>1300</v>
      </c>
      <c r="AJ986" s="15">
        <f t="shared" si="167"/>
        <v>8.1596786341953303E-2</v>
      </c>
      <c r="AM986" s="13">
        <v>9797832</v>
      </c>
      <c r="AN986" s="13">
        <v>39997938</v>
      </c>
      <c r="AO986" s="13">
        <v>14101</v>
      </c>
      <c r="AP986" s="12" t="s">
        <v>974</v>
      </c>
      <c r="AQ986" s="13">
        <v>7654</v>
      </c>
      <c r="AR986" s="20">
        <v>1.75</v>
      </c>
      <c r="AS986" s="20">
        <v>20.73</v>
      </c>
      <c r="AT986" s="20">
        <v>20.43</v>
      </c>
    </row>
    <row r="987" spans="1:46" x14ac:dyDescent="0.15">
      <c r="C987" s="12">
        <v>0</v>
      </c>
      <c r="D987" s="12">
        <v>2301</v>
      </c>
      <c r="F987" s="50" t="s">
        <v>2115</v>
      </c>
      <c r="G987" s="17">
        <v>23</v>
      </c>
      <c r="H987" s="17">
        <v>100</v>
      </c>
      <c r="I987" s="17"/>
      <c r="J987" s="12">
        <v>23100</v>
      </c>
      <c r="K987" s="22">
        <v>123</v>
      </c>
      <c r="L987" s="22">
        <v>0</v>
      </c>
      <c r="M987" s="47" t="s">
        <v>2520</v>
      </c>
      <c r="N987" s="12" t="s">
        <v>976</v>
      </c>
      <c r="O987" s="22" t="s">
        <v>977</v>
      </c>
      <c r="P987" s="22"/>
      <c r="Q987" s="23">
        <v>2295638</v>
      </c>
      <c r="R987" s="23">
        <v>2589799</v>
      </c>
      <c r="S987" s="23">
        <v>1088005</v>
      </c>
      <c r="T987" s="23">
        <v>839021</v>
      </c>
      <c r="U987" s="23">
        <v>1322772</v>
      </c>
      <c r="V987" s="23">
        <v>839021</v>
      </c>
      <c r="W987" s="55">
        <f t="shared" si="168"/>
        <v>1.1281391055558412</v>
      </c>
      <c r="X987" s="55">
        <f t="shared" si="169"/>
        <v>1.2157775010225136</v>
      </c>
      <c r="Y987" s="26">
        <f t="shared" si="170"/>
        <v>0.2288445365600342</v>
      </c>
      <c r="Z987" s="26">
        <f t="shared" si="166"/>
        <v>0.36571003922066692</v>
      </c>
      <c r="AA987" s="26"/>
      <c r="AB987" s="22" t="s">
        <v>988</v>
      </c>
      <c r="AC987" s="32">
        <v>14465</v>
      </c>
      <c r="AD987" s="26">
        <f t="shared" si="164"/>
        <v>1.3294975666472121E-2</v>
      </c>
      <c r="AE987" s="22" t="s">
        <v>983</v>
      </c>
      <c r="AF987" s="24">
        <v>14048</v>
      </c>
      <c r="AG987" s="26">
        <f t="shared" si="165"/>
        <v>1.2911705369001061E-2</v>
      </c>
      <c r="AH987" s="12" t="s">
        <v>987</v>
      </c>
      <c r="AI987" s="13">
        <v>11443</v>
      </c>
      <c r="AJ987" s="15">
        <f t="shared" si="167"/>
        <v>1.051741490158593E-2</v>
      </c>
      <c r="AM987" s="13">
        <v>1046937269</v>
      </c>
      <c r="AN987" s="13">
        <v>4072888298</v>
      </c>
      <c r="AO987" s="13">
        <v>1055963</v>
      </c>
      <c r="AP987" s="12" t="s">
        <v>977</v>
      </c>
      <c r="AQ987" s="13">
        <v>2250106</v>
      </c>
      <c r="AR987" s="20">
        <v>279.18</v>
      </c>
      <c r="AS987" s="20">
        <v>326.45</v>
      </c>
      <c r="AT987" s="20">
        <v>315.05</v>
      </c>
    </row>
    <row r="988" spans="1:46" x14ac:dyDescent="0.15">
      <c r="C988" s="12">
        <v>1</v>
      </c>
      <c r="D988" s="12">
        <v>2301</v>
      </c>
      <c r="F988" s="50" t="s">
        <v>2115</v>
      </c>
      <c r="G988" s="17">
        <v>21</v>
      </c>
      <c r="H988" s="17">
        <v>204</v>
      </c>
      <c r="I988" s="17"/>
      <c r="J988" s="12">
        <v>21204</v>
      </c>
      <c r="K988" s="22">
        <v>123</v>
      </c>
      <c r="L988" s="22">
        <v>1</v>
      </c>
      <c r="M988" s="47" t="s">
        <v>2520</v>
      </c>
      <c r="N988" s="12" t="s">
        <v>900</v>
      </c>
      <c r="O988" s="22" t="s">
        <v>904</v>
      </c>
      <c r="P988" s="22"/>
      <c r="Q988" s="23">
        <v>110441</v>
      </c>
      <c r="R988" s="23">
        <v>97949</v>
      </c>
      <c r="S988" s="23">
        <v>54815</v>
      </c>
      <c r="T988" s="23">
        <v>27927</v>
      </c>
      <c r="U988" s="23">
        <v>44395</v>
      </c>
      <c r="V988" s="23">
        <v>27927</v>
      </c>
      <c r="W988" s="55">
        <f t="shared" si="168"/>
        <v>0.88688983258029175</v>
      </c>
      <c r="X988" s="55">
        <f t="shared" si="169"/>
        <v>0.80990604761470397</v>
      </c>
      <c r="Y988" s="26">
        <f t="shared" si="170"/>
        <v>0.49052266715315151</v>
      </c>
      <c r="Z988" s="26">
        <f t="shared" si="166"/>
        <v>0.3709426737245185</v>
      </c>
      <c r="AA988" s="26"/>
      <c r="AB988" s="22" t="s">
        <v>1941</v>
      </c>
      <c r="AC988" s="32">
        <v>6967</v>
      </c>
      <c r="AD988" s="26">
        <f t="shared" si="164"/>
        <v>0.12710024628295175</v>
      </c>
      <c r="AE988" s="22" t="s">
        <v>912</v>
      </c>
      <c r="AF988" s="24">
        <v>3815</v>
      </c>
      <c r="AG988" s="26">
        <f t="shared" si="165"/>
        <v>6.9597737845480248E-2</v>
      </c>
      <c r="AH988" s="12" t="s">
        <v>914</v>
      </c>
      <c r="AI988" s="13">
        <v>3307</v>
      </c>
      <c r="AJ988" s="15">
        <f t="shared" si="167"/>
        <v>6.0330201587156802E-2</v>
      </c>
      <c r="AM988" s="13">
        <v>36442690</v>
      </c>
      <c r="AN988" s="13">
        <v>158862475</v>
      </c>
      <c r="AO988" s="13">
        <v>51440</v>
      </c>
      <c r="AP988" s="12" t="s">
        <v>904</v>
      </c>
      <c r="AQ988" s="13">
        <v>59813</v>
      </c>
      <c r="AR988" s="20">
        <v>13.91</v>
      </c>
      <c r="AS988" s="20">
        <v>91.25</v>
      </c>
      <c r="AT988" s="20">
        <v>46.57</v>
      </c>
    </row>
    <row r="989" spans="1:46" x14ac:dyDescent="0.15">
      <c r="C989" s="12">
        <v>1</v>
      </c>
      <c r="D989" s="12">
        <v>2301</v>
      </c>
      <c r="F989" s="50" t="s">
        <v>2115</v>
      </c>
      <c r="G989" s="17">
        <v>21</v>
      </c>
      <c r="H989" s="17">
        <v>208</v>
      </c>
      <c r="I989" s="17"/>
      <c r="J989" s="12">
        <v>21208</v>
      </c>
      <c r="K989" s="22">
        <v>123</v>
      </c>
      <c r="L989" s="22">
        <v>3</v>
      </c>
      <c r="M989" s="47" t="s">
        <v>2520</v>
      </c>
      <c r="N989" s="12" t="s">
        <v>900</v>
      </c>
      <c r="O989" s="22" t="s">
        <v>908</v>
      </c>
      <c r="P989" s="22"/>
      <c r="Q989" s="23">
        <v>38730</v>
      </c>
      <c r="R989" s="23">
        <v>35681</v>
      </c>
      <c r="S989" s="23">
        <v>18975</v>
      </c>
      <c r="T989" s="23">
        <v>9840</v>
      </c>
      <c r="U989" s="23">
        <v>15386</v>
      </c>
      <c r="V989" s="23">
        <v>9840</v>
      </c>
      <c r="W989" s="55">
        <f t="shared" si="168"/>
        <v>0.92127549703072553</v>
      </c>
      <c r="X989" s="55">
        <f t="shared" si="169"/>
        <v>0.81085638998682474</v>
      </c>
      <c r="Y989" s="26">
        <f t="shared" si="170"/>
        <v>0.48142292490118577</v>
      </c>
      <c r="Z989" s="26">
        <f t="shared" si="166"/>
        <v>0.3604575588197062</v>
      </c>
      <c r="AA989" s="26"/>
      <c r="AB989" s="22" t="s">
        <v>912</v>
      </c>
      <c r="AC989" s="32">
        <v>2584</v>
      </c>
      <c r="AD989" s="26">
        <f t="shared" si="164"/>
        <v>0.13617918313570487</v>
      </c>
      <c r="AE989" s="22" t="s">
        <v>904</v>
      </c>
      <c r="AF989" s="24">
        <v>1448</v>
      </c>
      <c r="AG989" s="26">
        <f t="shared" si="165"/>
        <v>7.6310935441370228E-2</v>
      </c>
      <c r="AH989" s="12" t="s">
        <v>910</v>
      </c>
      <c r="AI989" s="13">
        <v>1362</v>
      </c>
      <c r="AJ989" s="15">
        <f t="shared" si="167"/>
        <v>7.177865612648221E-2</v>
      </c>
      <c r="AM989" s="13">
        <v>15300043</v>
      </c>
      <c r="AN989" s="13">
        <v>48430546</v>
      </c>
      <c r="AO989" s="13">
        <v>17659</v>
      </c>
      <c r="AP989" s="12" t="s">
        <v>908</v>
      </c>
      <c r="AQ989" s="13">
        <v>7473</v>
      </c>
      <c r="AR989" s="20">
        <v>1.96</v>
      </c>
      <c r="AS989" s="20">
        <v>174.86</v>
      </c>
      <c r="AT989" s="20">
        <v>52.43</v>
      </c>
    </row>
    <row r="990" spans="1:46" x14ac:dyDescent="0.15">
      <c r="C990" s="12">
        <v>1</v>
      </c>
      <c r="D990" s="12">
        <v>2301</v>
      </c>
      <c r="F990" s="50" t="s">
        <v>2115</v>
      </c>
      <c r="G990" s="17">
        <v>21</v>
      </c>
      <c r="H990" s="17">
        <v>212</v>
      </c>
      <c r="I990" s="17"/>
      <c r="J990" s="12">
        <v>21212</v>
      </c>
      <c r="K990" s="22">
        <v>123</v>
      </c>
      <c r="L990" s="22">
        <v>2</v>
      </c>
      <c r="M990" s="47" t="s">
        <v>2520</v>
      </c>
      <c r="N990" s="12" t="s">
        <v>900</v>
      </c>
      <c r="O990" s="22" t="s">
        <v>912</v>
      </c>
      <c r="P990" s="22"/>
      <c r="Q990" s="23">
        <v>57827</v>
      </c>
      <c r="R990" s="23">
        <v>54434</v>
      </c>
      <c r="S990" s="23">
        <v>29455</v>
      </c>
      <c r="T990" s="23">
        <v>16234</v>
      </c>
      <c r="U990" s="23">
        <v>27092</v>
      </c>
      <c r="V990" s="23">
        <v>16234</v>
      </c>
      <c r="W990" s="55">
        <f t="shared" si="168"/>
        <v>0.94132498659795594</v>
      </c>
      <c r="X990" s="55">
        <f t="shared" si="169"/>
        <v>0.91977592938380581</v>
      </c>
      <c r="Y990" s="26">
        <f t="shared" si="170"/>
        <v>0.44885418434900698</v>
      </c>
      <c r="Z990" s="26">
        <f t="shared" si="166"/>
        <v>0.4007825188247453</v>
      </c>
      <c r="AA990" s="26"/>
      <c r="AB990" s="22" t="s">
        <v>904</v>
      </c>
      <c r="AC990" s="32">
        <v>3695</v>
      </c>
      <c r="AD990" s="26">
        <f t="shared" si="164"/>
        <v>0.12544559497538618</v>
      </c>
      <c r="AE990" s="22" t="s">
        <v>1941</v>
      </c>
      <c r="AF990" s="24">
        <v>2159</v>
      </c>
      <c r="AG990" s="26">
        <f t="shared" si="165"/>
        <v>7.3298251570191819E-2</v>
      </c>
      <c r="AH990" s="12" t="s">
        <v>908</v>
      </c>
      <c r="AI990" s="13">
        <v>1890</v>
      </c>
      <c r="AJ990" s="15">
        <f t="shared" si="167"/>
        <v>6.4165676455610249E-2</v>
      </c>
      <c r="AM990" s="13">
        <v>19360066</v>
      </c>
      <c r="AN990" s="13">
        <v>71384186</v>
      </c>
      <c r="AO990" s="13">
        <v>26393</v>
      </c>
      <c r="AP990" s="12" t="s">
        <v>912</v>
      </c>
      <c r="AQ990" s="13">
        <v>24979</v>
      </c>
      <c r="AR990" s="20">
        <v>7.46</v>
      </c>
      <c r="AS990" s="20">
        <v>116.02</v>
      </c>
      <c r="AT990" s="20">
        <v>38.869999999999997</v>
      </c>
    </row>
    <row r="991" spans="1:46" x14ac:dyDescent="0.15">
      <c r="C991" s="12">
        <v>1</v>
      </c>
      <c r="D991" s="12">
        <v>2301</v>
      </c>
      <c r="F991" s="49" t="s">
        <v>2115</v>
      </c>
      <c r="G991" s="17">
        <v>23</v>
      </c>
      <c r="H991" s="17">
        <v>203</v>
      </c>
      <c r="I991" s="17"/>
      <c r="J991" s="12">
        <v>23203</v>
      </c>
      <c r="K991" s="22">
        <v>123</v>
      </c>
      <c r="L991" s="22">
        <v>1</v>
      </c>
      <c r="M991" s="47" t="s">
        <v>2520</v>
      </c>
      <c r="N991" s="12" t="s">
        <v>976</v>
      </c>
      <c r="O991" s="22" t="s">
        <v>980</v>
      </c>
      <c r="P991" s="22"/>
      <c r="Q991" s="23">
        <v>380868</v>
      </c>
      <c r="R991" s="23">
        <v>329012</v>
      </c>
      <c r="S991" s="23">
        <v>183461</v>
      </c>
      <c r="T991" s="23">
        <v>97020</v>
      </c>
      <c r="U991" s="23">
        <v>137815</v>
      </c>
      <c r="V991" s="23">
        <v>97020</v>
      </c>
      <c r="W991" s="55">
        <f t="shared" si="168"/>
        <v>0.86384784229706879</v>
      </c>
      <c r="X991" s="55">
        <f t="shared" si="169"/>
        <v>0.75119507688282527</v>
      </c>
      <c r="Y991" s="26">
        <f t="shared" si="170"/>
        <v>0.47116825919405214</v>
      </c>
      <c r="Z991" s="26">
        <f t="shared" si="166"/>
        <v>0.29601277074338789</v>
      </c>
      <c r="AA991" s="26"/>
      <c r="AB991" s="22" t="s">
        <v>977</v>
      </c>
      <c r="AC991" s="32">
        <v>27559</v>
      </c>
      <c r="AD991" s="26">
        <f t="shared" si="164"/>
        <v>0.15021721237756253</v>
      </c>
      <c r="AE991" s="22" t="s">
        <v>996</v>
      </c>
      <c r="AF991" s="24">
        <v>11129</v>
      </c>
      <c r="AG991" s="26">
        <f t="shared" si="165"/>
        <v>6.0661393974741226E-2</v>
      </c>
      <c r="AH991" s="12" t="s">
        <v>1910</v>
      </c>
      <c r="AI991" s="13">
        <v>4459</v>
      </c>
      <c r="AJ991" s="15">
        <f t="shared" si="167"/>
        <v>2.4304893138051138E-2</v>
      </c>
      <c r="AM991" s="13">
        <v>114494731</v>
      </c>
      <c r="AN991" s="13">
        <v>533701177</v>
      </c>
      <c r="AO991" s="13">
        <v>167716</v>
      </c>
      <c r="AP991" s="12" t="s">
        <v>980</v>
      </c>
      <c r="AQ991" s="13">
        <v>273842</v>
      </c>
      <c r="AR991" s="20">
        <v>50.52</v>
      </c>
      <c r="AS991" s="20">
        <v>113.82</v>
      </c>
      <c r="AT991" s="20">
        <v>113.82</v>
      </c>
    </row>
    <row r="992" spans="1:46" x14ac:dyDescent="0.15">
      <c r="C992" s="12">
        <v>1</v>
      </c>
      <c r="D992" s="12">
        <v>2301</v>
      </c>
      <c r="F992" s="49" t="s">
        <v>2115</v>
      </c>
      <c r="G992" s="17">
        <v>23</v>
      </c>
      <c r="H992" s="17">
        <v>204</v>
      </c>
      <c r="I992" s="17"/>
      <c r="J992" s="12">
        <v>23204</v>
      </c>
      <c r="K992" s="22">
        <v>123</v>
      </c>
      <c r="L992" s="22">
        <v>1</v>
      </c>
      <c r="M992" s="47" t="s">
        <v>2520</v>
      </c>
      <c r="N992" s="12" t="s">
        <v>976</v>
      </c>
      <c r="O992" s="22" t="s">
        <v>981</v>
      </c>
      <c r="P992" s="22"/>
      <c r="Q992" s="23">
        <v>129046</v>
      </c>
      <c r="R992" s="23">
        <v>117110</v>
      </c>
      <c r="S992" s="23">
        <v>61165</v>
      </c>
      <c r="T992" s="23">
        <v>30403</v>
      </c>
      <c r="U992" s="23">
        <v>49346</v>
      </c>
      <c r="V992" s="23">
        <v>30403</v>
      </c>
      <c r="W992" s="55">
        <f t="shared" si="168"/>
        <v>0.90750585062690825</v>
      </c>
      <c r="X992" s="55">
        <f t="shared" si="169"/>
        <v>0.80676857680045777</v>
      </c>
      <c r="Y992" s="26">
        <f t="shared" si="170"/>
        <v>0.50293468486879755</v>
      </c>
      <c r="Z992" s="26">
        <f t="shared" si="166"/>
        <v>0.38388116564665831</v>
      </c>
      <c r="AA992" s="26"/>
      <c r="AB992" s="22" t="s">
        <v>977</v>
      </c>
      <c r="AC992" s="32">
        <v>12088</v>
      </c>
      <c r="AD992" s="26">
        <f t="shared" si="164"/>
        <v>0.1976293631979073</v>
      </c>
      <c r="AE992" s="22" t="s">
        <v>1002</v>
      </c>
      <c r="AF992" s="24">
        <v>3971</v>
      </c>
      <c r="AG992" s="26">
        <f t="shared" si="165"/>
        <v>6.4922749938690433E-2</v>
      </c>
      <c r="AH992" s="12" t="s">
        <v>988</v>
      </c>
      <c r="AI992" s="13">
        <v>3501</v>
      </c>
      <c r="AJ992" s="15">
        <f t="shared" si="167"/>
        <v>5.7238616856045123E-2</v>
      </c>
      <c r="AM992" s="13">
        <v>36415548</v>
      </c>
      <c r="AN992" s="13">
        <v>189204153</v>
      </c>
      <c r="AO992" s="13">
        <v>59043</v>
      </c>
      <c r="AP992" s="12" t="s">
        <v>981</v>
      </c>
      <c r="AQ992" s="13">
        <v>95517</v>
      </c>
      <c r="AR992" s="20">
        <v>15.66</v>
      </c>
      <c r="AS992" s="20">
        <v>111.4</v>
      </c>
      <c r="AT992" s="20">
        <v>48.25</v>
      </c>
    </row>
    <row r="993" spans="3:46" x14ac:dyDescent="0.15">
      <c r="C993" s="12">
        <v>1</v>
      </c>
      <c r="D993" s="12">
        <v>2301</v>
      </c>
      <c r="F993" s="49" t="s">
        <v>2115</v>
      </c>
      <c r="G993" s="17">
        <v>23</v>
      </c>
      <c r="H993" s="17">
        <v>206</v>
      </c>
      <c r="I993" s="17"/>
      <c r="J993" s="12">
        <v>23206</v>
      </c>
      <c r="K993" s="22">
        <v>123</v>
      </c>
      <c r="L993" s="22">
        <v>1</v>
      </c>
      <c r="M993" s="47" t="s">
        <v>2520</v>
      </c>
      <c r="N993" s="12" t="s">
        <v>976</v>
      </c>
      <c r="O993" s="22" t="s">
        <v>983</v>
      </c>
      <c r="P993" s="22"/>
      <c r="Q993" s="23">
        <v>306508</v>
      </c>
      <c r="R993" s="23">
        <v>279956</v>
      </c>
      <c r="S993" s="23">
        <v>145722</v>
      </c>
      <c r="T993" s="23">
        <v>73618</v>
      </c>
      <c r="U993" s="23">
        <v>118772</v>
      </c>
      <c r="V993" s="23">
        <v>73618</v>
      </c>
      <c r="W993" s="55">
        <f t="shared" si="168"/>
        <v>0.91337257102587865</v>
      </c>
      <c r="X993" s="55">
        <f t="shared" si="169"/>
        <v>0.81505881061198726</v>
      </c>
      <c r="Y993" s="26">
        <f t="shared" si="170"/>
        <v>0.49480517698082649</v>
      </c>
      <c r="Z993" s="26">
        <f t="shared" si="166"/>
        <v>0.38017377833159333</v>
      </c>
      <c r="AA993" s="26"/>
      <c r="AB993" s="22" t="s">
        <v>977</v>
      </c>
      <c r="AC993" s="32">
        <v>37380</v>
      </c>
      <c r="AD993" s="26">
        <f t="shared" si="164"/>
        <v>0.25651583151480217</v>
      </c>
      <c r="AE993" s="22" t="s">
        <v>995</v>
      </c>
      <c r="AF993" s="24">
        <v>11310</v>
      </c>
      <c r="AG993" s="26">
        <f t="shared" si="165"/>
        <v>7.7613538106806115E-2</v>
      </c>
      <c r="AH993" s="12" t="s">
        <v>981</v>
      </c>
      <c r="AI993" s="13">
        <v>2003</v>
      </c>
      <c r="AJ993" s="15">
        <f t="shared" si="167"/>
        <v>1.3745350736333567E-2</v>
      </c>
      <c r="AM993" s="13">
        <v>94992106</v>
      </c>
      <c r="AN993" s="13">
        <v>479431330</v>
      </c>
      <c r="AO993" s="13">
        <v>143264</v>
      </c>
      <c r="AP993" s="12" t="s">
        <v>983</v>
      </c>
      <c r="AQ993" s="13">
        <v>271984</v>
      </c>
      <c r="AR993" s="20">
        <v>46.52</v>
      </c>
      <c r="AS993" s="20">
        <v>92.78</v>
      </c>
      <c r="AT993" s="20">
        <v>75.47</v>
      </c>
    </row>
    <row r="994" spans="3:46" x14ac:dyDescent="0.15">
      <c r="C994" s="12">
        <v>1</v>
      </c>
      <c r="D994" s="12">
        <v>2301</v>
      </c>
      <c r="F994" s="49" t="s">
        <v>2115</v>
      </c>
      <c r="G994" s="17">
        <v>23</v>
      </c>
      <c r="H994" s="17">
        <v>208</v>
      </c>
      <c r="I994" s="17"/>
      <c r="J994" s="12">
        <v>23208</v>
      </c>
      <c r="K994" s="22">
        <v>123</v>
      </c>
      <c r="L994" s="22">
        <v>1</v>
      </c>
      <c r="M994" s="47" t="s">
        <v>2520</v>
      </c>
      <c r="N994" s="12" t="s">
        <v>976</v>
      </c>
      <c r="O994" s="22" t="s">
        <v>985</v>
      </c>
      <c r="P994" s="22"/>
      <c r="Q994" s="23">
        <v>63431</v>
      </c>
      <c r="R994" s="23">
        <v>59966</v>
      </c>
      <c r="S994" s="23">
        <v>31011</v>
      </c>
      <c r="T994" s="23">
        <v>12135</v>
      </c>
      <c r="U994" s="23">
        <v>26933</v>
      </c>
      <c r="V994" s="23">
        <v>12135</v>
      </c>
      <c r="W994" s="55">
        <f t="shared" si="168"/>
        <v>0.94537371316863994</v>
      </c>
      <c r="X994" s="55">
        <f t="shared" si="169"/>
        <v>0.86849827480571407</v>
      </c>
      <c r="Y994" s="26">
        <f t="shared" si="170"/>
        <v>0.60868724001160879</v>
      </c>
      <c r="Z994" s="26">
        <f t="shared" si="166"/>
        <v>0.54943749303828016</v>
      </c>
      <c r="AA994" s="26"/>
      <c r="AB994" s="22" t="s">
        <v>977</v>
      </c>
      <c r="AC994" s="32">
        <v>6687</v>
      </c>
      <c r="AD994" s="26">
        <f t="shared" si="164"/>
        <v>0.21563316242623584</v>
      </c>
      <c r="AE994" s="22" t="s">
        <v>1008</v>
      </c>
      <c r="AF994" s="24">
        <v>2206</v>
      </c>
      <c r="AG994" s="26">
        <f t="shared" si="165"/>
        <v>7.1136048498919732E-2</v>
      </c>
      <c r="AH994" s="12" t="s">
        <v>1013</v>
      </c>
      <c r="AI994" s="13">
        <v>1493</v>
      </c>
      <c r="AJ994" s="15">
        <f t="shared" si="167"/>
        <v>4.8144206894327822E-2</v>
      </c>
      <c r="AM994" s="13">
        <v>19473347</v>
      </c>
      <c r="AN994" s="13">
        <v>87323125</v>
      </c>
      <c r="AO994" s="13">
        <v>28344</v>
      </c>
      <c r="AP994" s="12" t="s">
        <v>985</v>
      </c>
      <c r="AQ994" s="13">
        <v>30976</v>
      </c>
      <c r="AR994" s="20">
        <v>5.04</v>
      </c>
      <c r="AS994" s="20">
        <v>25.09</v>
      </c>
      <c r="AT994" s="20">
        <v>25.09</v>
      </c>
    </row>
    <row r="995" spans="3:46" x14ac:dyDescent="0.15">
      <c r="C995" s="12">
        <v>1</v>
      </c>
      <c r="D995" s="12">
        <v>2301</v>
      </c>
      <c r="F995" s="50" t="s">
        <v>2115</v>
      </c>
      <c r="G995" s="17">
        <v>23</v>
      </c>
      <c r="H995" s="17">
        <v>215</v>
      </c>
      <c r="I995" s="17"/>
      <c r="J995" s="12">
        <v>23215</v>
      </c>
      <c r="K995" s="22">
        <v>123</v>
      </c>
      <c r="L995" s="22">
        <v>1</v>
      </c>
      <c r="M995" s="47" t="s">
        <v>2520</v>
      </c>
      <c r="N995" s="12" t="s">
        <v>976</v>
      </c>
      <c r="O995" s="22" t="s">
        <v>992</v>
      </c>
      <c r="P995" s="22"/>
      <c r="Q995" s="23">
        <v>74308</v>
      </c>
      <c r="R995" s="23">
        <v>71545</v>
      </c>
      <c r="S995" s="23">
        <v>35015</v>
      </c>
      <c r="T995" s="23">
        <v>14945</v>
      </c>
      <c r="U995" s="23">
        <v>33587</v>
      </c>
      <c r="V995" s="23">
        <v>14945</v>
      </c>
      <c r="W995" s="55">
        <f t="shared" si="168"/>
        <v>0.96281692415352316</v>
      </c>
      <c r="X995" s="55">
        <f t="shared" si="169"/>
        <v>0.95921747822361847</v>
      </c>
      <c r="Y995" s="26">
        <f t="shared" si="170"/>
        <v>0.57318292160502637</v>
      </c>
      <c r="Z995" s="26">
        <f t="shared" si="166"/>
        <v>0.55503617471045341</v>
      </c>
      <c r="AA995" s="26"/>
      <c r="AB995" s="22" t="s">
        <v>995</v>
      </c>
      <c r="AC995" s="32">
        <v>4458</v>
      </c>
      <c r="AD995" s="26">
        <f t="shared" si="164"/>
        <v>0.1273168642010567</v>
      </c>
      <c r="AE995" s="22" t="s">
        <v>977</v>
      </c>
      <c r="AF995" s="24">
        <v>4361</v>
      </c>
      <c r="AG995" s="26">
        <f t="shared" si="165"/>
        <v>0.12454662287591033</v>
      </c>
      <c r="AH995" s="12" t="s">
        <v>1017</v>
      </c>
      <c r="AI995" s="13">
        <v>1882</v>
      </c>
      <c r="AJ995" s="15">
        <f t="shared" si="167"/>
        <v>5.3748393545623302E-2</v>
      </c>
      <c r="AM995" s="13">
        <v>25608974</v>
      </c>
      <c r="AN995" s="13">
        <v>106722951</v>
      </c>
      <c r="AO995" s="13">
        <v>34018</v>
      </c>
      <c r="AP995" s="12" t="s">
        <v>992</v>
      </c>
      <c r="AQ995" s="13">
        <v>35815</v>
      </c>
      <c r="AR995" s="20">
        <v>7</v>
      </c>
      <c r="AS995" s="20">
        <v>74.900000000000006</v>
      </c>
      <c r="AT995" s="20">
        <v>41.09</v>
      </c>
    </row>
    <row r="996" spans="3:46" x14ac:dyDescent="0.15">
      <c r="C996" s="12">
        <v>1</v>
      </c>
      <c r="D996" s="12">
        <v>2301</v>
      </c>
      <c r="F996" s="50" t="s">
        <v>2115</v>
      </c>
      <c r="G996" s="17">
        <v>23</v>
      </c>
      <c r="H996" s="17">
        <v>216</v>
      </c>
      <c r="I996" s="17"/>
      <c r="J996" s="12">
        <v>23216</v>
      </c>
      <c r="K996" s="22">
        <v>123</v>
      </c>
      <c r="L996" s="22">
        <v>1</v>
      </c>
      <c r="M996" s="47" t="s">
        <v>2520</v>
      </c>
      <c r="N996" s="12" t="s">
        <v>976</v>
      </c>
      <c r="O996" s="22" t="s">
        <v>993</v>
      </c>
      <c r="P996" s="22"/>
      <c r="Q996" s="23">
        <v>56547</v>
      </c>
      <c r="R996" s="23">
        <v>57626</v>
      </c>
      <c r="S996" s="23">
        <v>27688</v>
      </c>
      <c r="T996" s="23">
        <v>14827</v>
      </c>
      <c r="U996" s="23">
        <v>29943</v>
      </c>
      <c r="V996" s="23">
        <v>14827</v>
      </c>
      <c r="W996" s="55">
        <f t="shared" si="168"/>
        <v>1.0190814720497994</v>
      </c>
      <c r="X996" s="55">
        <f t="shared" si="169"/>
        <v>1.081443224501589</v>
      </c>
      <c r="Y996" s="26">
        <f t="shared" si="170"/>
        <v>0.46449725512857554</v>
      </c>
      <c r="Z996" s="26">
        <f t="shared" si="166"/>
        <v>0.50482583575460038</v>
      </c>
      <c r="AA996" s="26"/>
      <c r="AB996" s="22" t="s">
        <v>977</v>
      </c>
      <c r="AC996" s="32">
        <v>2882</v>
      </c>
      <c r="AD996" s="26">
        <f t="shared" si="164"/>
        <v>0.10408841375325051</v>
      </c>
      <c r="AE996" s="22" t="s">
        <v>982</v>
      </c>
      <c r="AF996" s="24">
        <v>2472</v>
      </c>
      <c r="AG996" s="26">
        <f t="shared" si="165"/>
        <v>8.9280554752961566E-2</v>
      </c>
      <c r="AH996" s="12" t="s">
        <v>998</v>
      </c>
      <c r="AI996" s="13">
        <v>1504</v>
      </c>
      <c r="AJ996" s="15">
        <f t="shared" si="167"/>
        <v>5.4319560820572092E-2</v>
      </c>
      <c r="AM996" s="13">
        <v>20751063</v>
      </c>
      <c r="AN996" s="13">
        <v>79693398</v>
      </c>
      <c r="AO996" s="13">
        <v>26326</v>
      </c>
      <c r="AP996" s="12" t="s">
        <v>993</v>
      </c>
      <c r="AQ996" s="13">
        <v>37975</v>
      </c>
      <c r="AR996" s="20">
        <v>9.5299999999999994</v>
      </c>
      <c r="AS996" s="20">
        <v>55.89</v>
      </c>
      <c r="AT996" s="20">
        <v>51.2</v>
      </c>
    </row>
    <row r="997" spans="3:46" x14ac:dyDescent="0.15">
      <c r="C997" s="12">
        <v>1</v>
      </c>
      <c r="D997" s="12">
        <v>2301</v>
      </c>
      <c r="F997" s="50" t="s">
        <v>2115</v>
      </c>
      <c r="G997" s="17">
        <v>23</v>
      </c>
      <c r="H997" s="17">
        <v>217</v>
      </c>
      <c r="I997" s="17"/>
      <c r="J997" s="12">
        <v>23217</v>
      </c>
      <c r="K997" s="22">
        <v>123</v>
      </c>
      <c r="L997" s="22">
        <v>1</v>
      </c>
      <c r="M997" s="47" t="s">
        <v>2520</v>
      </c>
      <c r="N997" s="12" t="s">
        <v>976</v>
      </c>
      <c r="O997" s="22" t="s">
        <v>994</v>
      </c>
      <c r="P997" s="22"/>
      <c r="Q997" s="23">
        <v>98359</v>
      </c>
      <c r="R997" s="23">
        <v>82753</v>
      </c>
      <c r="S997" s="23">
        <v>47499</v>
      </c>
      <c r="T997" s="23">
        <v>17964</v>
      </c>
      <c r="U997" s="23">
        <v>32005</v>
      </c>
      <c r="V997" s="23">
        <v>17964</v>
      </c>
      <c r="W997" s="55">
        <f t="shared" si="168"/>
        <v>0.84133632916154089</v>
      </c>
      <c r="X997" s="55">
        <f t="shared" si="169"/>
        <v>0.67380365902440054</v>
      </c>
      <c r="Y997" s="26">
        <f t="shared" si="170"/>
        <v>0.62180256426451086</v>
      </c>
      <c r="Z997" s="26">
        <f t="shared" si="166"/>
        <v>0.4387127011404468</v>
      </c>
      <c r="AA997" s="26"/>
      <c r="AB997" s="22" t="s">
        <v>977</v>
      </c>
      <c r="AC997" s="32">
        <v>7199</v>
      </c>
      <c r="AD997" s="26">
        <f t="shared" si="164"/>
        <v>0.15156108549653677</v>
      </c>
      <c r="AE997" s="22" t="s">
        <v>995</v>
      </c>
      <c r="AF997" s="24">
        <v>3986</v>
      </c>
      <c r="AG997" s="26">
        <f t="shared" si="165"/>
        <v>8.3917556159077034E-2</v>
      </c>
      <c r="AH997" s="12" t="s">
        <v>980</v>
      </c>
      <c r="AI997" s="16">
        <v>3425</v>
      </c>
      <c r="AJ997" s="15">
        <f t="shared" si="167"/>
        <v>7.2106781195393585E-2</v>
      </c>
      <c r="AM997" s="13">
        <v>27278322</v>
      </c>
      <c r="AN997" s="13">
        <v>143213770</v>
      </c>
      <c r="AO997" s="13">
        <v>44685</v>
      </c>
      <c r="AP997" s="12" t="s">
        <v>994</v>
      </c>
      <c r="AQ997" s="13">
        <v>55280</v>
      </c>
      <c r="AR997" s="20">
        <v>9.23</v>
      </c>
      <c r="AS997" s="20">
        <v>30.2</v>
      </c>
      <c r="AT997" s="20">
        <v>30.2</v>
      </c>
    </row>
    <row r="998" spans="3:46" x14ac:dyDescent="0.15">
      <c r="C998" s="12">
        <v>1</v>
      </c>
      <c r="D998" s="12">
        <v>2301</v>
      </c>
      <c r="F998" s="50" t="s">
        <v>2115</v>
      </c>
      <c r="G998" s="17">
        <v>23</v>
      </c>
      <c r="H998" s="17">
        <v>219</v>
      </c>
      <c r="I998" s="17"/>
      <c r="J998" s="12">
        <v>23219</v>
      </c>
      <c r="K998" s="22">
        <v>123</v>
      </c>
      <c r="L998" s="22">
        <v>0</v>
      </c>
      <c r="M998" s="47" t="s">
        <v>2520</v>
      </c>
      <c r="N998" s="12" t="s">
        <v>976</v>
      </c>
      <c r="O998" s="22" t="s">
        <v>995</v>
      </c>
      <c r="P998" s="22"/>
      <c r="Q998" s="23">
        <v>149462</v>
      </c>
      <c r="R998" s="23">
        <v>175868</v>
      </c>
      <c r="S998" s="23">
        <v>69803</v>
      </c>
      <c r="T998" s="23">
        <v>39772</v>
      </c>
      <c r="U998" s="23">
        <v>98861</v>
      </c>
      <c r="V998" s="23">
        <v>39772</v>
      </c>
      <c r="W998" s="55">
        <f t="shared" si="168"/>
        <v>1.1766736695614939</v>
      </c>
      <c r="X998" s="55">
        <f t="shared" si="169"/>
        <v>1.4162858329871209</v>
      </c>
      <c r="Y998" s="26">
        <f t="shared" si="170"/>
        <v>0.4302250619600877</v>
      </c>
      <c r="Z998" s="26">
        <f t="shared" si="166"/>
        <v>0.59769777768786481</v>
      </c>
      <c r="AA998" s="26"/>
      <c r="AB998" s="22" t="s">
        <v>977</v>
      </c>
      <c r="AC998" s="32">
        <v>9108</v>
      </c>
      <c r="AD998" s="26">
        <f t="shared" si="164"/>
        <v>0.13048149792988839</v>
      </c>
      <c r="AE998" s="22" t="s">
        <v>983</v>
      </c>
      <c r="AF998" s="24">
        <v>6159</v>
      </c>
      <c r="AG998" s="26">
        <f t="shared" si="165"/>
        <v>8.8234030056014781E-2</v>
      </c>
      <c r="AH998" s="12" t="s">
        <v>992</v>
      </c>
      <c r="AI998" s="13">
        <v>2019</v>
      </c>
      <c r="AJ998" s="15">
        <f t="shared" si="167"/>
        <v>2.8924258269701877E-2</v>
      </c>
      <c r="AM998" s="13">
        <v>50971835</v>
      </c>
      <c r="AN998" s="13">
        <v>236716121</v>
      </c>
      <c r="AO998" s="13">
        <v>73344</v>
      </c>
      <c r="AP998" s="12" t="s">
        <v>995</v>
      </c>
      <c r="AQ998" s="13">
        <v>116432</v>
      </c>
      <c r="AR998" s="20">
        <v>22.56</v>
      </c>
      <c r="AS998" s="20">
        <v>62.81</v>
      </c>
      <c r="AT998" s="20">
        <v>55.9</v>
      </c>
    </row>
    <row r="999" spans="3:46" x14ac:dyDescent="0.15">
      <c r="C999" s="12">
        <v>1</v>
      </c>
      <c r="D999" s="12">
        <v>2301</v>
      </c>
      <c r="F999" s="50" t="s">
        <v>2115</v>
      </c>
      <c r="G999" s="17">
        <v>23</v>
      </c>
      <c r="H999" s="17">
        <v>220</v>
      </c>
      <c r="I999" s="17"/>
      <c r="J999" s="12">
        <v>23220</v>
      </c>
      <c r="K999" s="22">
        <v>123</v>
      </c>
      <c r="L999" s="22">
        <v>1</v>
      </c>
      <c r="M999" s="47" t="s">
        <v>2520</v>
      </c>
      <c r="N999" s="12" t="s">
        <v>976</v>
      </c>
      <c r="O999" s="22" t="s">
        <v>996</v>
      </c>
      <c r="P999" s="22"/>
      <c r="Q999" s="23">
        <v>136867</v>
      </c>
      <c r="R999" s="23">
        <v>131302</v>
      </c>
      <c r="S999" s="23">
        <v>68244</v>
      </c>
      <c r="T999" s="23">
        <v>31443</v>
      </c>
      <c r="U999" s="23">
        <v>65217</v>
      </c>
      <c r="V999" s="23">
        <v>31443</v>
      </c>
      <c r="W999" s="55">
        <f t="shared" si="168"/>
        <v>0.95934008928375725</v>
      </c>
      <c r="X999" s="55">
        <f t="shared" si="169"/>
        <v>0.95564445225953931</v>
      </c>
      <c r="Y999" s="26">
        <f t="shared" si="170"/>
        <v>0.53925619834710747</v>
      </c>
      <c r="Z999" s="26">
        <f t="shared" si="166"/>
        <v>0.51787110722664331</v>
      </c>
      <c r="AA999" s="26"/>
      <c r="AB999" s="22" t="s">
        <v>977</v>
      </c>
      <c r="AC999" s="32">
        <v>13737</v>
      </c>
      <c r="AD999" s="26">
        <f t="shared" si="164"/>
        <v>0.20129242131176367</v>
      </c>
      <c r="AE999" s="22" t="s">
        <v>980</v>
      </c>
      <c r="AF999" s="24">
        <v>5964</v>
      </c>
      <c r="AG999" s="26">
        <f t="shared" si="165"/>
        <v>8.7392298224019699E-2</v>
      </c>
      <c r="AH999" s="12" t="s">
        <v>1009</v>
      </c>
      <c r="AI999" s="13">
        <v>1946</v>
      </c>
      <c r="AJ999" s="15">
        <f t="shared" ref="AJ999:AJ1025" si="171">AI999/$S999</f>
        <v>2.851532735478577E-2</v>
      </c>
      <c r="AM999" s="13">
        <v>47302302</v>
      </c>
      <c r="AN999" s="13">
        <v>201378271</v>
      </c>
      <c r="AO999" s="13">
        <v>63051</v>
      </c>
      <c r="AP999" s="12" t="s">
        <v>996</v>
      </c>
      <c r="AQ999" s="13">
        <v>54346</v>
      </c>
      <c r="AR999" s="20">
        <v>7.29</v>
      </c>
      <c r="AS999" s="20">
        <v>79.349999999999994</v>
      </c>
      <c r="AT999" s="20">
        <v>79.349999999999994</v>
      </c>
    </row>
    <row r="1000" spans="3:46" x14ac:dyDescent="0.15">
      <c r="C1000" s="12">
        <v>1</v>
      </c>
      <c r="D1000" s="12">
        <v>2301</v>
      </c>
      <c r="F1000" s="50" t="s">
        <v>2115</v>
      </c>
      <c r="G1000" s="17">
        <v>23</v>
      </c>
      <c r="H1000" s="17">
        <v>222</v>
      </c>
      <c r="I1000" s="17"/>
      <c r="J1000" s="12">
        <v>23222</v>
      </c>
      <c r="K1000" s="22">
        <v>123</v>
      </c>
      <c r="L1000" s="22">
        <v>0</v>
      </c>
      <c r="M1000" s="47" t="s">
        <v>2520</v>
      </c>
      <c r="N1000" s="12" t="s">
        <v>976</v>
      </c>
      <c r="O1000" s="22" t="s">
        <v>998</v>
      </c>
      <c r="P1000" s="22"/>
      <c r="Q1000" s="23">
        <v>111944</v>
      </c>
      <c r="R1000" s="23">
        <v>113290</v>
      </c>
      <c r="S1000" s="23">
        <v>57637</v>
      </c>
      <c r="T1000" s="23">
        <v>29591</v>
      </c>
      <c r="U1000" s="23">
        <v>59692</v>
      </c>
      <c r="V1000" s="23">
        <v>29591</v>
      </c>
      <c r="W1000" s="55">
        <f t="shared" si="168"/>
        <v>1.0120238690773959</v>
      </c>
      <c r="X1000" s="55">
        <f t="shared" si="169"/>
        <v>1.035654180474348</v>
      </c>
      <c r="Y1000" s="26">
        <f t="shared" si="170"/>
        <v>0.48659715113555529</v>
      </c>
      <c r="Z1000" s="26">
        <f t="shared" si="166"/>
        <v>0.50427192923674868</v>
      </c>
      <c r="AA1000" s="26"/>
      <c r="AB1000" s="22" t="s">
        <v>977</v>
      </c>
      <c r="AC1000" s="32">
        <v>12626</v>
      </c>
      <c r="AD1000" s="26">
        <f t="shared" si="164"/>
        <v>0.21906067283168798</v>
      </c>
      <c r="AE1000" s="22" t="s">
        <v>999</v>
      </c>
      <c r="AF1000" s="24">
        <v>3360</v>
      </c>
      <c r="AG1000" s="26">
        <f t="shared" si="165"/>
        <v>5.829588632302167E-2</v>
      </c>
      <c r="AH1000" s="12" t="s">
        <v>1000</v>
      </c>
      <c r="AI1000" s="13">
        <v>1893</v>
      </c>
      <c r="AJ1000" s="15">
        <f t="shared" si="171"/>
        <v>3.2843485955202388E-2</v>
      </c>
      <c r="AM1000" s="13">
        <v>45405194</v>
      </c>
      <c r="AN1000" s="13">
        <v>183694690</v>
      </c>
      <c r="AO1000" s="13">
        <v>54204</v>
      </c>
      <c r="AP1000" s="12" t="s">
        <v>998</v>
      </c>
      <c r="AQ1000" s="13">
        <v>100236</v>
      </c>
      <c r="AR1000" s="20">
        <v>28.74</v>
      </c>
      <c r="AS1000" s="20">
        <v>43.43</v>
      </c>
      <c r="AT1000" s="20">
        <v>42.59</v>
      </c>
    </row>
    <row r="1001" spans="3:46" x14ac:dyDescent="0.15">
      <c r="C1001" s="12">
        <v>1</v>
      </c>
      <c r="D1001" s="12">
        <v>2301</v>
      </c>
      <c r="F1001" s="50" t="s">
        <v>2115</v>
      </c>
      <c r="G1001" s="17">
        <v>23</v>
      </c>
      <c r="H1001" s="17">
        <v>223</v>
      </c>
      <c r="I1001" s="17"/>
      <c r="J1001" s="12">
        <v>23223</v>
      </c>
      <c r="K1001" s="22">
        <v>123</v>
      </c>
      <c r="L1001" s="22">
        <v>1</v>
      </c>
      <c r="M1001" s="47" t="s">
        <v>2520</v>
      </c>
      <c r="N1001" s="12" t="s">
        <v>976</v>
      </c>
      <c r="O1001" s="22" t="s">
        <v>999</v>
      </c>
      <c r="P1001" s="22"/>
      <c r="Q1001" s="23">
        <v>89157</v>
      </c>
      <c r="R1001" s="23">
        <v>89828</v>
      </c>
      <c r="S1001" s="23">
        <v>45199</v>
      </c>
      <c r="T1001" s="23">
        <v>19274</v>
      </c>
      <c r="U1001" s="23">
        <v>46761</v>
      </c>
      <c r="V1001" s="23">
        <v>19274</v>
      </c>
      <c r="W1001" s="55">
        <f t="shared" si="168"/>
        <v>1.0075260495530356</v>
      </c>
      <c r="X1001" s="55">
        <f t="shared" si="169"/>
        <v>1.0345582866877585</v>
      </c>
      <c r="Y1001" s="26">
        <f t="shared" si="170"/>
        <v>0.57357463660700458</v>
      </c>
      <c r="Z1001" s="26">
        <f t="shared" si="166"/>
        <v>0.58781890891982636</v>
      </c>
      <c r="AA1001" s="26"/>
      <c r="AB1001" s="22" t="s">
        <v>977</v>
      </c>
      <c r="AC1001" s="32">
        <v>8817</v>
      </c>
      <c r="AD1001" s="26">
        <f t="shared" si="164"/>
        <v>0.19507068740458861</v>
      </c>
      <c r="AE1001" s="22" t="s">
        <v>987</v>
      </c>
      <c r="AF1001" s="24">
        <v>4263</v>
      </c>
      <c r="AG1001" s="26">
        <f t="shared" si="165"/>
        <v>9.4316245934644577E-2</v>
      </c>
      <c r="AH1001" s="12" t="s">
        <v>998</v>
      </c>
      <c r="AI1001" s="13">
        <v>2652</v>
      </c>
      <c r="AJ1001" s="15">
        <f t="shared" si="171"/>
        <v>5.8673864466028007E-2</v>
      </c>
      <c r="AM1001" s="13">
        <v>26579648</v>
      </c>
      <c r="AN1001" s="13">
        <v>157588610</v>
      </c>
      <c r="AO1001" s="13">
        <v>42760</v>
      </c>
      <c r="AP1001" s="12" t="s">
        <v>999</v>
      </c>
      <c r="AQ1001" s="13">
        <v>66144</v>
      </c>
      <c r="AR1001" s="20">
        <v>11.05</v>
      </c>
      <c r="AS1001" s="20">
        <v>33.659999999999997</v>
      </c>
      <c r="AT1001" s="20">
        <v>32.57</v>
      </c>
    </row>
    <row r="1002" spans="3:46" x14ac:dyDescent="0.15">
      <c r="C1002" s="12">
        <v>1</v>
      </c>
      <c r="D1002" s="12">
        <v>2301</v>
      </c>
      <c r="F1002" s="50" t="s">
        <v>2115</v>
      </c>
      <c r="G1002" s="17">
        <v>23</v>
      </c>
      <c r="H1002" s="17">
        <v>224</v>
      </c>
      <c r="I1002" s="17"/>
      <c r="J1002" s="12">
        <v>23224</v>
      </c>
      <c r="K1002" s="22">
        <v>123</v>
      </c>
      <c r="L1002" s="22">
        <v>1</v>
      </c>
      <c r="M1002" s="47" t="s">
        <v>2520</v>
      </c>
      <c r="N1002" s="12" t="s">
        <v>976</v>
      </c>
      <c r="O1002" s="22" t="s">
        <v>1000</v>
      </c>
      <c r="P1002" s="22"/>
      <c r="Q1002" s="23">
        <v>84617</v>
      </c>
      <c r="R1002" s="23">
        <v>65683</v>
      </c>
      <c r="S1002" s="23">
        <v>41226</v>
      </c>
      <c r="T1002" s="23">
        <v>14733</v>
      </c>
      <c r="U1002" s="23">
        <v>24835</v>
      </c>
      <c r="V1002" s="23">
        <v>14733</v>
      </c>
      <c r="W1002" s="55">
        <f t="shared" si="168"/>
        <v>0.77623881725894328</v>
      </c>
      <c r="X1002" s="55">
        <f t="shared" si="169"/>
        <v>0.60241109979139373</v>
      </c>
      <c r="Y1002" s="26">
        <f t="shared" si="170"/>
        <v>0.64262843836413919</v>
      </c>
      <c r="Z1002" s="26">
        <f t="shared" si="166"/>
        <v>0.40676464666800888</v>
      </c>
      <c r="AA1002" s="26"/>
      <c r="AB1002" s="22" t="s">
        <v>977</v>
      </c>
      <c r="AC1002" s="32">
        <v>7433</v>
      </c>
      <c r="AD1002" s="26">
        <f t="shared" si="164"/>
        <v>0.18029884053752487</v>
      </c>
      <c r="AE1002" s="22" t="s">
        <v>998</v>
      </c>
      <c r="AF1002" s="24">
        <v>7365</v>
      </c>
      <c r="AG1002" s="26">
        <f t="shared" si="165"/>
        <v>0.17864939601222529</v>
      </c>
      <c r="AH1002" s="12" t="s">
        <v>993</v>
      </c>
      <c r="AI1002" s="13">
        <v>2670</v>
      </c>
      <c r="AJ1002" s="15">
        <f t="shared" si="171"/>
        <v>6.4764954155144813E-2</v>
      </c>
      <c r="AM1002" s="13">
        <v>25048654</v>
      </c>
      <c r="AN1002" s="13">
        <v>129836003</v>
      </c>
      <c r="AO1002" s="13">
        <v>39443</v>
      </c>
      <c r="AP1002" s="12" t="s">
        <v>1000</v>
      </c>
      <c r="AQ1002" s="13">
        <v>56252</v>
      </c>
      <c r="AR1002" s="20">
        <v>16.72</v>
      </c>
      <c r="AS1002" s="20">
        <v>45.9</v>
      </c>
      <c r="AT1002" s="20">
        <v>43.38</v>
      </c>
    </row>
    <row r="1003" spans="3:46" x14ac:dyDescent="0.15">
      <c r="C1003" s="12">
        <v>1</v>
      </c>
      <c r="D1003" s="12">
        <v>2301</v>
      </c>
      <c r="F1003" s="50" t="s">
        <v>2115</v>
      </c>
      <c r="G1003" s="17">
        <v>23</v>
      </c>
      <c r="H1003" s="17">
        <v>226</v>
      </c>
      <c r="I1003" s="17"/>
      <c r="J1003" s="12">
        <v>23226</v>
      </c>
      <c r="K1003" s="22">
        <v>123</v>
      </c>
      <c r="L1003" s="22">
        <v>1</v>
      </c>
      <c r="M1003" s="47" t="s">
        <v>2520</v>
      </c>
      <c r="N1003" s="12" t="s">
        <v>976</v>
      </c>
      <c r="O1003" s="22" t="s">
        <v>1002</v>
      </c>
      <c r="P1003" s="22"/>
      <c r="Q1003" s="23">
        <v>80787</v>
      </c>
      <c r="R1003" s="23">
        <v>65465</v>
      </c>
      <c r="S1003" s="23">
        <v>38385</v>
      </c>
      <c r="T1003" s="23">
        <v>12216</v>
      </c>
      <c r="U1003" s="23">
        <v>25385</v>
      </c>
      <c r="V1003" s="23">
        <v>12216</v>
      </c>
      <c r="W1003" s="55">
        <f t="shared" si="168"/>
        <v>0.81034077264906479</v>
      </c>
      <c r="X1003" s="55">
        <f t="shared" si="169"/>
        <v>0.66132603881724628</v>
      </c>
      <c r="Y1003" s="26">
        <f t="shared" si="170"/>
        <v>0.68175068386088311</v>
      </c>
      <c r="Z1003" s="26">
        <f t="shared" si="166"/>
        <v>0.51877092771321642</v>
      </c>
      <c r="AA1003" s="26"/>
      <c r="AB1003" s="22" t="s">
        <v>977</v>
      </c>
      <c r="AC1003" s="32">
        <v>14111</v>
      </c>
      <c r="AD1003" s="26">
        <f t="shared" si="164"/>
        <v>0.36761755894229514</v>
      </c>
      <c r="AE1003" s="22" t="s">
        <v>981</v>
      </c>
      <c r="AF1003" s="24">
        <v>4257</v>
      </c>
      <c r="AG1003" s="26">
        <f t="shared" si="165"/>
        <v>0.11090269636576788</v>
      </c>
      <c r="AH1003" s="12" t="s">
        <v>1014</v>
      </c>
      <c r="AI1003" s="13">
        <v>1644</v>
      </c>
      <c r="AJ1003" s="15">
        <f t="shared" si="171"/>
        <v>4.2829230168034388E-2</v>
      </c>
      <c r="AM1003" s="13">
        <v>22669089</v>
      </c>
      <c r="AN1003" s="13">
        <v>133418113</v>
      </c>
      <c r="AO1003" s="13">
        <v>37962</v>
      </c>
      <c r="AP1003" s="12" t="s">
        <v>1002</v>
      </c>
      <c r="AQ1003" s="13">
        <v>76938</v>
      </c>
      <c r="AR1003" s="20">
        <v>13.21</v>
      </c>
      <c r="AS1003" s="20">
        <v>21.03</v>
      </c>
      <c r="AT1003" s="20">
        <v>18.05</v>
      </c>
    </row>
    <row r="1004" spans="3:46" x14ac:dyDescent="0.15">
      <c r="C1004" s="12">
        <v>1</v>
      </c>
      <c r="D1004" s="12">
        <v>2301</v>
      </c>
      <c r="F1004" s="50" t="s">
        <v>2115</v>
      </c>
      <c r="G1004" s="17">
        <v>23</v>
      </c>
      <c r="H1004" s="17">
        <v>228</v>
      </c>
      <c r="I1004" s="17"/>
      <c r="J1004" s="12">
        <v>23228</v>
      </c>
      <c r="K1004" s="22">
        <v>123</v>
      </c>
      <c r="L1004" s="22">
        <v>1</v>
      </c>
      <c r="M1004" s="47" t="s">
        <v>2520</v>
      </c>
      <c r="N1004" s="12" t="s">
        <v>976</v>
      </c>
      <c r="O1004" s="22" t="s">
        <v>1004</v>
      </c>
      <c r="P1004" s="22"/>
      <c r="Q1004" s="23">
        <v>47562</v>
      </c>
      <c r="R1004" s="23">
        <v>38333</v>
      </c>
      <c r="S1004" s="23">
        <v>22810</v>
      </c>
      <c r="T1004" s="23">
        <v>6355</v>
      </c>
      <c r="U1004" s="23">
        <v>14740</v>
      </c>
      <c r="V1004" s="23">
        <v>6355</v>
      </c>
      <c r="W1004" s="55">
        <f t="shared" si="168"/>
        <v>0.80595853832891806</v>
      </c>
      <c r="X1004" s="55">
        <f t="shared" si="169"/>
        <v>0.64620780359491448</v>
      </c>
      <c r="Y1004" s="26">
        <f t="shared" si="170"/>
        <v>0.7213941253836037</v>
      </c>
      <c r="Z1004" s="26">
        <f t="shared" si="166"/>
        <v>0.56886024423337855</v>
      </c>
      <c r="AA1004" s="26"/>
      <c r="AB1004" s="22" t="s">
        <v>977</v>
      </c>
      <c r="AC1004" s="32">
        <v>5192</v>
      </c>
      <c r="AD1004" s="26">
        <f t="shared" si="164"/>
        <v>0.2276194651468654</v>
      </c>
      <c r="AE1004" s="22" t="s">
        <v>995</v>
      </c>
      <c r="AF1004" s="24">
        <v>3214</v>
      </c>
      <c r="AG1004" s="26">
        <f t="shared" si="165"/>
        <v>0.14090311266988162</v>
      </c>
      <c r="AH1004" s="12" t="s">
        <v>980</v>
      </c>
      <c r="AI1004" s="13">
        <v>1274</v>
      </c>
      <c r="AJ1004" s="15">
        <f t="shared" si="171"/>
        <v>5.5852696185883385E-2</v>
      </c>
      <c r="AM1004" s="13">
        <v>14727993</v>
      </c>
      <c r="AN1004" s="13">
        <v>71342392</v>
      </c>
      <c r="AO1004" s="13">
        <v>22707</v>
      </c>
      <c r="AP1004" s="12" t="s">
        <v>1004</v>
      </c>
      <c r="AQ1004" s="13">
        <v>41483</v>
      </c>
      <c r="AR1004" s="20">
        <v>4.9400000000000004</v>
      </c>
      <c r="AS1004" s="20">
        <v>10.47</v>
      </c>
      <c r="AT1004" s="20">
        <v>10.47</v>
      </c>
    </row>
    <row r="1005" spans="3:46" x14ac:dyDescent="0.15">
      <c r="C1005" s="12">
        <v>1</v>
      </c>
      <c r="D1005" s="12">
        <v>2301</v>
      </c>
      <c r="F1005" s="50" t="s">
        <v>2115</v>
      </c>
      <c r="G1005" s="17">
        <v>23</v>
      </c>
      <c r="H1005" s="17">
        <v>229</v>
      </c>
      <c r="I1005" s="17"/>
      <c r="J1005" s="12">
        <v>23229</v>
      </c>
      <c r="K1005" s="22">
        <v>123</v>
      </c>
      <c r="L1005" s="22">
        <v>1</v>
      </c>
      <c r="M1005" s="47" t="s">
        <v>2520</v>
      </c>
      <c r="N1005" s="12" t="s">
        <v>976</v>
      </c>
      <c r="O1005" s="22" t="s">
        <v>1005</v>
      </c>
      <c r="P1005" s="22"/>
      <c r="Q1005" s="23">
        <v>69127</v>
      </c>
      <c r="R1005" s="23">
        <v>64612</v>
      </c>
      <c r="S1005" s="23">
        <v>32871</v>
      </c>
      <c r="T1005" s="23">
        <v>11857</v>
      </c>
      <c r="U1005" s="23">
        <v>26611</v>
      </c>
      <c r="V1005" s="23">
        <v>11857</v>
      </c>
      <c r="W1005" s="55">
        <f t="shared" si="168"/>
        <v>0.93468543405615756</v>
      </c>
      <c r="X1005" s="55">
        <f t="shared" si="169"/>
        <v>0.80955857746950199</v>
      </c>
      <c r="Y1005" s="26">
        <f t="shared" si="170"/>
        <v>0.63928690943384747</v>
      </c>
      <c r="Z1005" s="26">
        <f t="shared" si="166"/>
        <v>0.5544323775882154</v>
      </c>
      <c r="AA1005" s="26"/>
      <c r="AB1005" s="22" t="s">
        <v>977</v>
      </c>
      <c r="AC1005" s="32">
        <v>8033</v>
      </c>
      <c r="AD1005" s="26">
        <f t="shared" si="164"/>
        <v>0.24437954427915184</v>
      </c>
      <c r="AE1005" s="22" t="s">
        <v>987</v>
      </c>
      <c r="AF1005" s="24">
        <v>2625</v>
      </c>
      <c r="AG1005" s="26">
        <f t="shared" si="165"/>
        <v>7.9857625262389334E-2</v>
      </c>
      <c r="AH1005" s="12" t="s">
        <v>988</v>
      </c>
      <c r="AI1005" s="13">
        <v>1702</v>
      </c>
      <c r="AJ1005" s="15">
        <f t="shared" si="171"/>
        <v>5.1778163122509199E-2</v>
      </c>
      <c r="AM1005" s="13">
        <v>20677386</v>
      </c>
      <c r="AN1005" s="13">
        <v>113219732</v>
      </c>
      <c r="AO1005" s="13">
        <v>32516</v>
      </c>
      <c r="AP1005" s="12" t="s">
        <v>1005</v>
      </c>
      <c r="AQ1005" s="13">
        <v>57624</v>
      </c>
      <c r="AR1005" s="20">
        <v>9.19</v>
      </c>
      <c r="AS1005" s="20">
        <v>23.22</v>
      </c>
      <c r="AT1005" s="20">
        <v>22.09</v>
      </c>
    </row>
    <row r="1006" spans="3:46" x14ac:dyDescent="0.15">
      <c r="C1006" s="12">
        <v>1</v>
      </c>
      <c r="D1006" s="12">
        <v>2301</v>
      </c>
      <c r="F1006" s="50" t="s">
        <v>2115</v>
      </c>
      <c r="G1006" s="17">
        <v>23</v>
      </c>
      <c r="H1006" s="17">
        <v>230</v>
      </c>
      <c r="I1006" s="17"/>
      <c r="J1006" s="12">
        <v>23230</v>
      </c>
      <c r="K1006" s="22">
        <v>123</v>
      </c>
      <c r="L1006" s="22">
        <v>1</v>
      </c>
      <c r="M1006" s="47" t="s">
        <v>2520</v>
      </c>
      <c r="N1006" s="12" t="s">
        <v>976</v>
      </c>
      <c r="O1006" s="22" t="s">
        <v>1006</v>
      </c>
      <c r="Q1006" s="13">
        <v>87977</v>
      </c>
      <c r="R1006" s="13">
        <v>84550</v>
      </c>
      <c r="S1006" s="13">
        <v>42128</v>
      </c>
      <c r="T1006" s="13">
        <v>12485</v>
      </c>
      <c r="U1006" s="13">
        <v>32541</v>
      </c>
      <c r="V1006" s="13">
        <v>12485</v>
      </c>
      <c r="W1006" s="18">
        <f t="shared" si="168"/>
        <v>0.96104663718926542</v>
      </c>
      <c r="X1006" s="18">
        <f t="shared" si="169"/>
        <v>0.77243163691606531</v>
      </c>
      <c r="Y1006" s="15">
        <f t="shared" si="170"/>
        <v>0.70364128370679835</v>
      </c>
      <c r="Z1006" s="15">
        <f t="shared" si="166"/>
        <v>0.61633016809563324</v>
      </c>
      <c r="AA1006" s="15"/>
      <c r="AB1006" s="12" t="s">
        <v>977</v>
      </c>
      <c r="AC1006" s="14">
        <v>14553</v>
      </c>
      <c r="AD1006" s="15">
        <f t="shared" si="164"/>
        <v>0.34544720850740601</v>
      </c>
      <c r="AE1006" s="12" t="s">
        <v>988</v>
      </c>
      <c r="AF1006" s="16">
        <v>4720</v>
      </c>
      <c r="AG1006" s="15">
        <f t="shared" si="165"/>
        <v>0.11203949867071782</v>
      </c>
      <c r="AH1006" s="12" t="s">
        <v>1012</v>
      </c>
      <c r="AI1006" s="13">
        <v>1780</v>
      </c>
      <c r="AJ1006" s="15">
        <f t="shared" si="171"/>
        <v>4.2252183820736804E-2</v>
      </c>
      <c r="AM1006" s="13">
        <v>22902116</v>
      </c>
      <c r="AN1006" s="13">
        <v>167458815</v>
      </c>
      <c r="AO1006" s="13">
        <v>40478</v>
      </c>
      <c r="AP1006" s="12" t="s">
        <v>1006</v>
      </c>
      <c r="AQ1006" s="13">
        <v>50513</v>
      </c>
      <c r="AR1006" s="20">
        <v>6.79</v>
      </c>
      <c r="AS1006" s="20">
        <v>34.909999999999997</v>
      </c>
      <c r="AT1006" s="20">
        <v>28.22</v>
      </c>
    </row>
    <row r="1007" spans="3:46" x14ac:dyDescent="0.15">
      <c r="C1007" s="12">
        <v>1</v>
      </c>
      <c r="D1007" s="12">
        <v>2301</v>
      </c>
      <c r="F1007" s="50" t="s">
        <v>2115</v>
      </c>
      <c r="G1007" s="17">
        <v>23</v>
      </c>
      <c r="H1007" s="17">
        <v>232</v>
      </c>
      <c r="I1007" s="17"/>
      <c r="J1007" s="12">
        <v>23232</v>
      </c>
      <c r="K1007" s="22">
        <v>123</v>
      </c>
      <c r="L1007" s="22">
        <v>1</v>
      </c>
      <c r="M1007" s="47" t="s">
        <v>2520</v>
      </c>
      <c r="N1007" s="12" t="s">
        <v>976</v>
      </c>
      <c r="O1007" s="22" t="s">
        <v>1008</v>
      </c>
      <c r="Q1007" s="13">
        <v>63088</v>
      </c>
      <c r="R1007" s="13">
        <v>49925</v>
      </c>
      <c r="S1007" s="13">
        <v>31705</v>
      </c>
      <c r="T1007" s="13">
        <v>11628</v>
      </c>
      <c r="U1007" s="13">
        <v>20453</v>
      </c>
      <c r="V1007" s="13">
        <v>11628</v>
      </c>
      <c r="W1007" s="18">
        <f t="shared" si="168"/>
        <v>0.79135493279229019</v>
      </c>
      <c r="X1007" s="18">
        <f t="shared" si="169"/>
        <v>0.64510329601009309</v>
      </c>
      <c r="Y1007" s="15">
        <f t="shared" si="170"/>
        <v>0.63324396782841819</v>
      </c>
      <c r="Z1007" s="15">
        <f t="shared" si="166"/>
        <v>0.43147704493228378</v>
      </c>
      <c r="AA1007" s="15"/>
      <c r="AB1007" s="12" t="s">
        <v>977</v>
      </c>
      <c r="AC1007" s="14">
        <v>6531</v>
      </c>
      <c r="AD1007" s="15">
        <f t="shared" si="164"/>
        <v>0.20599274562371866</v>
      </c>
      <c r="AE1007" s="12" t="s">
        <v>985</v>
      </c>
      <c r="AF1007" s="16">
        <v>3447</v>
      </c>
      <c r="AG1007" s="15">
        <f t="shared" si="165"/>
        <v>0.10872102192083268</v>
      </c>
      <c r="AH1007" s="12" t="s">
        <v>996</v>
      </c>
      <c r="AI1007" s="13">
        <v>2031</v>
      </c>
      <c r="AJ1007" s="15">
        <f t="shared" si="171"/>
        <v>6.405929664090837E-2</v>
      </c>
      <c r="AM1007" s="13">
        <v>22467762</v>
      </c>
      <c r="AN1007" s="13">
        <v>84968555</v>
      </c>
      <c r="AO1007" s="13">
        <v>28160</v>
      </c>
      <c r="AP1007" s="12" t="s">
        <v>1008</v>
      </c>
      <c r="AQ1007" s="13">
        <v>16061</v>
      </c>
      <c r="AR1007" s="20">
        <v>2.87</v>
      </c>
      <c r="AS1007" s="20">
        <v>66.7</v>
      </c>
      <c r="AT1007" s="20">
        <v>66.7</v>
      </c>
    </row>
    <row r="1008" spans="3:46" x14ac:dyDescent="0.15">
      <c r="C1008" s="12">
        <v>1</v>
      </c>
      <c r="D1008" s="12">
        <v>2301</v>
      </c>
      <c r="F1008" s="50" t="s">
        <v>2115</v>
      </c>
      <c r="G1008" s="17">
        <v>23</v>
      </c>
      <c r="H1008" s="17">
        <v>233</v>
      </c>
      <c r="I1008" s="17"/>
      <c r="J1008" s="12">
        <v>23233</v>
      </c>
      <c r="K1008" s="22">
        <v>123</v>
      </c>
      <c r="L1008" s="22">
        <v>1</v>
      </c>
      <c r="M1008" s="47" t="s">
        <v>2520</v>
      </c>
      <c r="N1008" s="12" t="s">
        <v>976</v>
      </c>
      <c r="O1008" s="22" t="s">
        <v>1009</v>
      </c>
      <c r="Q1008" s="13">
        <v>67327</v>
      </c>
      <c r="R1008" s="13">
        <v>63015</v>
      </c>
      <c r="S1008" s="13">
        <v>32342</v>
      </c>
      <c r="T1008" s="13">
        <v>10672</v>
      </c>
      <c r="U1008" s="13">
        <v>28969</v>
      </c>
      <c r="V1008" s="13">
        <v>10672</v>
      </c>
      <c r="W1008" s="18">
        <f t="shared" si="168"/>
        <v>0.93595437194587605</v>
      </c>
      <c r="X1008" s="18">
        <f t="shared" si="169"/>
        <v>0.89570836682950961</v>
      </c>
      <c r="Y1008" s="15">
        <f t="shared" si="170"/>
        <v>0.67002659081071048</v>
      </c>
      <c r="Z1008" s="15">
        <f t="shared" si="166"/>
        <v>0.63160619973074661</v>
      </c>
      <c r="AA1008" s="15"/>
      <c r="AB1008" s="12" t="s">
        <v>977</v>
      </c>
      <c r="AC1008" s="14">
        <v>11548</v>
      </c>
      <c r="AD1008" s="15">
        <f t="shared" si="164"/>
        <v>0.35705893265722588</v>
      </c>
      <c r="AE1008" s="12" t="s">
        <v>996</v>
      </c>
      <c r="AF1008" s="16">
        <v>1585</v>
      </c>
      <c r="AG1008" s="15">
        <f t="shared" si="165"/>
        <v>4.9007482530455754E-2</v>
      </c>
      <c r="AH1008" s="12" t="s">
        <v>1010</v>
      </c>
      <c r="AI1008" s="13">
        <v>1187</v>
      </c>
      <c r="AJ1008" s="15">
        <f t="shared" si="171"/>
        <v>3.6701502690000616E-2</v>
      </c>
      <c r="AM1008" s="13">
        <v>23717779</v>
      </c>
      <c r="AN1008" s="13">
        <v>100056828</v>
      </c>
      <c r="AO1008" s="13">
        <v>31048</v>
      </c>
      <c r="AP1008" s="12" t="s">
        <v>1009</v>
      </c>
      <c r="AQ1008" s="13">
        <v>57305</v>
      </c>
      <c r="AR1008" s="20">
        <v>11.51</v>
      </c>
      <c r="AS1008" s="20">
        <v>17.350000000000001</v>
      </c>
      <c r="AT1008" s="20">
        <v>17.350000000000001</v>
      </c>
    </row>
    <row r="1009" spans="3:46" x14ac:dyDescent="0.15">
      <c r="C1009" s="12">
        <v>1</v>
      </c>
      <c r="D1009" s="12">
        <v>2301</v>
      </c>
      <c r="F1009" s="50" t="s">
        <v>2115</v>
      </c>
      <c r="G1009" s="17">
        <v>23</v>
      </c>
      <c r="H1009" s="17">
        <v>234</v>
      </c>
      <c r="I1009" s="17"/>
      <c r="J1009" s="12">
        <v>23234</v>
      </c>
      <c r="K1009" s="22">
        <v>123</v>
      </c>
      <c r="L1009" s="22">
        <v>1</v>
      </c>
      <c r="M1009" s="47" t="s">
        <v>2520</v>
      </c>
      <c r="N1009" s="12" t="s">
        <v>976</v>
      </c>
      <c r="O1009" s="22" t="s">
        <v>1010</v>
      </c>
      <c r="Q1009" s="13">
        <v>84133</v>
      </c>
      <c r="R1009" s="13">
        <v>76511</v>
      </c>
      <c r="S1009" s="13">
        <v>41963</v>
      </c>
      <c r="T1009" s="13">
        <v>15712</v>
      </c>
      <c r="U1009" s="13">
        <v>35206</v>
      </c>
      <c r="V1009" s="13">
        <v>15712</v>
      </c>
      <c r="W1009" s="18">
        <f t="shared" si="168"/>
        <v>0.90940534629693459</v>
      </c>
      <c r="X1009" s="18">
        <f t="shared" si="169"/>
        <v>0.83897719419488592</v>
      </c>
      <c r="Y1009" s="15">
        <f t="shared" si="170"/>
        <v>0.62557491123132281</v>
      </c>
      <c r="Z1009" s="15">
        <f t="shared" si="166"/>
        <v>0.55371243538033288</v>
      </c>
      <c r="AA1009" s="15"/>
      <c r="AB1009" s="12" t="s">
        <v>977</v>
      </c>
      <c r="AC1009" s="14">
        <v>12674</v>
      </c>
      <c r="AD1009" s="15">
        <f t="shared" si="164"/>
        <v>0.30202797702738127</v>
      </c>
      <c r="AE1009" s="12" t="s">
        <v>995</v>
      </c>
      <c r="AF1009" s="16">
        <v>2669</v>
      </c>
      <c r="AG1009" s="15">
        <f t="shared" si="165"/>
        <v>6.3603650835259637E-2</v>
      </c>
      <c r="AH1009" s="12" t="s">
        <v>1009</v>
      </c>
      <c r="AI1009" s="13">
        <v>1276</v>
      </c>
      <c r="AJ1009" s="15">
        <f t="shared" si="171"/>
        <v>3.04077401520387E-2</v>
      </c>
      <c r="AM1009" s="13">
        <v>29170347</v>
      </c>
      <c r="AN1009" s="13">
        <v>125872138</v>
      </c>
      <c r="AO1009" s="13">
        <v>38920</v>
      </c>
      <c r="AP1009" s="12" t="s">
        <v>1010</v>
      </c>
      <c r="AQ1009" s="13">
        <v>72909</v>
      </c>
      <c r="AR1009" s="20">
        <v>9.9600000000000009</v>
      </c>
      <c r="AS1009" s="20">
        <v>18.37</v>
      </c>
      <c r="AT1009" s="20">
        <v>18.37</v>
      </c>
    </row>
    <row r="1010" spans="3:46" x14ac:dyDescent="0.15">
      <c r="C1010" s="12">
        <v>1</v>
      </c>
      <c r="D1010" s="12">
        <v>2301</v>
      </c>
      <c r="F1010" s="50" t="s">
        <v>2115</v>
      </c>
      <c r="G1010" s="17">
        <v>23</v>
      </c>
      <c r="H1010" s="17">
        <v>235</v>
      </c>
      <c r="I1010" s="17"/>
      <c r="J1010" s="12">
        <v>23235</v>
      </c>
      <c r="K1010" s="22">
        <v>123</v>
      </c>
      <c r="L1010" s="22">
        <v>1</v>
      </c>
      <c r="M1010" s="47" t="s">
        <v>2520</v>
      </c>
      <c r="N1010" s="12" t="s">
        <v>976</v>
      </c>
      <c r="O1010" s="22" t="s">
        <v>1011</v>
      </c>
      <c r="Q1010" s="13">
        <v>43269</v>
      </c>
      <c r="R1010" s="13">
        <v>42097</v>
      </c>
      <c r="S1010" s="13">
        <v>22256</v>
      </c>
      <c r="T1010" s="13">
        <v>9168</v>
      </c>
      <c r="U1010" s="13">
        <v>22109</v>
      </c>
      <c r="V1010" s="13">
        <v>9168</v>
      </c>
      <c r="W1010" s="18">
        <f t="shared" si="168"/>
        <v>0.97291363331715552</v>
      </c>
      <c r="X1010" s="18">
        <f t="shared" si="169"/>
        <v>0.99339503953989938</v>
      </c>
      <c r="Y1010" s="15">
        <f t="shared" si="170"/>
        <v>0.58806613946800868</v>
      </c>
      <c r="Z1010" s="15">
        <f t="shared" si="166"/>
        <v>0.58532724229951605</v>
      </c>
      <c r="AA1010" s="15"/>
      <c r="AB1010" s="12" t="s">
        <v>977</v>
      </c>
      <c r="AC1010" s="14">
        <v>5167</v>
      </c>
      <c r="AD1010" s="15">
        <f t="shared" si="164"/>
        <v>0.23216211358734723</v>
      </c>
      <c r="AE1010" s="12" t="s">
        <v>1021</v>
      </c>
      <c r="AF1010" s="16">
        <v>1108</v>
      </c>
      <c r="AG1010" s="15">
        <f t="shared" si="165"/>
        <v>4.9784327821711001E-2</v>
      </c>
      <c r="AH1010" s="12" t="s">
        <v>1008</v>
      </c>
      <c r="AI1010" s="13">
        <v>934</v>
      </c>
      <c r="AJ1010" s="15">
        <f t="shared" si="171"/>
        <v>4.1966211358734726E-2</v>
      </c>
      <c r="AM1010" s="13">
        <v>14294077</v>
      </c>
      <c r="AN1010" s="13">
        <v>64528488</v>
      </c>
      <c r="AO1010" s="13">
        <v>20443</v>
      </c>
      <c r="AP1010" s="12" t="s">
        <v>1011</v>
      </c>
      <c r="AQ1010" s="13">
        <v>23113</v>
      </c>
      <c r="AR1010" s="20">
        <v>4.83</v>
      </c>
      <c r="AS1010" s="20">
        <v>49</v>
      </c>
      <c r="AT1010" s="20">
        <v>48.91</v>
      </c>
    </row>
    <row r="1011" spans="3:46" x14ac:dyDescent="0.15">
      <c r="C1011" s="22">
        <v>1</v>
      </c>
      <c r="D1011" s="12">
        <v>2301</v>
      </c>
      <c r="F1011" s="49" t="s">
        <v>2115</v>
      </c>
      <c r="G1011" s="17">
        <v>23</v>
      </c>
      <c r="H1011" s="17">
        <v>237</v>
      </c>
      <c r="I1011" s="17"/>
      <c r="J1011" s="12">
        <v>23237</v>
      </c>
      <c r="K1011" s="22">
        <v>123</v>
      </c>
      <c r="L1011" s="22">
        <v>1</v>
      </c>
      <c r="M1011" s="47" t="s">
        <v>2520</v>
      </c>
      <c r="N1011" s="12" t="s">
        <v>976</v>
      </c>
      <c r="O1011" s="22" t="s">
        <v>1013</v>
      </c>
      <c r="Q1011" s="13">
        <v>86898</v>
      </c>
      <c r="R1011" s="13">
        <v>71767</v>
      </c>
      <c r="S1011" s="13">
        <v>41969</v>
      </c>
      <c r="T1011" s="13">
        <v>14526</v>
      </c>
      <c r="U1011" s="13">
        <v>28759</v>
      </c>
      <c r="V1011" s="13">
        <v>14526</v>
      </c>
      <c r="W1011" s="18">
        <f t="shared" si="168"/>
        <v>0.82587631475983336</v>
      </c>
      <c r="X1011" s="18">
        <f t="shared" si="169"/>
        <v>0.68524387047582735</v>
      </c>
      <c r="Y1011" s="15">
        <f t="shared" si="170"/>
        <v>0.65388739307584165</v>
      </c>
      <c r="Z1011" s="15">
        <f t="shared" si="166"/>
        <v>0.49490594248756908</v>
      </c>
      <c r="AA1011" s="15"/>
      <c r="AB1011" s="12" t="s">
        <v>977</v>
      </c>
      <c r="AC1011" s="14">
        <v>12447</v>
      </c>
      <c r="AD1011" s="15">
        <f t="shared" si="164"/>
        <v>0.29657604422311706</v>
      </c>
      <c r="AE1011" s="12" t="s">
        <v>996</v>
      </c>
      <c r="AF1011" s="16">
        <v>2417</v>
      </c>
      <c r="AG1011" s="15">
        <f t="shared" si="165"/>
        <v>5.7590126045414469E-2</v>
      </c>
      <c r="AH1011" s="12" t="s">
        <v>985</v>
      </c>
      <c r="AI1011" s="13">
        <v>1935</v>
      </c>
      <c r="AJ1011" s="15">
        <f t="shared" si="171"/>
        <v>4.6105458791012417E-2</v>
      </c>
      <c r="AM1011" s="13">
        <v>26783698</v>
      </c>
      <c r="AN1011" s="13">
        <v>119123308</v>
      </c>
      <c r="AO1011" s="13">
        <v>38857</v>
      </c>
      <c r="AP1011" s="12" t="s">
        <v>1013</v>
      </c>
      <c r="AQ1011" s="13">
        <v>69152</v>
      </c>
      <c r="AR1011" s="20">
        <v>11.84</v>
      </c>
      <c r="AS1011" s="20">
        <v>27.49</v>
      </c>
      <c r="AT1011" s="20">
        <v>27.49</v>
      </c>
    </row>
    <row r="1012" spans="3:46" x14ac:dyDescent="0.15">
      <c r="C1012" s="12">
        <v>1</v>
      </c>
      <c r="D1012" s="12">
        <v>2301</v>
      </c>
      <c r="F1012" s="50" t="s">
        <v>2115</v>
      </c>
      <c r="G1012" s="17">
        <v>23</v>
      </c>
      <c r="H1012" s="17">
        <v>238</v>
      </c>
      <c r="I1012" s="17"/>
      <c r="J1012" s="12">
        <v>23238</v>
      </c>
      <c r="K1012" s="22">
        <v>123</v>
      </c>
      <c r="L1012" s="22">
        <v>1</v>
      </c>
      <c r="M1012" s="47" t="s">
        <v>2520</v>
      </c>
      <c r="N1012" s="12" t="s">
        <v>976</v>
      </c>
      <c r="O1012" s="22" t="s">
        <v>1014</v>
      </c>
      <c r="Q1012" s="13">
        <v>57598</v>
      </c>
      <c r="R1012" s="13">
        <v>60829</v>
      </c>
      <c r="S1012" s="13">
        <v>28103</v>
      </c>
      <c r="T1012" s="13">
        <v>9134</v>
      </c>
      <c r="U1012" s="13">
        <v>26239</v>
      </c>
      <c r="V1012" s="13">
        <v>9134</v>
      </c>
      <c r="W1012" s="18">
        <f t="shared" si="168"/>
        <v>1.0560956977672835</v>
      </c>
      <c r="X1012" s="18">
        <f t="shared" si="169"/>
        <v>0.93367256164822265</v>
      </c>
      <c r="Y1012" s="15">
        <f t="shared" si="170"/>
        <v>0.67498131872042133</v>
      </c>
      <c r="Z1012" s="15">
        <f t="shared" si="166"/>
        <v>0.65189222150234383</v>
      </c>
      <c r="AA1012" s="15"/>
      <c r="AB1012" s="12" t="s">
        <v>977</v>
      </c>
      <c r="AC1012" s="14">
        <v>10609</v>
      </c>
      <c r="AD1012" s="15">
        <f t="shared" si="164"/>
        <v>0.37750418104828665</v>
      </c>
      <c r="AE1012" s="12" t="s">
        <v>988</v>
      </c>
      <c r="AF1012" s="16">
        <v>1840</v>
      </c>
      <c r="AG1012" s="15">
        <f t="shared" si="165"/>
        <v>6.5473436999608586E-2</v>
      </c>
      <c r="AH1012" s="12" t="s">
        <v>1006</v>
      </c>
      <c r="AI1012" s="13">
        <v>1248</v>
      </c>
      <c r="AJ1012" s="15">
        <f t="shared" si="171"/>
        <v>4.4408070312777992E-2</v>
      </c>
      <c r="AM1012" s="13">
        <v>19249397</v>
      </c>
      <c r="AN1012" s="13">
        <v>111524544</v>
      </c>
      <c r="AO1012" s="13">
        <v>25543</v>
      </c>
      <c r="AP1012" s="12" t="s">
        <v>1014</v>
      </c>
      <c r="AQ1012" s="13">
        <v>43381</v>
      </c>
      <c r="AR1012" s="20">
        <v>5.18</v>
      </c>
      <c r="AS1012" s="20">
        <v>21.55</v>
      </c>
      <c r="AT1012" s="20">
        <v>17.07</v>
      </c>
    </row>
    <row r="1013" spans="3:46" x14ac:dyDescent="0.15">
      <c r="C1013" s="12">
        <v>1</v>
      </c>
      <c r="D1013" s="12">
        <v>2301</v>
      </c>
      <c r="F1013" s="50" t="s">
        <v>2115</v>
      </c>
      <c r="G1013" s="17">
        <v>23</v>
      </c>
      <c r="H1013" s="17">
        <v>302</v>
      </c>
      <c r="I1013" s="17"/>
      <c r="J1013" s="12">
        <v>23302</v>
      </c>
      <c r="K1013" s="22">
        <v>123</v>
      </c>
      <c r="L1013" s="22">
        <v>1</v>
      </c>
      <c r="M1013" s="47" t="s">
        <v>2520</v>
      </c>
      <c r="N1013" s="12" t="s">
        <v>976</v>
      </c>
      <c r="O1013" s="22" t="s">
        <v>1015</v>
      </c>
      <c r="Q1013" s="13">
        <v>42858</v>
      </c>
      <c r="R1013" s="13">
        <v>34001</v>
      </c>
      <c r="S1013" s="13">
        <v>20849</v>
      </c>
      <c r="T1013" s="13">
        <v>6082</v>
      </c>
      <c r="U1013" s="13">
        <v>13357</v>
      </c>
      <c r="V1013" s="13">
        <v>6082</v>
      </c>
      <c r="W1013" s="18">
        <f t="shared" si="168"/>
        <v>0.79334079985066963</v>
      </c>
      <c r="X1013" s="18">
        <f t="shared" si="169"/>
        <v>0.64065422802052852</v>
      </c>
      <c r="Y1013" s="15">
        <f t="shared" si="170"/>
        <v>0.70828337090507942</v>
      </c>
      <c r="Z1013" s="15">
        <f t="shared" si="166"/>
        <v>0.54465823163884108</v>
      </c>
      <c r="AA1013" s="15"/>
      <c r="AB1013" s="12" t="s">
        <v>977</v>
      </c>
      <c r="AC1013" s="14">
        <v>4944</v>
      </c>
      <c r="AD1013" s="15">
        <f t="shared" si="164"/>
        <v>0.23713367547604203</v>
      </c>
      <c r="AE1013" s="12" t="s">
        <v>988</v>
      </c>
      <c r="AF1013" s="16">
        <v>2428</v>
      </c>
      <c r="AG1013" s="15">
        <f t="shared" si="165"/>
        <v>0.11645642476857403</v>
      </c>
      <c r="AH1013" s="12" t="s">
        <v>1012</v>
      </c>
      <c r="AI1013" s="13">
        <v>2156</v>
      </c>
      <c r="AJ1013" s="15">
        <f t="shared" si="171"/>
        <v>0.10341023550290182</v>
      </c>
      <c r="AM1013" s="13">
        <v>11365318</v>
      </c>
      <c r="AN1013" s="13">
        <v>69740026</v>
      </c>
      <c r="AO1013" s="13">
        <v>19306</v>
      </c>
      <c r="AP1013" s="12" t="s">
        <v>1015</v>
      </c>
      <c r="AQ1013" s="13">
        <v>26997</v>
      </c>
      <c r="AR1013" s="20">
        <v>3.53</v>
      </c>
      <c r="AS1013" s="20">
        <v>18.03</v>
      </c>
      <c r="AT1013" s="20">
        <v>16.66</v>
      </c>
    </row>
    <row r="1014" spans="3:46" x14ac:dyDescent="0.15">
      <c r="C1014" s="12">
        <v>1</v>
      </c>
      <c r="D1014" s="12">
        <v>2301</v>
      </c>
      <c r="F1014" s="50" t="s">
        <v>2115</v>
      </c>
      <c r="G1014" s="17">
        <v>23</v>
      </c>
      <c r="H1014" s="17">
        <v>342</v>
      </c>
      <c r="I1014" s="17"/>
      <c r="J1014" s="12">
        <v>23342</v>
      </c>
      <c r="K1014" s="22">
        <v>123</v>
      </c>
      <c r="L1014" s="22">
        <v>1</v>
      </c>
      <c r="M1014" s="47" t="s">
        <v>2520</v>
      </c>
      <c r="N1014" s="12" t="s">
        <v>976</v>
      </c>
      <c r="O1014" s="22" t="s">
        <v>1016</v>
      </c>
      <c r="Q1014" s="13">
        <v>15177</v>
      </c>
      <c r="R1014" s="13">
        <v>19643</v>
      </c>
      <c r="S1014" s="13">
        <v>7923</v>
      </c>
      <c r="T1014" s="13">
        <v>3039</v>
      </c>
      <c r="U1014" s="13">
        <v>12879</v>
      </c>
      <c r="V1014" s="13">
        <v>3039</v>
      </c>
      <c r="W1014" s="18">
        <f t="shared" si="168"/>
        <v>1.2942610529090071</v>
      </c>
      <c r="X1014" s="18">
        <f t="shared" si="169"/>
        <v>1.6255206361226808</v>
      </c>
      <c r="Y1014" s="15">
        <f t="shared" si="170"/>
        <v>0.61643316925407043</v>
      </c>
      <c r="Z1014" s="15">
        <f t="shared" si="166"/>
        <v>0.7640344747262986</v>
      </c>
      <c r="AA1014" s="15"/>
      <c r="AB1014" s="12" t="s">
        <v>977</v>
      </c>
      <c r="AC1014" s="14">
        <v>2043</v>
      </c>
      <c r="AD1014" s="15">
        <f t="shared" si="164"/>
        <v>0.25785687239681937</v>
      </c>
      <c r="AE1014" s="12" t="s">
        <v>995</v>
      </c>
      <c r="AF1014" s="16">
        <v>883</v>
      </c>
      <c r="AG1014" s="15">
        <f t="shared" si="165"/>
        <v>0.11144768395809668</v>
      </c>
      <c r="AH1014" s="12" t="s">
        <v>983</v>
      </c>
      <c r="AI1014" s="13">
        <v>485</v>
      </c>
      <c r="AJ1014" s="15">
        <f t="shared" si="171"/>
        <v>6.121418654550044E-2</v>
      </c>
      <c r="AM1014" s="13">
        <v>5822787</v>
      </c>
      <c r="AN1014" s="13">
        <v>22139527</v>
      </c>
      <c r="AO1014" s="13">
        <v>7140</v>
      </c>
      <c r="AP1014" s="12" t="s">
        <v>1016</v>
      </c>
      <c r="AQ1014" s="13">
        <v>13891</v>
      </c>
      <c r="AR1014" s="20">
        <v>4.97</v>
      </c>
      <c r="AS1014" s="20">
        <v>6.18</v>
      </c>
      <c r="AT1014" s="20">
        <v>6.18</v>
      </c>
    </row>
    <row r="1015" spans="3:46" x14ac:dyDescent="0.15">
      <c r="C1015" s="12">
        <v>1</v>
      </c>
      <c r="D1015" s="12">
        <v>2301</v>
      </c>
      <c r="F1015" s="50" t="s">
        <v>2115</v>
      </c>
      <c r="G1015" s="17">
        <v>23</v>
      </c>
      <c r="H1015" s="17">
        <v>361</v>
      </c>
      <c r="I1015" s="17"/>
      <c r="J1015" s="12">
        <v>23361</v>
      </c>
      <c r="K1015" s="22">
        <v>123</v>
      </c>
      <c r="L1015" s="22">
        <v>1</v>
      </c>
      <c r="M1015" s="47" t="s">
        <v>2520</v>
      </c>
      <c r="N1015" s="12" t="s">
        <v>976</v>
      </c>
      <c r="O1015" s="22" t="s">
        <v>1017</v>
      </c>
      <c r="Q1015" s="13">
        <v>23274</v>
      </c>
      <c r="R1015" s="13">
        <v>32564</v>
      </c>
      <c r="S1015" s="13">
        <v>11668</v>
      </c>
      <c r="T1015" s="13">
        <v>4474</v>
      </c>
      <c r="U1015" s="13">
        <v>21831</v>
      </c>
      <c r="V1015" s="13">
        <v>4474</v>
      </c>
      <c r="W1015" s="18">
        <f t="shared" si="168"/>
        <v>1.3991578585546103</v>
      </c>
      <c r="X1015" s="18">
        <f t="shared" si="169"/>
        <v>1.8710147411724374</v>
      </c>
      <c r="Y1015" s="15">
        <f t="shared" si="170"/>
        <v>0.61655810764484054</v>
      </c>
      <c r="Z1015" s="15">
        <f t="shared" si="166"/>
        <v>0.79506206770189181</v>
      </c>
      <c r="AA1015" s="15"/>
      <c r="AB1015" s="12" t="s">
        <v>995</v>
      </c>
      <c r="AC1015" s="14">
        <v>1666</v>
      </c>
      <c r="AD1015" s="15">
        <f t="shared" si="164"/>
        <v>0.14278368186492973</v>
      </c>
      <c r="AE1015" s="12" t="s">
        <v>977</v>
      </c>
      <c r="AF1015" s="16">
        <v>1325</v>
      </c>
      <c r="AG1015" s="15">
        <f t="shared" si="165"/>
        <v>0.11355845046280424</v>
      </c>
      <c r="AH1015" s="12" t="s">
        <v>992</v>
      </c>
      <c r="AI1015" s="13">
        <v>888</v>
      </c>
      <c r="AJ1015" s="15">
        <f t="shared" si="171"/>
        <v>7.6105587932807681E-2</v>
      </c>
      <c r="AM1015" s="13">
        <v>8357600</v>
      </c>
      <c r="AN1015" s="13">
        <v>35247393</v>
      </c>
      <c r="AO1015" s="13">
        <v>10696</v>
      </c>
      <c r="AP1015" s="12" t="s">
        <v>1017</v>
      </c>
      <c r="AQ1015" s="13">
        <v>12453</v>
      </c>
      <c r="AR1015" s="20">
        <v>2.29</v>
      </c>
      <c r="AS1015" s="20">
        <v>13.61</v>
      </c>
      <c r="AT1015" s="20">
        <v>13.61</v>
      </c>
    </row>
    <row r="1016" spans="3:46" x14ac:dyDescent="0.15">
      <c r="C1016" s="12">
        <v>1</v>
      </c>
      <c r="D1016" s="12">
        <v>2301</v>
      </c>
      <c r="F1016" s="50" t="s">
        <v>2115</v>
      </c>
      <c r="G1016" s="17">
        <v>23</v>
      </c>
      <c r="H1016" s="17">
        <v>362</v>
      </c>
      <c r="I1016" s="17"/>
      <c r="J1016" s="12">
        <v>23362</v>
      </c>
      <c r="K1016" s="22">
        <v>123</v>
      </c>
      <c r="L1016" s="22">
        <v>1</v>
      </c>
      <c r="M1016" s="47" t="s">
        <v>2520</v>
      </c>
      <c r="N1016" s="12" t="s">
        <v>976</v>
      </c>
      <c r="O1016" s="22" t="s">
        <v>1018</v>
      </c>
      <c r="Q1016" s="13">
        <v>33806</v>
      </c>
      <c r="R1016" s="13">
        <v>27154</v>
      </c>
      <c r="S1016" s="13">
        <v>16390</v>
      </c>
      <c r="T1016" s="13">
        <v>4356</v>
      </c>
      <c r="U1016" s="13">
        <v>9641</v>
      </c>
      <c r="V1016" s="13">
        <v>4356</v>
      </c>
      <c r="W1016" s="18">
        <f t="shared" si="168"/>
        <v>0.80323019582322663</v>
      </c>
      <c r="X1016" s="18">
        <f t="shared" si="169"/>
        <v>0.58822452715070161</v>
      </c>
      <c r="Y1016" s="15">
        <f t="shared" si="170"/>
        <v>0.73422818791946309</v>
      </c>
      <c r="Z1016" s="15">
        <f t="shared" si="166"/>
        <v>0.54817964941396125</v>
      </c>
      <c r="AA1016" s="15"/>
      <c r="AB1016" s="12" t="s">
        <v>977</v>
      </c>
      <c r="AC1016" s="14">
        <v>2477</v>
      </c>
      <c r="AD1016" s="15">
        <f t="shared" si="164"/>
        <v>0.15112873703477731</v>
      </c>
      <c r="AE1016" s="12" t="s">
        <v>992</v>
      </c>
      <c r="AF1016" s="16">
        <v>1892</v>
      </c>
      <c r="AG1016" s="15">
        <f t="shared" si="165"/>
        <v>0.11543624161073826</v>
      </c>
      <c r="AH1016" s="12" t="s">
        <v>1017</v>
      </c>
      <c r="AI1016" s="13">
        <v>1645</v>
      </c>
      <c r="AJ1016" s="15">
        <f t="shared" si="171"/>
        <v>0.10036607687614399</v>
      </c>
      <c r="AM1016" s="13">
        <v>9102619</v>
      </c>
      <c r="AN1016" s="13">
        <v>50184907</v>
      </c>
      <c r="AO1016" s="13">
        <v>15724</v>
      </c>
      <c r="AP1016" s="12" t="s">
        <v>1018</v>
      </c>
      <c r="AQ1016" s="13">
        <v>25439</v>
      </c>
      <c r="AR1016" s="20">
        <v>4.68</v>
      </c>
      <c r="AS1016" s="20">
        <v>11.19</v>
      </c>
      <c r="AT1016" s="20">
        <v>11.19</v>
      </c>
    </row>
    <row r="1017" spans="3:46" x14ac:dyDescent="0.15">
      <c r="C1017" s="12">
        <v>1</v>
      </c>
      <c r="D1017" s="12">
        <v>2301</v>
      </c>
      <c r="F1017" s="50" t="s">
        <v>2115</v>
      </c>
      <c r="G1017" s="17">
        <v>23</v>
      </c>
      <c r="H1017" s="17">
        <v>424</v>
      </c>
      <c r="I1017" s="17"/>
      <c r="J1017" s="12">
        <v>23424</v>
      </c>
      <c r="K1017" s="22">
        <v>123</v>
      </c>
      <c r="L1017" s="22">
        <v>1</v>
      </c>
      <c r="M1017" s="47" t="s">
        <v>2520</v>
      </c>
      <c r="N1017" s="12" t="s">
        <v>976</v>
      </c>
      <c r="O1017" s="22" t="s">
        <v>1019</v>
      </c>
      <c r="Q1017" s="13">
        <v>30990</v>
      </c>
      <c r="R1017" s="13">
        <v>23020</v>
      </c>
      <c r="S1017" s="13">
        <v>15383</v>
      </c>
      <c r="T1017" s="13">
        <v>4152</v>
      </c>
      <c r="U1017" s="13">
        <v>8750</v>
      </c>
      <c r="V1017" s="13">
        <v>4152</v>
      </c>
      <c r="W1017" s="18">
        <f t="shared" si="168"/>
        <v>0.74282026460148431</v>
      </c>
      <c r="X1017" s="18">
        <f t="shared" si="169"/>
        <v>0.56880972502112725</v>
      </c>
      <c r="Y1017" s="15">
        <f t="shared" si="170"/>
        <v>0.73009165962426059</v>
      </c>
      <c r="Z1017" s="15">
        <f t="shared" si="166"/>
        <v>0.52548571428571433</v>
      </c>
      <c r="AA1017" s="15"/>
      <c r="AB1017" s="12" t="s">
        <v>977</v>
      </c>
      <c r="AC1017" s="14">
        <v>6394</v>
      </c>
      <c r="AD1017" s="15">
        <f t="shared" si="164"/>
        <v>0.41565364363258145</v>
      </c>
      <c r="AE1017" s="12" t="s">
        <v>1013</v>
      </c>
      <c r="AF1017" s="16">
        <v>1250</v>
      </c>
      <c r="AG1017" s="15">
        <f t="shared" si="165"/>
        <v>8.125853214587532E-2</v>
      </c>
      <c r="AH1017" s="12" t="s">
        <v>985</v>
      </c>
      <c r="AI1017" s="13">
        <v>429</v>
      </c>
      <c r="AJ1017" s="15">
        <f t="shared" si="171"/>
        <v>2.7887928232464408E-2</v>
      </c>
      <c r="AM1017" s="13">
        <v>8277368</v>
      </c>
      <c r="AN1017" s="13">
        <v>42422963</v>
      </c>
      <c r="AO1017" s="13">
        <v>13789</v>
      </c>
      <c r="AP1017" s="12" t="s">
        <v>1019</v>
      </c>
      <c r="AQ1017" s="13">
        <v>28801</v>
      </c>
      <c r="AR1017" s="20">
        <v>5.45</v>
      </c>
      <c r="AS1017" s="20">
        <v>6.59</v>
      </c>
      <c r="AT1017" s="20">
        <v>6.59</v>
      </c>
    </row>
    <row r="1018" spans="3:46" x14ac:dyDescent="0.15">
      <c r="C1018" s="12">
        <v>1</v>
      </c>
      <c r="D1018" s="12">
        <v>2301</v>
      </c>
      <c r="F1018" s="50" t="s">
        <v>2115</v>
      </c>
      <c r="G1018" s="17">
        <v>23</v>
      </c>
      <c r="H1018" s="17">
        <v>425</v>
      </c>
      <c r="I1018" s="17"/>
      <c r="J1018" s="12">
        <v>23425</v>
      </c>
      <c r="K1018" s="22">
        <v>123</v>
      </c>
      <c r="L1018" s="22">
        <v>1</v>
      </c>
      <c r="M1018" s="47" t="s">
        <v>2520</v>
      </c>
      <c r="N1018" s="12" t="s">
        <v>976</v>
      </c>
      <c r="O1018" s="22" t="s">
        <v>1020</v>
      </c>
      <c r="Q1018" s="13">
        <v>37085</v>
      </c>
      <c r="R1018" s="13">
        <v>29492</v>
      </c>
      <c r="S1018" s="13">
        <v>19093</v>
      </c>
      <c r="T1018" s="13">
        <v>5686</v>
      </c>
      <c r="U1018" s="13">
        <v>13141</v>
      </c>
      <c r="V1018" s="13">
        <v>5686</v>
      </c>
      <c r="W1018" s="18">
        <f t="shared" si="168"/>
        <v>0.79525414588108401</v>
      </c>
      <c r="X1018" s="18">
        <f t="shared" si="169"/>
        <v>0.68826271408369555</v>
      </c>
      <c r="Y1018" s="15">
        <f t="shared" si="170"/>
        <v>0.70219452155240136</v>
      </c>
      <c r="Z1018" s="15">
        <f t="shared" si="166"/>
        <v>0.56730842401643711</v>
      </c>
      <c r="AA1018" s="15"/>
      <c r="AB1018" s="12" t="s">
        <v>977</v>
      </c>
      <c r="AC1018" s="14">
        <v>6858</v>
      </c>
      <c r="AD1018" s="15">
        <f t="shared" si="164"/>
        <v>0.35918923165558059</v>
      </c>
      <c r="AE1018" s="12" t="s">
        <v>1011</v>
      </c>
      <c r="AF1018" s="16">
        <v>1105</v>
      </c>
      <c r="AG1018" s="15">
        <f t="shared" si="165"/>
        <v>5.7874613732781646E-2</v>
      </c>
      <c r="AH1018" s="12" t="s">
        <v>1021</v>
      </c>
      <c r="AI1018" s="13">
        <v>685</v>
      </c>
      <c r="AJ1018" s="15">
        <f t="shared" si="171"/>
        <v>3.5877022992719845E-2</v>
      </c>
      <c r="AM1018" s="13">
        <v>10127505</v>
      </c>
      <c r="AN1018" s="13">
        <v>57165458</v>
      </c>
      <c r="AO1018" s="13">
        <v>17825</v>
      </c>
      <c r="AP1018" s="12" t="s">
        <v>1020</v>
      </c>
      <c r="AQ1018" s="13">
        <v>32231</v>
      </c>
      <c r="AR1018" s="20">
        <v>5.18</v>
      </c>
      <c r="AS1018" s="20">
        <v>11.09</v>
      </c>
      <c r="AT1018" s="20">
        <v>11.09</v>
      </c>
    </row>
    <row r="1019" spans="3:46" x14ac:dyDescent="0.15">
      <c r="C1019" s="12">
        <v>1</v>
      </c>
      <c r="D1019" s="12">
        <v>2301</v>
      </c>
      <c r="F1019" s="50" t="s">
        <v>2115</v>
      </c>
      <c r="G1019" s="17">
        <v>23</v>
      </c>
      <c r="H1019" s="17">
        <v>427</v>
      </c>
      <c r="I1019" s="17"/>
      <c r="J1019" s="12">
        <v>23427</v>
      </c>
      <c r="K1019" s="22">
        <v>123</v>
      </c>
      <c r="L1019" s="22">
        <v>1</v>
      </c>
      <c r="M1019" s="47" t="s">
        <v>2520</v>
      </c>
      <c r="N1019" s="12" t="s">
        <v>976</v>
      </c>
      <c r="O1019" s="22" t="s">
        <v>1021</v>
      </c>
      <c r="Q1019" s="13">
        <v>4397</v>
      </c>
      <c r="R1019" s="13">
        <v>14004</v>
      </c>
      <c r="S1019" s="13">
        <v>2408</v>
      </c>
      <c r="T1019" s="13">
        <v>1260</v>
      </c>
      <c r="U1019" s="13">
        <v>12124</v>
      </c>
      <c r="V1019" s="13">
        <v>1260</v>
      </c>
      <c r="W1019" s="18">
        <f t="shared" si="168"/>
        <v>3.1848987946327041</v>
      </c>
      <c r="X1019" s="18">
        <f t="shared" si="169"/>
        <v>5.0348837209302326</v>
      </c>
      <c r="Y1019" s="15">
        <f t="shared" si="170"/>
        <v>0.47674418604651164</v>
      </c>
      <c r="Z1019" s="15">
        <f t="shared" si="166"/>
        <v>0.89607390300230949</v>
      </c>
      <c r="AA1019" s="15"/>
      <c r="AB1019" s="12" t="s">
        <v>977</v>
      </c>
      <c r="AC1019" s="14">
        <v>502</v>
      </c>
      <c r="AD1019" s="15">
        <f t="shared" si="164"/>
        <v>0.2084717607973422</v>
      </c>
      <c r="AE1019" s="12" t="s">
        <v>1011</v>
      </c>
      <c r="AF1019" s="16">
        <v>278</v>
      </c>
      <c r="AG1019" s="15">
        <f t="shared" si="165"/>
        <v>0.11544850498338871</v>
      </c>
      <c r="AH1019" s="12" t="s">
        <v>1020</v>
      </c>
      <c r="AI1019" s="13">
        <v>79</v>
      </c>
      <c r="AJ1019" s="15">
        <f t="shared" si="171"/>
        <v>3.2807308970099668E-2</v>
      </c>
      <c r="AM1019" s="13">
        <v>5857083</v>
      </c>
      <c r="AN1019" s="13">
        <v>7350305</v>
      </c>
      <c r="AO1019" s="13">
        <v>2059</v>
      </c>
      <c r="AP1019" s="12" t="s">
        <v>1021</v>
      </c>
      <c r="AQ1019" s="13">
        <v>0</v>
      </c>
      <c r="AR1019" s="20">
        <v>0</v>
      </c>
      <c r="AS1019" s="20">
        <v>22.42</v>
      </c>
      <c r="AT1019" s="20">
        <v>22.42</v>
      </c>
    </row>
    <row r="1020" spans="3:46" x14ac:dyDescent="0.15">
      <c r="C1020" s="12">
        <v>1</v>
      </c>
      <c r="D1020" s="12">
        <v>2301</v>
      </c>
      <c r="F1020" s="50" t="s">
        <v>2115</v>
      </c>
      <c r="G1020" s="17">
        <v>23</v>
      </c>
      <c r="H1020" s="17">
        <v>442</v>
      </c>
      <c r="I1020" s="17"/>
      <c r="J1020" s="12">
        <v>23442</v>
      </c>
      <c r="K1020" s="22">
        <v>123</v>
      </c>
      <c r="L1020" s="22">
        <v>1</v>
      </c>
      <c r="M1020" s="47" t="s">
        <v>2520</v>
      </c>
      <c r="N1020" s="12" t="s">
        <v>976</v>
      </c>
      <c r="O1020" s="22" t="s">
        <v>1023</v>
      </c>
      <c r="Q1020" s="13">
        <v>49230</v>
      </c>
      <c r="R1020" s="13">
        <v>40368</v>
      </c>
      <c r="S1020" s="13">
        <v>24226</v>
      </c>
      <c r="T1020" s="13">
        <v>8053</v>
      </c>
      <c r="U1020" s="13">
        <v>17172</v>
      </c>
      <c r="V1020" s="13">
        <v>8053</v>
      </c>
      <c r="W1020" s="18">
        <f t="shared" si="168"/>
        <v>0.8199878123095673</v>
      </c>
      <c r="X1020" s="18">
        <f t="shared" si="169"/>
        <v>0.70882522909271028</v>
      </c>
      <c r="Y1020" s="15">
        <f t="shared" si="170"/>
        <v>0.66758854123668787</v>
      </c>
      <c r="Z1020" s="15">
        <f t="shared" si="166"/>
        <v>0.53103890053575586</v>
      </c>
      <c r="AA1020" s="15"/>
      <c r="AB1020" s="12" t="s">
        <v>977</v>
      </c>
      <c r="AC1020" s="14">
        <v>2989</v>
      </c>
      <c r="AD1020" s="15">
        <f t="shared" ref="AD1020:AD1083" si="172">AC1020/$S1020</f>
        <v>0.12337983984149262</v>
      </c>
      <c r="AE1020" s="12" t="s">
        <v>999</v>
      </c>
      <c r="AF1020" s="16">
        <v>2701</v>
      </c>
      <c r="AG1020" s="15">
        <f t="shared" ref="AG1020:AG1083" si="173">AF1020/$S1020</f>
        <v>0.11149178568480145</v>
      </c>
      <c r="AH1020" s="12" t="s">
        <v>987</v>
      </c>
      <c r="AI1020" s="13">
        <v>2673</v>
      </c>
      <c r="AJ1020" s="15">
        <f t="shared" si="171"/>
        <v>0.11033600264178982</v>
      </c>
      <c r="AM1020" s="13">
        <v>13907850</v>
      </c>
      <c r="AN1020" s="13">
        <v>80803793</v>
      </c>
      <c r="AO1020" s="13">
        <v>23029</v>
      </c>
      <c r="AP1020" s="12" t="s">
        <v>1023</v>
      </c>
      <c r="AQ1020" s="13">
        <v>33009</v>
      </c>
      <c r="AR1020" s="20">
        <v>5.0999999999999996</v>
      </c>
      <c r="AS1020" s="20">
        <v>31.14</v>
      </c>
      <c r="AT1020" s="20">
        <v>29.5</v>
      </c>
    </row>
    <row r="1021" spans="3:46" x14ac:dyDescent="0.15">
      <c r="C1021" s="12">
        <v>1</v>
      </c>
      <c r="D1021" s="12">
        <v>2301</v>
      </c>
      <c r="F1021" s="50" t="s">
        <v>2115</v>
      </c>
      <c r="G1021" s="17">
        <v>24</v>
      </c>
      <c r="H1021" s="17">
        <v>205</v>
      </c>
      <c r="I1021" s="17"/>
      <c r="J1021" s="12">
        <v>24205</v>
      </c>
      <c r="K1021" s="22">
        <v>123</v>
      </c>
      <c r="L1021" s="22">
        <v>1</v>
      </c>
      <c r="M1021" s="47" t="s">
        <v>2520</v>
      </c>
      <c r="N1021" s="12" t="s">
        <v>1030</v>
      </c>
      <c r="O1021" s="22" t="s">
        <v>1035</v>
      </c>
      <c r="Q1021" s="13">
        <v>140303</v>
      </c>
      <c r="R1021" s="13">
        <v>129743</v>
      </c>
      <c r="S1021" s="13">
        <v>69481</v>
      </c>
      <c r="T1021" s="13">
        <v>39505</v>
      </c>
      <c r="U1021" s="13">
        <v>61312</v>
      </c>
      <c r="V1021" s="13">
        <v>39505</v>
      </c>
      <c r="W1021" s="18">
        <f t="shared" si="168"/>
        <v>0.92473432499661445</v>
      </c>
      <c r="X1021" s="18">
        <f t="shared" si="169"/>
        <v>0.88242828974827647</v>
      </c>
      <c r="Y1021" s="15">
        <f t="shared" si="170"/>
        <v>0.43142729667103236</v>
      </c>
      <c r="Z1021" s="15">
        <f t="shared" si="166"/>
        <v>0.35567262526096033</v>
      </c>
      <c r="AA1021" s="15"/>
      <c r="AB1021" s="12" t="s">
        <v>1911</v>
      </c>
      <c r="AC1021" s="14">
        <v>8361</v>
      </c>
      <c r="AD1021" s="15">
        <f t="shared" si="172"/>
        <v>0.12033505562671809</v>
      </c>
      <c r="AE1021" s="12" t="s">
        <v>1032</v>
      </c>
      <c r="AF1021" s="16">
        <v>5723</v>
      </c>
      <c r="AG1021" s="15">
        <f t="shared" si="173"/>
        <v>8.2367841568198499E-2</v>
      </c>
      <c r="AH1021" s="12" t="s">
        <v>1042</v>
      </c>
      <c r="AI1021" s="13">
        <v>3449</v>
      </c>
      <c r="AJ1021" s="15">
        <f t="shared" si="171"/>
        <v>4.9639469783106176E-2</v>
      </c>
      <c r="AN1021" s="13">
        <v>223397935</v>
      </c>
      <c r="AO1021" s="13">
        <v>64509</v>
      </c>
      <c r="AP1021" s="12" t="s">
        <v>1035</v>
      </c>
      <c r="AQ1021" s="13">
        <v>77836</v>
      </c>
      <c r="AR1021" s="20">
        <v>15.07</v>
      </c>
      <c r="AS1021" s="20">
        <v>136.68</v>
      </c>
      <c r="AT1021" s="20">
        <v>104.65</v>
      </c>
    </row>
    <row r="1022" spans="3:46" x14ac:dyDescent="0.15">
      <c r="C1022" s="12">
        <v>1</v>
      </c>
      <c r="D1022" s="12">
        <v>2301</v>
      </c>
      <c r="F1022" s="50" t="s">
        <v>2115</v>
      </c>
      <c r="G1022" s="17">
        <v>24</v>
      </c>
      <c r="H1022" s="17">
        <v>303</v>
      </c>
      <c r="I1022" s="17"/>
      <c r="J1022" s="12">
        <v>24303</v>
      </c>
      <c r="K1022" s="22">
        <v>123</v>
      </c>
      <c r="L1022" s="22">
        <v>1</v>
      </c>
      <c r="M1022" s="47" t="s">
        <v>2520</v>
      </c>
      <c r="N1022" s="12" t="s">
        <v>1030</v>
      </c>
      <c r="O1022" s="22" t="s">
        <v>1045</v>
      </c>
      <c r="Q1022" s="13">
        <v>6357</v>
      </c>
      <c r="R1022" s="13">
        <v>5886</v>
      </c>
      <c r="S1022" s="13">
        <v>3509</v>
      </c>
      <c r="T1022" s="13">
        <v>1373</v>
      </c>
      <c r="U1022" s="13">
        <v>3292</v>
      </c>
      <c r="V1022" s="13">
        <v>1373</v>
      </c>
      <c r="W1022" s="18">
        <f t="shared" si="168"/>
        <v>0.92590844738083999</v>
      </c>
      <c r="X1022" s="18">
        <f t="shared" si="169"/>
        <v>0.93815901966372184</v>
      </c>
      <c r="Y1022" s="15">
        <f t="shared" si="170"/>
        <v>0.60872043317184388</v>
      </c>
      <c r="Z1022" s="15">
        <f t="shared" si="166"/>
        <v>0.58292831105710818</v>
      </c>
      <c r="AA1022" s="15"/>
      <c r="AB1022" s="12" t="s">
        <v>1911</v>
      </c>
      <c r="AC1022" s="14">
        <v>581</v>
      </c>
      <c r="AD1022" s="15">
        <f t="shared" si="172"/>
        <v>0.16557423767455115</v>
      </c>
      <c r="AE1022" s="12" t="s">
        <v>1915</v>
      </c>
      <c r="AF1022" s="16">
        <v>428</v>
      </c>
      <c r="AG1022" s="15">
        <f t="shared" si="173"/>
        <v>0.121972071815332</v>
      </c>
      <c r="AH1022" s="12" t="s">
        <v>1035</v>
      </c>
      <c r="AI1022" s="13">
        <v>386</v>
      </c>
      <c r="AJ1022" s="15">
        <f t="shared" si="171"/>
        <v>0.11000284981476204</v>
      </c>
      <c r="AN1022" s="13">
        <v>8410446</v>
      </c>
      <c r="AO1022" s="13">
        <v>3110</v>
      </c>
      <c r="AP1022" s="12" t="s">
        <v>1045</v>
      </c>
      <c r="AQ1022" s="13">
        <v>0</v>
      </c>
      <c r="AR1022" s="20">
        <v>0</v>
      </c>
      <c r="AS1022" s="20">
        <v>15.74</v>
      </c>
      <c r="AT1022" s="20">
        <v>15.74</v>
      </c>
    </row>
    <row r="1023" spans="3:46" x14ac:dyDescent="0.15">
      <c r="C1023" s="12">
        <v>1</v>
      </c>
      <c r="D1023" s="12">
        <v>2301</v>
      </c>
      <c r="F1023" s="50" t="s">
        <v>2115</v>
      </c>
      <c r="G1023" s="17">
        <v>24</v>
      </c>
      <c r="H1023" s="17">
        <v>324</v>
      </c>
      <c r="I1023" s="17"/>
      <c r="J1023" s="12">
        <v>24324</v>
      </c>
      <c r="K1023" s="22">
        <v>123</v>
      </c>
      <c r="L1023" s="22">
        <v>2</v>
      </c>
      <c r="M1023" s="47" t="s">
        <v>2520</v>
      </c>
      <c r="N1023" s="12" t="s">
        <v>1030</v>
      </c>
      <c r="O1023" s="22" t="s">
        <v>1046</v>
      </c>
      <c r="Q1023" s="13">
        <v>25344</v>
      </c>
      <c r="R1023" s="13">
        <v>22030</v>
      </c>
      <c r="S1023" s="13">
        <v>12409</v>
      </c>
      <c r="T1023" s="13">
        <v>4154</v>
      </c>
      <c r="U1023" s="13">
        <v>10037</v>
      </c>
      <c r="V1023" s="13">
        <v>4154</v>
      </c>
      <c r="W1023" s="18">
        <f t="shared" si="168"/>
        <v>0.86923926767676762</v>
      </c>
      <c r="X1023" s="18">
        <f t="shared" si="169"/>
        <v>0.80884841647191552</v>
      </c>
      <c r="Y1023" s="15">
        <f t="shared" si="170"/>
        <v>0.6652429688129583</v>
      </c>
      <c r="Z1023" s="15">
        <f t="shared" si="166"/>
        <v>0.5861313141376906</v>
      </c>
      <c r="AA1023" s="15"/>
      <c r="AB1023" s="12" t="s">
        <v>1035</v>
      </c>
      <c r="AC1023" s="14">
        <v>2710</v>
      </c>
      <c r="AD1023" s="15">
        <f t="shared" si="172"/>
        <v>0.21838987831412685</v>
      </c>
      <c r="AE1023" s="12" t="s">
        <v>1042</v>
      </c>
      <c r="AF1023" s="16">
        <v>1812</v>
      </c>
      <c r="AG1023" s="15">
        <f t="shared" si="173"/>
        <v>0.14602304778789588</v>
      </c>
      <c r="AH1023" s="12" t="s">
        <v>1032</v>
      </c>
      <c r="AI1023" s="13">
        <v>1191</v>
      </c>
      <c r="AJ1023" s="15">
        <f t="shared" si="171"/>
        <v>9.5978725118865335E-2</v>
      </c>
      <c r="AN1023" s="13">
        <v>37904014</v>
      </c>
      <c r="AO1023" s="13">
        <v>11902</v>
      </c>
      <c r="AP1023" s="12" t="s">
        <v>1046</v>
      </c>
      <c r="AQ1023" s="13">
        <v>12213</v>
      </c>
      <c r="AR1023" s="20">
        <v>2.08</v>
      </c>
      <c r="AS1023" s="20">
        <v>22.68</v>
      </c>
      <c r="AT1023" s="20">
        <v>20.88</v>
      </c>
    </row>
    <row r="1024" spans="3:46" x14ac:dyDescent="0.15">
      <c r="C1024" s="12">
        <v>0</v>
      </c>
      <c r="D1024" s="12">
        <v>2302</v>
      </c>
      <c r="F1024" s="50" t="s">
        <v>2131</v>
      </c>
      <c r="G1024" s="17">
        <v>23</v>
      </c>
      <c r="H1024" s="17">
        <v>201</v>
      </c>
      <c r="I1024" s="17"/>
      <c r="J1024" s="12">
        <v>23201</v>
      </c>
      <c r="K1024" s="22">
        <v>124</v>
      </c>
      <c r="L1024" s="22">
        <v>0</v>
      </c>
      <c r="M1024" s="47" t="s">
        <v>2530</v>
      </c>
      <c r="N1024" s="12" t="s">
        <v>976</v>
      </c>
      <c r="O1024" s="22" t="s">
        <v>978</v>
      </c>
      <c r="Q1024" s="13">
        <v>374765</v>
      </c>
      <c r="R1024" s="13">
        <v>363899</v>
      </c>
      <c r="S1024" s="13">
        <v>189331</v>
      </c>
      <c r="T1024" s="13">
        <v>141789</v>
      </c>
      <c r="U1024" s="13">
        <v>179590</v>
      </c>
      <c r="V1024" s="13">
        <v>141789</v>
      </c>
      <c r="W1024" s="18">
        <f t="shared" si="168"/>
        <v>0.97100583032033405</v>
      </c>
      <c r="X1024" s="18">
        <f t="shared" si="169"/>
        <v>0.94855042227633091</v>
      </c>
      <c r="Y1024" s="15">
        <f t="shared" si="170"/>
        <v>0.25110520728248409</v>
      </c>
      <c r="Z1024" s="15">
        <f t="shared" si="166"/>
        <v>0.21048499359652542</v>
      </c>
      <c r="AA1024" s="15"/>
      <c r="AB1024" s="12" t="s">
        <v>984</v>
      </c>
      <c r="AC1024" s="14">
        <v>11092</v>
      </c>
      <c r="AD1024" s="15">
        <f t="shared" si="172"/>
        <v>5.8585229043315673E-2</v>
      </c>
      <c r="AE1024" s="12" t="s">
        <v>1007</v>
      </c>
      <c r="AF1024" s="16">
        <v>9716</v>
      </c>
      <c r="AG1024" s="15">
        <f t="shared" si="173"/>
        <v>5.1317533842846652E-2</v>
      </c>
      <c r="AH1024" s="12" t="s">
        <v>1909</v>
      </c>
      <c r="AI1024" s="13">
        <v>6369</v>
      </c>
      <c r="AJ1024" s="15">
        <f t="shared" si="171"/>
        <v>3.3639499078333711E-2</v>
      </c>
      <c r="AM1024" s="13">
        <v>118074888</v>
      </c>
      <c r="AN1024" s="13">
        <v>568740140</v>
      </c>
      <c r="AO1024" s="13">
        <v>172157</v>
      </c>
      <c r="AP1024" s="12" t="s">
        <v>978</v>
      </c>
      <c r="AQ1024" s="13">
        <v>265822</v>
      </c>
      <c r="AR1024" s="20">
        <v>44.54</v>
      </c>
      <c r="AS1024" s="20">
        <v>261.86</v>
      </c>
      <c r="AT1024" s="20">
        <v>219.28</v>
      </c>
    </row>
    <row r="1025" spans="3:46" x14ac:dyDescent="0.15">
      <c r="C1025" s="12">
        <v>1</v>
      </c>
      <c r="D1025" s="12">
        <v>2302</v>
      </c>
      <c r="F1025" s="49" t="s">
        <v>2131</v>
      </c>
      <c r="G1025" s="17">
        <v>23</v>
      </c>
      <c r="H1025" s="17">
        <v>207</v>
      </c>
      <c r="I1025" s="17"/>
      <c r="J1025" s="12">
        <v>23207</v>
      </c>
      <c r="K1025" s="22">
        <v>124</v>
      </c>
      <c r="L1025" s="22">
        <v>1</v>
      </c>
      <c r="M1025" s="47" t="s">
        <v>2530</v>
      </c>
      <c r="N1025" s="12" t="s">
        <v>976</v>
      </c>
      <c r="O1025" s="22" t="s">
        <v>984</v>
      </c>
      <c r="Q1025" s="13">
        <v>182436</v>
      </c>
      <c r="R1025" s="13">
        <v>172150</v>
      </c>
      <c r="S1025" s="13">
        <v>93689</v>
      </c>
      <c r="T1025" s="13">
        <v>63201</v>
      </c>
      <c r="U1025" s="13">
        <v>86158</v>
      </c>
      <c r="V1025" s="13">
        <v>63201</v>
      </c>
      <c r="W1025" s="18">
        <f t="shared" si="168"/>
        <v>0.94361858405139332</v>
      </c>
      <c r="X1025" s="18">
        <f t="shared" si="169"/>
        <v>0.9196170308147168</v>
      </c>
      <c r="Y1025" s="15">
        <f t="shared" si="170"/>
        <v>0.32541707137444098</v>
      </c>
      <c r="Z1025" s="15">
        <f t="shared" si="166"/>
        <v>0.26645233176257571</v>
      </c>
      <c r="AA1025" s="15"/>
      <c r="AB1025" s="12" t="s">
        <v>978</v>
      </c>
      <c r="AC1025" s="14">
        <v>12263</v>
      </c>
      <c r="AD1025" s="15">
        <f t="shared" si="172"/>
        <v>0.13089049941828818</v>
      </c>
      <c r="AE1025" s="12" t="s">
        <v>979</v>
      </c>
      <c r="AF1025" s="16">
        <v>3149</v>
      </c>
      <c r="AG1025" s="15">
        <f t="shared" si="173"/>
        <v>3.3611203022766815E-2</v>
      </c>
      <c r="AH1025" s="12" t="s">
        <v>997</v>
      </c>
      <c r="AI1025" s="13">
        <v>3127</v>
      </c>
      <c r="AJ1025" s="15">
        <f t="shared" si="171"/>
        <v>3.3376383566907537E-2</v>
      </c>
      <c r="AM1025" s="13">
        <v>60510556</v>
      </c>
      <c r="AN1025" s="13">
        <v>263460698</v>
      </c>
      <c r="AO1025" s="13">
        <v>84021</v>
      </c>
      <c r="AP1025" s="12" t="s">
        <v>984</v>
      </c>
      <c r="AQ1025" s="13">
        <v>118762</v>
      </c>
      <c r="AR1025" s="20">
        <v>24.33</v>
      </c>
      <c r="AS1025" s="20">
        <v>161.13999999999999</v>
      </c>
      <c r="AT1025" s="20">
        <v>102.57</v>
      </c>
    </row>
    <row r="1026" spans="3:46" x14ac:dyDescent="0.15">
      <c r="C1026" s="12">
        <v>1</v>
      </c>
      <c r="D1026" s="12">
        <v>2302</v>
      </c>
      <c r="F1026" s="50" t="s">
        <v>2131</v>
      </c>
      <c r="G1026" s="17">
        <v>23</v>
      </c>
      <c r="H1026" s="17">
        <v>231</v>
      </c>
      <c r="I1026" s="17"/>
      <c r="J1026" s="12">
        <v>23231</v>
      </c>
      <c r="K1026" s="22">
        <v>124</v>
      </c>
      <c r="L1026" s="22">
        <v>1</v>
      </c>
      <c r="M1026" s="47" t="s">
        <v>2530</v>
      </c>
      <c r="N1026" s="12" t="s">
        <v>976</v>
      </c>
      <c r="O1026" s="22" t="s">
        <v>1007</v>
      </c>
      <c r="Q1026" s="13">
        <v>62364</v>
      </c>
      <c r="R1026" s="13">
        <v>68074</v>
      </c>
      <c r="S1026" s="13">
        <v>36881</v>
      </c>
      <c r="T1026" s="13">
        <v>30620</v>
      </c>
      <c r="U1026" s="13">
        <v>43109</v>
      </c>
      <c r="V1026" s="13">
        <v>30620</v>
      </c>
      <c r="W1026" s="18">
        <f t="shared" si="168"/>
        <v>1.0915592328907704</v>
      </c>
      <c r="X1026" s="18">
        <f t="shared" si="169"/>
        <v>1.1688674385184783</v>
      </c>
      <c r="Y1026" s="15">
        <f t="shared" si="170"/>
        <v>0.1697622081830753</v>
      </c>
      <c r="Z1026" s="15">
        <f t="shared" si="166"/>
        <v>0.28970748567584498</v>
      </c>
      <c r="AA1026" s="15"/>
      <c r="AB1026" s="12" t="s">
        <v>978</v>
      </c>
      <c r="AC1026" s="14">
        <v>4632</v>
      </c>
      <c r="AD1026" s="15">
        <f t="shared" si="172"/>
        <v>0.12559312383069873</v>
      </c>
      <c r="AE1026" s="12" t="s">
        <v>984</v>
      </c>
      <c r="AF1026" s="16">
        <v>276</v>
      </c>
      <c r="AG1026" s="15">
        <f t="shared" si="173"/>
        <v>7.4835281039017376E-3</v>
      </c>
      <c r="AM1026" s="13">
        <v>30564259</v>
      </c>
      <c r="AN1026" s="13">
        <v>92254327</v>
      </c>
      <c r="AO1026" s="13">
        <v>30053</v>
      </c>
      <c r="AP1026" s="12" t="s">
        <v>1007</v>
      </c>
      <c r="AQ1026" s="13">
        <v>11370</v>
      </c>
      <c r="AR1026" s="20">
        <v>2.5</v>
      </c>
      <c r="AS1026" s="20">
        <v>191.12</v>
      </c>
      <c r="AT1026" s="20">
        <v>137.37</v>
      </c>
    </row>
    <row r="1027" spans="3:46" x14ac:dyDescent="0.15">
      <c r="C1027" s="12">
        <v>0</v>
      </c>
      <c r="D1027" s="12">
        <v>2303</v>
      </c>
      <c r="F1027" s="50" t="s">
        <v>2132</v>
      </c>
      <c r="G1027" s="17">
        <v>23</v>
      </c>
      <c r="H1027" s="17">
        <v>202</v>
      </c>
      <c r="I1027" s="17"/>
      <c r="J1027" s="12">
        <v>23202</v>
      </c>
      <c r="K1027" s="22">
        <v>123</v>
      </c>
      <c r="L1027" s="22">
        <v>1</v>
      </c>
      <c r="M1027" s="47" t="s">
        <v>2520</v>
      </c>
      <c r="N1027" s="12" t="s">
        <v>976</v>
      </c>
      <c r="O1027" s="22" t="s">
        <v>979</v>
      </c>
      <c r="Q1027" s="13">
        <v>381051</v>
      </c>
      <c r="R1027" s="13">
        <v>356372</v>
      </c>
      <c r="S1027" s="13">
        <v>193766</v>
      </c>
      <c r="T1027" s="13">
        <v>122377</v>
      </c>
      <c r="U1027" s="13">
        <v>170533</v>
      </c>
      <c r="V1027" s="13">
        <v>122377</v>
      </c>
      <c r="W1027" s="18">
        <f t="shared" si="168"/>
        <v>0.93523439119697893</v>
      </c>
      <c r="X1027" s="18">
        <f t="shared" si="169"/>
        <v>0.88009764354943587</v>
      </c>
      <c r="Y1027" s="15">
        <f t="shared" si="170"/>
        <v>0.36842892973999569</v>
      </c>
      <c r="Z1027" s="15">
        <f t="shared" si="166"/>
        <v>0.28238522749262607</v>
      </c>
      <c r="AA1027" s="15"/>
      <c r="AB1027" s="12" t="s">
        <v>988</v>
      </c>
      <c r="AC1027" s="14">
        <v>17366</v>
      </c>
      <c r="AD1027" s="15">
        <f t="shared" si="172"/>
        <v>8.9623566569986476E-2</v>
      </c>
      <c r="AE1027" s="12" t="s">
        <v>989</v>
      </c>
      <c r="AF1027" s="16">
        <v>10708</v>
      </c>
      <c r="AG1027" s="15">
        <f t="shared" si="173"/>
        <v>5.526253315855207E-2</v>
      </c>
      <c r="AH1027" s="12" t="s">
        <v>977</v>
      </c>
      <c r="AI1027" s="13">
        <v>10102</v>
      </c>
      <c r="AJ1027" s="15">
        <f t="shared" ref="AJ1027:AJ1058" si="174">AI1027/$S1027</f>
        <v>5.2135049492687054E-2</v>
      </c>
      <c r="AM1027" s="13">
        <v>118432634</v>
      </c>
      <c r="AN1027" s="13">
        <v>645987564</v>
      </c>
      <c r="AO1027" s="13">
        <v>178773</v>
      </c>
      <c r="AP1027" s="12" t="s">
        <v>979</v>
      </c>
      <c r="AQ1027" s="13">
        <v>289249</v>
      </c>
      <c r="AR1027" s="20">
        <v>50.21</v>
      </c>
      <c r="AS1027" s="20">
        <v>387.2</v>
      </c>
      <c r="AT1027" s="20">
        <v>154.43</v>
      </c>
    </row>
    <row r="1028" spans="3:46" x14ac:dyDescent="0.15">
      <c r="C1028" s="12">
        <v>1</v>
      </c>
      <c r="D1028" s="12">
        <v>2303</v>
      </c>
      <c r="F1028" s="50" t="s">
        <v>2132</v>
      </c>
      <c r="G1028" s="17">
        <v>23</v>
      </c>
      <c r="H1028" s="17">
        <v>214</v>
      </c>
      <c r="I1028" s="17"/>
      <c r="J1028" s="12">
        <v>23214</v>
      </c>
      <c r="K1028" s="22">
        <v>126</v>
      </c>
      <c r="L1028" s="22">
        <v>0</v>
      </c>
      <c r="M1028" s="47" t="s">
        <v>2532</v>
      </c>
      <c r="N1028" s="12" t="s">
        <v>976</v>
      </c>
      <c r="O1028" s="22" t="s">
        <v>991</v>
      </c>
      <c r="Q1028" s="13">
        <v>81100</v>
      </c>
      <c r="R1028" s="13">
        <v>75855</v>
      </c>
      <c r="S1028" s="13">
        <v>41182</v>
      </c>
      <c r="T1028" s="13">
        <v>26051</v>
      </c>
      <c r="U1028" s="13">
        <v>36703</v>
      </c>
      <c r="V1028" s="13">
        <v>26051</v>
      </c>
      <c r="W1028" s="18">
        <f t="shared" si="168"/>
        <v>0.93532675709001234</v>
      </c>
      <c r="X1028" s="18">
        <f t="shared" si="169"/>
        <v>0.89123889077752416</v>
      </c>
      <c r="Y1028" s="15">
        <f t="shared" si="170"/>
        <v>0.36741780389490553</v>
      </c>
      <c r="Z1028" s="15">
        <f t="shared" si="166"/>
        <v>0.29022150777865569</v>
      </c>
      <c r="AA1028" s="15"/>
      <c r="AB1028" s="12" t="s">
        <v>979</v>
      </c>
      <c r="AC1028" s="14">
        <v>2291</v>
      </c>
      <c r="AD1028" s="15">
        <f t="shared" si="172"/>
        <v>5.5631100966441652E-2</v>
      </c>
      <c r="AE1028" s="12" t="s">
        <v>984</v>
      </c>
      <c r="AF1028" s="16">
        <v>2066</v>
      </c>
      <c r="AG1028" s="15">
        <f t="shared" si="173"/>
        <v>5.0167548929143803E-2</v>
      </c>
      <c r="AH1028" s="12" t="s">
        <v>978</v>
      </c>
      <c r="AI1028" s="13">
        <v>2009</v>
      </c>
      <c r="AJ1028" s="15">
        <f t="shared" si="174"/>
        <v>4.8783449079695014E-2</v>
      </c>
      <c r="AM1028" s="13">
        <v>27139137</v>
      </c>
      <c r="AN1028" s="13">
        <v>113302369</v>
      </c>
      <c r="AO1028" s="13">
        <v>36164</v>
      </c>
      <c r="AP1028" s="12" t="s">
        <v>991</v>
      </c>
      <c r="AQ1028" s="13">
        <v>56140</v>
      </c>
      <c r="AR1028" s="20">
        <v>14.77</v>
      </c>
      <c r="AS1028" s="20">
        <v>56.95</v>
      </c>
      <c r="AT1028" s="20">
        <v>39.65</v>
      </c>
    </row>
    <row r="1029" spans="3:46" x14ac:dyDescent="0.15">
      <c r="C1029" s="12">
        <v>1</v>
      </c>
      <c r="D1029" s="12">
        <v>2303</v>
      </c>
      <c r="F1029" s="50" t="s">
        <v>2132</v>
      </c>
      <c r="G1029" s="17">
        <v>23</v>
      </c>
      <c r="H1029" s="17">
        <v>501</v>
      </c>
      <c r="I1029" s="17"/>
      <c r="J1029" s="12">
        <v>23501</v>
      </c>
      <c r="K1029" s="22">
        <v>123</v>
      </c>
      <c r="L1029" s="22">
        <v>2</v>
      </c>
      <c r="M1029" s="47" t="s">
        <v>2520</v>
      </c>
      <c r="N1029" s="12" t="s">
        <v>976</v>
      </c>
      <c r="O1029" s="22" t="s">
        <v>1026</v>
      </c>
      <c r="Q1029" s="13">
        <v>39549</v>
      </c>
      <c r="R1029" s="13">
        <v>37528</v>
      </c>
      <c r="S1029" s="13">
        <v>20313</v>
      </c>
      <c r="T1029" s="13">
        <v>8514</v>
      </c>
      <c r="U1029" s="13">
        <v>19273</v>
      </c>
      <c r="V1029" s="13">
        <v>8514</v>
      </c>
      <c r="W1029" s="18">
        <f t="shared" si="168"/>
        <v>0.94889883435737943</v>
      </c>
      <c r="X1029" s="18">
        <f t="shared" si="169"/>
        <v>0.94880126027667011</v>
      </c>
      <c r="Y1029" s="15">
        <f t="shared" si="170"/>
        <v>0.58085954807266282</v>
      </c>
      <c r="Z1029" s="15">
        <f t="shared" si="166"/>
        <v>0.55824210034763655</v>
      </c>
      <c r="AA1029" s="15"/>
      <c r="AB1029" s="12" t="s">
        <v>979</v>
      </c>
      <c r="AC1029" s="14">
        <v>3893</v>
      </c>
      <c r="AD1029" s="15">
        <f t="shared" si="172"/>
        <v>0.19165066706050313</v>
      </c>
      <c r="AE1029" s="12" t="s">
        <v>990</v>
      </c>
      <c r="AF1029" s="16">
        <v>1914</v>
      </c>
      <c r="AG1029" s="15">
        <f t="shared" si="173"/>
        <v>9.4225372913897501E-2</v>
      </c>
      <c r="AH1029" s="12" t="s">
        <v>991</v>
      </c>
      <c r="AI1029" s="13">
        <v>1436</v>
      </c>
      <c r="AJ1029" s="15">
        <f t="shared" si="174"/>
        <v>7.0693644464136271E-2</v>
      </c>
      <c r="AM1029" s="13">
        <v>13558231</v>
      </c>
      <c r="AN1029" s="13">
        <v>63244758</v>
      </c>
      <c r="AO1029" s="13">
        <v>18142</v>
      </c>
      <c r="AP1029" s="12" t="s">
        <v>1026</v>
      </c>
      <c r="AQ1029" s="13">
        <v>18173</v>
      </c>
      <c r="AR1029" s="20">
        <v>2.82</v>
      </c>
      <c r="AS1029" s="20">
        <v>56.72</v>
      </c>
      <c r="AT1029" s="20">
        <v>32.35</v>
      </c>
    </row>
    <row r="1030" spans="3:46" x14ac:dyDescent="0.15">
      <c r="C1030" s="12">
        <v>0</v>
      </c>
      <c r="D1030" s="12">
        <v>2304</v>
      </c>
      <c r="F1030" s="49" t="s">
        <v>2133</v>
      </c>
      <c r="G1030" s="17">
        <v>23</v>
      </c>
      <c r="H1030" s="17">
        <v>205</v>
      </c>
      <c r="I1030" s="17"/>
      <c r="J1030" s="12">
        <v>23205</v>
      </c>
      <c r="K1030" s="22">
        <v>123</v>
      </c>
      <c r="L1030" s="22">
        <v>0</v>
      </c>
      <c r="M1030" s="47" t="s">
        <v>2520</v>
      </c>
      <c r="N1030" s="12" t="s">
        <v>976</v>
      </c>
      <c r="O1030" s="22" t="s">
        <v>982</v>
      </c>
      <c r="Q1030" s="13">
        <v>116908</v>
      </c>
      <c r="R1030" s="13">
        <v>116519</v>
      </c>
      <c r="S1030" s="13">
        <v>56280</v>
      </c>
      <c r="T1030" s="13">
        <v>29340</v>
      </c>
      <c r="U1030" s="13">
        <v>56310</v>
      </c>
      <c r="V1030" s="13">
        <v>29340</v>
      </c>
      <c r="W1030" s="18">
        <f t="shared" si="168"/>
        <v>0.99667259725596191</v>
      </c>
      <c r="X1030" s="18">
        <f t="shared" si="169"/>
        <v>1.0005330490405118</v>
      </c>
      <c r="Y1030" s="15">
        <f t="shared" si="170"/>
        <v>0.47867803837953093</v>
      </c>
      <c r="Z1030" s="15">
        <f t="shared" si="166"/>
        <v>0.47895578050079912</v>
      </c>
      <c r="AA1030" s="15"/>
      <c r="AB1030" s="12" t="s">
        <v>977</v>
      </c>
      <c r="AC1030" s="14">
        <v>5229</v>
      </c>
      <c r="AD1030" s="15">
        <f t="shared" si="172"/>
        <v>9.2910447761194032E-2</v>
      </c>
      <c r="AE1030" s="12" t="s">
        <v>993</v>
      </c>
      <c r="AF1030" s="16">
        <v>2882</v>
      </c>
      <c r="AG1030" s="15">
        <f t="shared" si="173"/>
        <v>5.1208244491826579E-2</v>
      </c>
      <c r="AH1030" s="12" t="s">
        <v>1025</v>
      </c>
      <c r="AI1030" s="13">
        <v>2544</v>
      </c>
      <c r="AJ1030" s="15">
        <f t="shared" si="174"/>
        <v>4.5202558635394456E-2</v>
      </c>
      <c r="AM1030" s="13">
        <v>38267188</v>
      </c>
      <c r="AN1030" s="13">
        <v>188849267</v>
      </c>
      <c r="AO1030" s="13">
        <v>54714</v>
      </c>
      <c r="AP1030" s="12" t="s">
        <v>982</v>
      </c>
      <c r="AQ1030" s="13">
        <v>102791</v>
      </c>
      <c r="AR1030" s="20">
        <v>23.66</v>
      </c>
      <c r="AS1030" s="20">
        <v>47.42</v>
      </c>
      <c r="AT1030" s="20">
        <v>46.06</v>
      </c>
    </row>
    <row r="1031" spans="3:46" x14ac:dyDescent="0.15">
      <c r="C1031" s="12">
        <v>1</v>
      </c>
      <c r="D1031" s="12">
        <v>2304</v>
      </c>
      <c r="F1031" s="50" t="s">
        <v>2133</v>
      </c>
      <c r="G1031" s="17">
        <v>23</v>
      </c>
      <c r="H1031" s="17">
        <v>441</v>
      </c>
      <c r="I1031" s="17"/>
      <c r="J1031" s="12">
        <v>23441</v>
      </c>
      <c r="K1031" s="22">
        <v>123</v>
      </c>
      <c r="L1031" s="22">
        <v>1</v>
      </c>
      <c r="M1031" s="47" t="s">
        <v>2520</v>
      </c>
      <c r="N1031" s="12" t="s">
        <v>976</v>
      </c>
      <c r="O1031" s="22" t="s">
        <v>1022</v>
      </c>
      <c r="Q1031" s="13">
        <v>27747</v>
      </c>
      <c r="R1031" s="13">
        <v>24071</v>
      </c>
      <c r="S1031" s="13">
        <v>13356</v>
      </c>
      <c r="T1031" s="13">
        <v>3624</v>
      </c>
      <c r="U1031" s="13">
        <v>9936</v>
      </c>
      <c r="V1031" s="13">
        <v>3624</v>
      </c>
      <c r="W1031" s="18">
        <f t="shared" si="168"/>
        <v>0.86751720906764695</v>
      </c>
      <c r="X1031" s="18">
        <f t="shared" si="169"/>
        <v>0.7439353099730458</v>
      </c>
      <c r="Y1031" s="15">
        <f t="shared" si="170"/>
        <v>0.7286612758310872</v>
      </c>
      <c r="Z1031" s="15">
        <f t="shared" ref="Z1031:Z1094" si="175">(U1031-V1031)/U1031</f>
        <v>0.63526570048309183</v>
      </c>
      <c r="AA1031" s="15"/>
      <c r="AB1031" s="12" t="s">
        <v>982</v>
      </c>
      <c r="AC1031" s="14">
        <v>2197</v>
      </c>
      <c r="AD1031" s="15">
        <f t="shared" si="172"/>
        <v>0.16449535789158432</v>
      </c>
      <c r="AE1031" s="12" t="s">
        <v>977</v>
      </c>
      <c r="AF1031" s="16">
        <v>1915</v>
      </c>
      <c r="AG1031" s="15">
        <f t="shared" si="173"/>
        <v>0.14338125187181791</v>
      </c>
      <c r="AH1031" s="12" t="s">
        <v>998</v>
      </c>
      <c r="AI1031" s="13">
        <v>1124</v>
      </c>
      <c r="AJ1031" s="15">
        <f t="shared" si="174"/>
        <v>8.4156933213536983E-2</v>
      </c>
      <c r="AM1031" s="13">
        <v>9831682</v>
      </c>
      <c r="AN1031" s="13">
        <v>42333644</v>
      </c>
      <c r="AO1031" s="13">
        <v>12551</v>
      </c>
      <c r="AP1031" s="12" t="s">
        <v>1022</v>
      </c>
      <c r="AQ1031" s="13">
        <v>6046</v>
      </c>
      <c r="AR1031" s="20">
        <v>0.73</v>
      </c>
      <c r="AS1031" s="20">
        <v>23.8</v>
      </c>
      <c r="AT1031" s="20">
        <v>22.21</v>
      </c>
    </row>
    <row r="1032" spans="3:46" x14ac:dyDescent="0.15">
      <c r="C1032" s="12">
        <v>1</v>
      </c>
      <c r="D1032" s="12">
        <v>2304</v>
      </c>
      <c r="F1032" s="50" t="s">
        <v>2133</v>
      </c>
      <c r="G1032" s="17">
        <v>23</v>
      </c>
      <c r="H1032" s="17">
        <v>445</v>
      </c>
      <c r="I1032" s="17"/>
      <c r="J1032" s="12">
        <v>23445</v>
      </c>
      <c r="K1032" s="22">
        <v>123</v>
      </c>
      <c r="L1032" s="22">
        <v>1</v>
      </c>
      <c r="M1032" s="47" t="s">
        <v>2520</v>
      </c>
      <c r="N1032" s="12" t="s">
        <v>976</v>
      </c>
      <c r="O1032" s="22" t="s">
        <v>1024</v>
      </c>
      <c r="Q1032" s="13">
        <v>18707</v>
      </c>
      <c r="R1032" s="13">
        <v>17514</v>
      </c>
      <c r="S1032" s="13">
        <v>9803</v>
      </c>
      <c r="T1032" s="13">
        <v>7000</v>
      </c>
      <c r="U1032" s="13">
        <v>9040</v>
      </c>
      <c r="V1032" s="13">
        <v>7000</v>
      </c>
      <c r="W1032" s="18">
        <f t="shared" si="168"/>
        <v>0.93622708077190353</v>
      </c>
      <c r="X1032" s="18">
        <f t="shared" si="169"/>
        <v>0.92216668366826482</v>
      </c>
      <c r="Y1032" s="15">
        <f t="shared" si="170"/>
        <v>0.28593287769050291</v>
      </c>
      <c r="Z1032" s="15">
        <f t="shared" si="175"/>
        <v>0.22566371681415928</v>
      </c>
      <c r="AA1032" s="15"/>
      <c r="AB1032" s="12" t="s">
        <v>794</v>
      </c>
      <c r="AC1032" s="14">
        <v>751</v>
      </c>
      <c r="AD1032" s="15">
        <f t="shared" si="172"/>
        <v>7.6609201264918908E-2</v>
      </c>
      <c r="AE1032" s="12" t="s">
        <v>982</v>
      </c>
      <c r="AF1032" s="16">
        <v>630</v>
      </c>
      <c r="AG1032" s="15">
        <f t="shared" si="173"/>
        <v>6.4266041007854741E-2</v>
      </c>
      <c r="AH1032" s="12" t="s">
        <v>1025</v>
      </c>
      <c r="AI1032" s="13">
        <v>420</v>
      </c>
      <c r="AJ1032" s="15">
        <f t="shared" si="174"/>
        <v>4.2844027338569825E-2</v>
      </c>
      <c r="AM1032" s="13">
        <v>7621201</v>
      </c>
      <c r="AN1032" s="13">
        <v>22691087</v>
      </c>
      <c r="AO1032" s="13">
        <v>7610</v>
      </c>
      <c r="AP1032" s="12" t="s">
        <v>1024</v>
      </c>
      <c r="AQ1032" s="13">
        <v>0</v>
      </c>
      <c r="AR1032" s="20">
        <v>0</v>
      </c>
      <c r="AS1032" s="20">
        <v>38.369999999999997</v>
      </c>
      <c r="AT1032" s="20">
        <v>27.59</v>
      </c>
    </row>
    <row r="1033" spans="3:46" x14ac:dyDescent="0.15">
      <c r="C1033" s="12">
        <v>1</v>
      </c>
      <c r="D1033" s="12">
        <v>2304</v>
      </c>
      <c r="F1033" s="50" t="s">
        <v>2133</v>
      </c>
      <c r="G1033" s="17">
        <v>23</v>
      </c>
      <c r="H1033" s="17">
        <v>446</v>
      </c>
      <c r="I1033" s="17"/>
      <c r="J1033" s="12">
        <v>23446</v>
      </c>
      <c r="K1033" s="22">
        <v>123</v>
      </c>
      <c r="L1033" s="22">
        <v>1</v>
      </c>
      <c r="M1033" s="47" t="s">
        <v>2520</v>
      </c>
      <c r="N1033" s="12" t="s">
        <v>976</v>
      </c>
      <c r="O1033" s="22" t="s">
        <v>794</v>
      </c>
      <c r="Q1033" s="13">
        <v>23575</v>
      </c>
      <c r="R1033" s="13">
        <v>21315</v>
      </c>
      <c r="S1033" s="13">
        <v>11583</v>
      </c>
      <c r="T1033" s="13">
        <v>5290</v>
      </c>
      <c r="U1033" s="13">
        <v>8665</v>
      </c>
      <c r="V1033" s="13">
        <v>5290</v>
      </c>
      <c r="W1033" s="18">
        <f t="shared" si="168"/>
        <v>0.90413573700954397</v>
      </c>
      <c r="X1033" s="18">
        <f t="shared" si="169"/>
        <v>0.74807908141241475</v>
      </c>
      <c r="Y1033" s="15">
        <f t="shared" si="170"/>
        <v>0.54329620996287664</v>
      </c>
      <c r="Z1033" s="15">
        <f t="shared" si="175"/>
        <v>0.38949798038084249</v>
      </c>
      <c r="AA1033" s="15"/>
      <c r="AB1033" s="12" t="s">
        <v>982</v>
      </c>
      <c r="AC1033" s="14">
        <v>1540</v>
      </c>
      <c r="AD1033" s="15">
        <f t="shared" si="172"/>
        <v>0.13295346628679963</v>
      </c>
      <c r="AE1033" s="12" t="s">
        <v>1025</v>
      </c>
      <c r="AF1033" s="16">
        <v>1060</v>
      </c>
      <c r="AG1033" s="15">
        <f t="shared" si="173"/>
        <v>9.1513424846758173E-2</v>
      </c>
      <c r="AH1033" s="12" t="s">
        <v>1024</v>
      </c>
      <c r="AI1033" s="13">
        <v>910</v>
      </c>
      <c r="AJ1033" s="15">
        <f t="shared" si="174"/>
        <v>7.8563411896745233E-2</v>
      </c>
      <c r="AM1033" s="13">
        <v>7036371</v>
      </c>
      <c r="AN1033" s="13">
        <v>31468117</v>
      </c>
      <c r="AO1033" s="13">
        <v>10200</v>
      </c>
      <c r="AP1033" s="12" t="s">
        <v>794</v>
      </c>
      <c r="AQ1033" s="13">
        <v>0</v>
      </c>
      <c r="AR1033" s="20">
        <v>0</v>
      </c>
      <c r="AS1033" s="20">
        <v>46.2</v>
      </c>
      <c r="AT1033" s="20">
        <v>34.729999999999997</v>
      </c>
    </row>
    <row r="1034" spans="3:46" x14ac:dyDescent="0.15">
      <c r="C1034" s="12">
        <v>1</v>
      </c>
      <c r="D1034" s="12">
        <v>2304</v>
      </c>
      <c r="F1034" s="50" t="s">
        <v>2133</v>
      </c>
      <c r="G1034" s="17">
        <v>23</v>
      </c>
      <c r="H1034" s="17">
        <v>447</v>
      </c>
      <c r="I1034" s="17"/>
      <c r="J1034" s="12">
        <v>23447</v>
      </c>
      <c r="K1034" s="22">
        <v>123</v>
      </c>
      <c r="L1034" s="22">
        <v>1</v>
      </c>
      <c r="M1034" s="47" t="s">
        <v>2520</v>
      </c>
      <c r="N1034" s="12" t="s">
        <v>976</v>
      </c>
      <c r="O1034" s="22" t="s">
        <v>1025</v>
      </c>
      <c r="Q1034" s="13">
        <v>42473</v>
      </c>
      <c r="R1034" s="13">
        <v>35867</v>
      </c>
      <c r="S1034" s="13">
        <v>20941</v>
      </c>
      <c r="T1034" s="13">
        <v>8703</v>
      </c>
      <c r="U1034" s="13">
        <v>15626</v>
      </c>
      <c r="V1034" s="13">
        <v>8703</v>
      </c>
      <c r="W1034" s="18">
        <f t="shared" si="168"/>
        <v>0.8444658959809761</v>
      </c>
      <c r="X1034" s="18">
        <f t="shared" si="169"/>
        <v>0.74619168139057357</v>
      </c>
      <c r="Y1034" s="15">
        <f t="shared" si="170"/>
        <v>0.58440380115562773</v>
      </c>
      <c r="Z1034" s="15">
        <f t="shared" si="175"/>
        <v>0.44304364520670675</v>
      </c>
      <c r="AA1034" s="15"/>
      <c r="AB1034" s="12" t="s">
        <v>982</v>
      </c>
      <c r="AC1034" s="14">
        <v>4955</v>
      </c>
      <c r="AD1034" s="15">
        <f t="shared" si="172"/>
        <v>0.23661716250417841</v>
      </c>
      <c r="AE1034" s="12" t="s">
        <v>993</v>
      </c>
      <c r="AF1034" s="16">
        <v>1595</v>
      </c>
      <c r="AG1034" s="15">
        <f t="shared" si="173"/>
        <v>7.6166372188529674E-2</v>
      </c>
      <c r="AH1034" s="12" t="s">
        <v>977</v>
      </c>
      <c r="AI1034" s="13">
        <v>1582</v>
      </c>
      <c r="AJ1034" s="15">
        <f t="shared" si="174"/>
        <v>7.5545580440284615E-2</v>
      </c>
      <c r="AM1034" s="13">
        <v>13042339</v>
      </c>
      <c r="AN1034" s="13">
        <v>61004792</v>
      </c>
      <c r="AO1034" s="13">
        <v>19417</v>
      </c>
      <c r="AP1034" s="12" t="s">
        <v>1025</v>
      </c>
      <c r="AQ1034" s="13">
        <v>30250</v>
      </c>
      <c r="AR1034" s="20">
        <v>8.6999999999999993</v>
      </c>
      <c r="AS1034" s="20">
        <v>25.92</v>
      </c>
      <c r="AT1034" s="20">
        <v>23.2</v>
      </c>
    </row>
    <row r="1035" spans="3:46" x14ac:dyDescent="0.15">
      <c r="C1035" s="12">
        <v>0</v>
      </c>
      <c r="D1035" s="12">
        <v>2305</v>
      </c>
      <c r="F1035" s="49" t="s">
        <v>2134</v>
      </c>
      <c r="G1035" s="17">
        <v>23</v>
      </c>
      <c r="H1035" s="17">
        <v>210</v>
      </c>
      <c r="I1035" s="17"/>
      <c r="J1035" s="12">
        <v>23210</v>
      </c>
      <c r="K1035" s="22">
        <v>123</v>
      </c>
      <c r="L1035" s="22">
        <v>0</v>
      </c>
      <c r="M1035" s="47" t="s">
        <v>2520</v>
      </c>
      <c r="N1035" s="12" t="s">
        <v>976</v>
      </c>
      <c r="O1035" s="22" t="s">
        <v>987</v>
      </c>
      <c r="Q1035" s="13">
        <v>149765</v>
      </c>
      <c r="R1035" s="13">
        <v>184404</v>
      </c>
      <c r="S1035" s="13">
        <v>77217</v>
      </c>
      <c r="T1035" s="13">
        <v>40441</v>
      </c>
      <c r="U1035" s="13">
        <v>111949</v>
      </c>
      <c r="V1035" s="13">
        <v>40441</v>
      </c>
      <c r="W1035" s="18">
        <f t="shared" si="168"/>
        <v>1.2312890194638266</v>
      </c>
      <c r="X1035" s="18">
        <f t="shared" si="169"/>
        <v>1.4497973244233782</v>
      </c>
      <c r="Y1035" s="15">
        <f t="shared" si="170"/>
        <v>0.47626817928694459</v>
      </c>
      <c r="Z1035" s="15">
        <f t="shared" si="175"/>
        <v>0.63875514743320616</v>
      </c>
      <c r="AA1035" s="15"/>
      <c r="AB1035" s="12" t="s">
        <v>977</v>
      </c>
      <c r="AC1035" s="14">
        <v>6350</v>
      </c>
      <c r="AD1035" s="15">
        <f t="shared" si="172"/>
        <v>8.2235777095717263E-2</v>
      </c>
      <c r="AE1035" s="12" t="s">
        <v>989</v>
      </c>
      <c r="AF1035" s="16">
        <v>5922</v>
      </c>
      <c r="AG1035" s="15">
        <f t="shared" si="173"/>
        <v>7.6692956214305136E-2</v>
      </c>
      <c r="AH1035" s="12" t="s">
        <v>988</v>
      </c>
      <c r="AI1035" s="13">
        <v>4044</v>
      </c>
      <c r="AJ1035" s="15">
        <f t="shared" si="174"/>
        <v>5.2371887019697735E-2</v>
      </c>
      <c r="AM1035" s="13">
        <v>53449805</v>
      </c>
      <c r="AN1035" s="13">
        <v>286537267</v>
      </c>
      <c r="AO1035" s="13">
        <v>73683</v>
      </c>
      <c r="AP1035" s="12" t="s">
        <v>987</v>
      </c>
      <c r="AQ1035" s="13">
        <v>120449</v>
      </c>
      <c r="AR1035" s="20">
        <v>21.17</v>
      </c>
      <c r="AS1035" s="20">
        <v>50.39</v>
      </c>
      <c r="AT1035" s="20">
        <v>49.89</v>
      </c>
    </row>
    <row r="1036" spans="3:46" x14ac:dyDescent="0.15">
      <c r="C1036" s="12">
        <v>1</v>
      </c>
      <c r="D1036" s="12">
        <v>2305</v>
      </c>
      <c r="F1036" s="49" t="s">
        <v>2134</v>
      </c>
      <c r="G1036" s="17">
        <v>23</v>
      </c>
      <c r="H1036" s="17">
        <v>209</v>
      </c>
      <c r="I1036" s="17"/>
      <c r="J1036" s="12">
        <v>23209</v>
      </c>
      <c r="K1036" s="22">
        <v>123</v>
      </c>
      <c r="L1036" s="22">
        <v>1</v>
      </c>
      <c r="M1036" s="47" t="s">
        <v>2520</v>
      </c>
      <c r="N1036" s="12" t="s">
        <v>976</v>
      </c>
      <c r="O1036" s="22" t="s">
        <v>986</v>
      </c>
      <c r="Q1036" s="13">
        <v>71346</v>
      </c>
      <c r="R1036" s="13">
        <v>70323</v>
      </c>
      <c r="S1036" s="13">
        <v>38288</v>
      </c>
      <c r="T1036" s="13">
        <v>21239</v>
      </c>
      <c r="U1036" s="13">
        <v>38469</v>
      </c>
      <c r="V1036" s="13">
        <v>21239</v>
      </c>
      <c r="W1036" s="18">
        <f t="shared" si="168"/>
        <v>0.98566142460684547</v>
      </c>
      <c r="X1036" s="18">
        <f t="shared" si="169"/>
        <v>1.004727329711659</v>
      </c>
      <c r="Y1036" s="15">
        <f t="shared" si="170"/>
        <v>0.44528311742582533</v>
      </c>
      <c r="Z1036" s="15">
        <f t="shared" si="175"/>
        <v>0.44789310873690502</v>
      </c>
      <c r="AA1036" s="15"/>
      <c r="AB1036" s="12" t="s">
        <v>989</v>
      </c>
      <c r="AC1036" s="14">
        <v>3649</v>
      </c>
      <c r="AD1036" s="15">
        <f t="shared" si="172"/>
        <v>9.5304011700793986E-2</v>
      </c>
      <c r="AE1036" s="12" t="s">
        <v>990</v>
      </c>
      <c r="AF1036" s="16">
        <v>3350</v>
      </c>
      <c r="AG1036" s="15">
        <f t="shared" si="173"/>
        <v>8.7494776431257831E-2</v>
      </c>
      <c r="AH1036" s="12" t="s">
        <v>1003</v>
      </c>
      <c r="AI1036" s="13">
        <v>2461</v>
      </c>
      <c r="AJ1036" s="15">
        <f t="shared" si="174"/>
        <v>6.4276013372335974E-2</v>
      </c>
      <c r="AM1036" s="13">
        <v>29014895</v>
      </c>
      <c r="AN1036" s="13">
        <v>118577945</v>
      </c>
      <c r="AO1036" s="13">
        <v>34518</v>
      </c>
      <c r="AP1036" s="12" t="s">
        <v>986</v>
      </c>
      <c r="AQ1036" s="13">
        <v>63766</v>
      </c>
      <c r="AR1036" s="20">
        <v>17.78</v>
      </c>
      <c r="AS1036" s="20">
        <v>36.68</v>
      </c>
      <c r="AT1036" s="20">
        <v>36.68</v>
      </c>
    </row>
    <row r="1037" spans="3:46" x14ac:dyDescent="0.15">
      <c r="C1037" s="12">
        <v>1</v>
      </c>
      <c r="D1037" s="12">
        <v>2305</v>
      </c>
      <c r="F1037" s="49" t="s">
        <v>2134</v>
      </c>
      <c r="G1037" s="17">
        <v>23</v>
      </c>
      <c r="H1037" s="17">
        <v>212</v>
      </c>
      <c r="I1037" s="17"/>
      <c r="J1037" s="12">
        <v>23212</v>
      </c>
      <c r="K1037" s="22">
        <v>123</v>
      </c>
      <c r="L1037" s="22">
        <v>0</v>
      </c>
      <c r="M1037" s="47" t="s">
        <v>2520</v>
      </c>
      <c r="N1037" s="12" t="s">
        <v>976</v>
      </c>
      <c r="O1037" s="22" t="s">
        <v>989</v>
      </c>
      <c r="Q1037" s="13">
        <v>184140</v>
      </c>
      <c r="R1037" s="13">
        <v>192557</v>
      </c>
      <c r="S1037" s="13">
        <v>92479</v>
      </c>
      <c r="T1037" s="13">
        <v>48401</v>
      </c>
      <c r="U1037" s="13">
        <v>103028</v>
      </c>
      <c r="V1037" s="13">
        <v>48401</v>
      </c>
      <c r="W1037" s="18">
        <f t="shared" si="168"/>
        <v>1.0457097860323668</v>
      </c>
      <c r="X1037" s="18">
        <f t="shared" si="169"/>
        <v>1.1140691400209777</v>
      </c>
      <c r="Y1037" s="15">
        <f t="shared" si="170"/>
        <v>0.47662712615837111</v>
      </c>
      <c r="Z1037" s="15">
        <f t="shared" si="175"/>
        <v>0.53021508716077181</v>
      </c>
      <c r="AA1037" s="15"/>
      <c r="AB1037" s="12" t="s">
        <v>987</v>
      </c>
      <c r="AC1037" s="14">
        <v>8029</v>
      </c>
      <c r="AD1037" s="15">
        <f t="shared" si="172"/>
        <v>8.681971042074417E-2</v>
      </c>
      <c r="AE1037" s="12" t="s">
        <v>979</v>
      </c>
      <c r="AF1037" s="16">
        <v>6568</v>
      </c>
      <c r="AG1037" s="15">
        <f t="shared" si="173"/>
        <v>7.1021529212037332E-2</v>
      </c>
      <c r="AH1037" s="12" t="s">
        <v>977</v>
      </c>
      <c r="AI1037" s="13">
        <v>5944</v>
      </c>
      <c r="AJ1037" s="15">
        <f t="shared" si="174"/>
        <v>6.4274051406265201E-2</v>
      </c>
      <c r="AM1037" s="13">
        <v>61878743</v>
      </c>
      <c r="AN1037" s="13">
        <v>328477695</v>
      </c>
      <c r="AO1037" s="13">
        <v>88223</v>
      </c>
      <c r="AP1037" s="12" t="s">
        <v>989</v>
      </c>
      <c r="AQ1037" s="13">
        <v>123674</v>
      </c>
      <c r="AR1037" s="20">
        <v>17.28</v>
      </c>
      <c r="AS1037" s="20">
        <v>86.05</v>
      </c>
      <c r="AT1037" s="20">
        <v>86.05</v>
      </c>
    </row>
    <row r="1038" spans="3:46" x14ac:dyDescent="0.15">
      <c r="C1038" s="12">
        <v>1</v>
      </c>
      <c r="D1038" s="12">
        <v>2305</v>
      </c>
      <c r="F1038" s="50" t="s">
        <v>2134</v>
      </c>
      <c r="G1038" s="17">
        <v>23</v>
      </c>
      <c r="H1038" s="17">
        <v>225</v>
      </c>
      <c r="I1038" s="17"/>
      <c r="J1038" s="12">
        <v>23225</v>
      </c>
      <c r="K1038" s="22">
        <v>123</v>
      </c>
      <c r="L1038" s="22">
        <v>1</v>
      </c>
      <c r="M1038" s="47" t="s">
        <v>2520</v>
      </c>
      <c r="N1038" s="12" t="s">
        <v>976</v>
      </c>
      <c r="O1038" s="22" t="s">
        <v>1001</v>
      </c>
      <c r="Q1038" s="13">
        <v>70501</v>
      </c>
      <c r="R1038" s="13">
        <v>58648</v>
      </c>
      <c r="S1038" s="13">
        <v>35608</v>
      </c>
      <c r="T1038" s="13">
        <v>10388</v>
      </c>
      <c r="U1038" s="13">
        <v>23474</v>
      </c>
      <c r="V1038" s="13">
        <v>10388</v>
      </c>
      <c r="W1038" s="18">
        <f t="shared" si="168"/>
        <v>0.83187472518120309</v>
      </c>
      <c r="X1038" s="18">
        <f t="shared" si="169"/>
        <v>0.65923388002696026</v>
      </c>
      <c r="Y1038" s="15">
        <f t="shared" si="170"/>
        <v>0.70826780498764319</v>
      </c>
      <c r="Z1038" s="15">
        <f t="shared" si="175"/>
        <v>0.55746783675555933</v>
      </c>
      <c r="AA1038" s="15"/>
      <c r="AB1038" s="12" t="s">
        <v>987</v>
      </c>
      <c r="AC1038" s="14">
        <v>7064</v>
      </c>
      <c r="AD1038" s="15">
        <f t="shared" si="172"/>
        <v>0.19838238598067851</v>
      </c>
      <c r="AE1038" s="12" t="s">
        <v>988</v>
      </c>
      <c r="AF1038" s="16">
        <v>4200</v>
      </c>
      <c r="AG1038" s="15">
        <f t="shared" si="173"/>
        <v>0.11795102224219277</v>
      </c>
      <c r="AH1038" s="12" t="s">
        <v>989</v>
      </c>
      <c r="AI1038" s="13">
        <v>3985</v>
      </c>
      <c r="AJ1038" s="15">
        <f t="shared" si="174"/>
        <v>0.11191305324646147</v>
      </c>
      <c r="AM1038" s="13">
        <v>22111235</v>
      </c>
      <c r="AN1038" s="13">
        <v>126445032</v>
      </c>
      <c r="AO1038" s="13">
        <v>34870</v>
      </c>
      <c r="AP1038" s="12" t="s">
        <v>1001</v>
      </c>
      <c r="AQ1038" s="13">
        <v>55575</v>
      </c>
      <c r="AR1038" s="20">
        <v>8.1</v>
      </c>
      <c r="AS1038" s="20">
        <v>16.309999999999999</v>
      </c>
      <c r="AT1038" s="20">
        <v>16.309999999999999</v>
      </c>
    </row>
    <row r="1039" spans="3:46" x14ac:dyDescent="0.15">
      <c r="C1039" s="12">
        <v>1</v>
      </c>
      <c r="D1039" s="12">
        <v>2305</v>
      </c>
      <c r="F1039" s="50" t="s">
        <v>2134</v>
      </c>
      <c r="G1039" s="17">
        <v>23</v>
      </c>
      <c r="H1039" s="17">
        <v>227</v>
      </c>
      <c r="I1039" s="17"/>
      <c r="J1039" s="12">
        <v>23227</v>
      </c>
      <c r="K1039" s="22">
        <v>123</v>
      </c>
      <c r="L1039" s="22">
        <v>1</v>
      </c>
      <c r="M1039" s="47" t="s">
        <v>2520</v>
      </c>
      <c r="N1039" s="12" t="s">
        <v>976</v>
      </c>
      <c r="O1039" s="22" t="s">
        <v>1003</v>
      </c>
      <c r="Q1039" s="13">
        <v>46236</v>
      </c>
      <c r="R1039" s="13">
        <v>42643</v>
      </c>
      <c r="S1039" s="13">
        <v>23664</v>
      </c>
      <c r="T1039" s="13">
        <v>9429</v>
      </c>
      <c r="U1039" s="13">
        <v>21306</v>
      </c>
      <c r="V1039" s="13">
        <v>9429</v>
      </c>
      <c r="W1039" s="18">
        <f t="shared" si="168"/>
        <v>0.92228999048360583</v>
      </c>
      <c r="X1039" s="18">
        <f t="shared" si="169"/>
        <v>0.90035496957403649</v>
      </c>
      <c r="Y1039" s="15">
        <f t="shared" si="170"/>
        <v>0.60154665314401623</v>
      </c>
      <c r="Z1039" s="15">
        <f t="shared" si="175"/>
        <v>0.55744860602647139</v>
      </c>
      <c r="AA1039" s="15"/>
      <c r="AB1039" s="12" t="s">
        <v>987</v>
      </c>
      <c r="AC1039" s="14">
        <v>3525</v>
      </c>
      <c r="AD1039" s="15">
        <f t="shared" si="172"/>
        <v>0.14896044624746449</v>
      </c>
      <c r="AE1039" s="12" t="s">
        <v>989</v>
      </c>
      <c r="AF1039" s="14">
        <v>2529</v>
      </c>
      <c r="AG1039" s="15">
        <f t="shared" si="173"/>
        <v>0.1068711967545639</v>
      </c>
      <c r="AH1039" s="12" t="s">
        <v>986</v>
      </c>
      <c r="AI1039" s="16">
        <v>2505</v>
      </c>
      <c r="AJ1039" s="15">
        <f t="shared" si="174"/>
        <v>0.10585699797160243</v>
      </c>
      <c r="AM1039" s="13">
        <v>14260479</v>
      </c>
      <c r="AN1039" s="13">
        <v>75232844</v>
      </c>
      <c r="AO1039" s="13">
        <v>21961</v>
      </c>
      <c r="AP1039" s="12" t="s">
        <v>1003</v>
      </c>
      <c r="AQ1039" s="13">
        <v>43013</v>
      </c>
      <c r="AR1039" s="20">
        <v>9.23</v>
      </c>
      <c r="AS1039" s="20">
        <v>13.11</v>
      </c>
      <c r="AT1039" s="20">
        <v>13.11</v>
      </c>
    </row>
    <row r="1040" spans="3:46" x14ac:dyDescent="0.15">
      <c r="C1040" s="12">
        <v>0</v>
      </c>
      <c r="D1040" s="12">
        <v>2306</v>
      </c>
      <c r="F1040" s="49" t="s">
        <v>2109</v>
      </c>
      <c r="G1040" s="17">
        <v>23</v>
      </c>
      <c r="H1040" s="17">
        <v>211</v>
      </c>
      <c r="I1040" s="17"/>
      <c r="J1040" s="12">
        <v>23211</v>
      </c>
      <c r="K1040" s="22">
        <v>125</v>
      </c>
      <c r="L1040" s="22">
        <v>0</v>
      </c>
      <c r="M1040" s="47" t="s">
        <v>2531</v>
      </c>
      <c r="N1040" s="12" t="s">
        <v>976</v>
      </c>
      <c r="O1040" s="22" t="s">
        <v>988</v>
      </c>
      <c r="Q1040" s="13">
        <v>422542</v>
      </c>
      <c r="R1040" s="13">
        <v>466836</v>
      </c>
      <c r="S1040" s="13">
        <v>212535</v>
      </c>
      <c r="T1040" s="13">
        <v>164744</v>
      </c>
      <c r="U1040" s="13">
        <v>256525</v>
      </c>
      <c r="V1040" s="13">
        <v>164744</v>
      </c>
      <c r="W1040" s="18">
        <f t="shared" si="168"/>
        <v>1.1048274491056511</v>
      </c>
      <c r="X1040" s="18">
        <f t="shared" si="169"/>
        <v>1.206977674265415</v>
      </c>
      <c r="Y1040" s="15">
        <f t="shared" si="170"/>
        <v>0.224861787470299</v>
      </c>
      <c r="Z1040" s="15">
        <f t="shared" si="175"/>
        <v>0.3577857908585908</v>
      </c>
      <c r="AA1040" s="15"/>
      <c r="AB1040" s="12" t="s">
        <v>977</v>
      </c>
      <c r="AC1040" s="14">
        <v>8230</v>
      </c>
      <c r="AD1040" s="15">
        <f t="shared" si="172"/>
        <v>3.8723033853247699E-2</v>
      </c>
      <c r="AE1040" s="12" t="s">
        <v>1012</v>
      </c>
      <c r="AF1040" s="16">
        <v>7319</v>
      </c>
      <c r="AG1040" s="15">
        <f t="shared" si="173"/>
        <v>3.4436681017244217E-2</v>
      </c>
      <c r="AH1040" s="12" t="s">
        <v>979</v>
      </c>
      <c r="AI1040" s="13">
        <v>6273</v>
      </c>
      <c r="AJ1040" s="15">
        <f t="shared" si="174"/>
        <v>2.951513868304044E-2</v>
      </c>
      <c r="AM1040" s="13">
        <v>186664575</v>
      </c>
      <c r="AN1040" s="13">
        <v>765620560</v>
      </c>
      <c r="AO1040" s="13">
        <v>206103</v>
      </c>
      <c r="AP1040" s="12" t="s">
        <v>988</v>
      </c>
      <c r="AQ1040" s="13">
        <v>244914</v>
      </c>
      <c r="AR1040" s="20">
        <v>41.04</v>
      </c>
      <c r="AS1040" s="20">
        <v>918.32</v>
      </c>
      <c r="AT1040" s="20">
        <v>292.76</v>
      </c>
    </row>
    <row r="1041" spans="3:46" x14ac:dyDescent="0.15">
      <c r="C1041" s="12">
        <v>1</v>
      </c>
      <c r="D1041" s="12">
        <v>2306</v>
      </c>
      <c r="F1041" s="50" t="s">
        <v>2109</v>
      </c>
      <c r="G1041" s="17">
        <v>20</v>
      </c>
      <c r="H1041" s="17">
        <v>410</v>
      </c>
      <c r="I1041" s="17"/>
      <c r="J1041" s="12">
        <v>20410</v>
      </c>
      <c r="K1041" s="22"/>
      <c r="L1041" s="22"/>
      <c r="M1041" s="47"/>
      <c r="N1041" s="12" t="s">
        <v>825</v>
      </c>
      <c r="O1041" s="22" t="s">
        <v>869</v>
      </c>
      <c r="Q1041" s="13">
        <v>970</v>
      </c>
      <c r="R1041" s="13">
        <v>925</v>
      </c>
      <c r="S1041" s="13">
        <v>519</v>
      </c>
      <c r="T1041" s="13">
        <v>405</v>
      </c>
      <c r="U1041" s="13">
        <v>488</v>
      </c>
      <c r="V1041" s="13">
        <v>405</v>
      </c>
      <c r="W1041" s="18">
        <f t="shared" si="168"/>
        <v>0.95360824742268047</v>
      </c>
      <c r="X1041" s="18">
        <f t="shared" si="169"/>
        <v>0.94026974951830444</v>
      </c>
      <c r="Y1041" s="15">
        <f t="shared" si="170"/>
        <v>0.21965317919075145</v>
      </c>
      <c r="Z1041" s="15">
        <f t="shared" si="175"/>
        <v>0.17008196721311475</v>
      </c>
      <c r="AA1041" s="15"/>
      <c r="AB1041" s="12" t="s">
        <v>1936</v>
      </c>
      <c r="AC1041" s="14">
        <v>45</v>
      </c>
      <c r="AD1041" s="15">
        <f t="shared" si="172"/>
        <v>8.6705202312138727E-2</v>
      </c>
      <c r="AE1041" s="12" t="s">
        <v>868</v>
      </c>
      <c r="AF1041" s="16">
        <v>18</v>
      </c>
      <c r="AG1041" s="15">
        <f t="shared" si="173"/>
        <v>3.4682080924855488E-2</v>
      </c>
      <c r="AH1041" s="12" t="s">
        <v>830</v>
      </c>
      <c r="AI1041" s="13">
        <v>17</v>
      </c>
      <c r="AJ1041" s="15">
        <f t="shared" si="174"/>
        <v>3.2755298651252408E-2</v>
      </c>
      <c r="AN1041" s="13">
        <v>892016</v>
      </c>
      <c r="AO1041" s="13">
        <v>384</v>
      </c>
      <c r="AP1041" s="12" t="s">
        <v>869</v>
      </c>
      <c r="AQ1041" s="13">
        <v>0</v>
      </c>
      <c r="AR1041" s="20">
        <v>0</v>
      </c>
      <c r="AS1041" s="20">
        <v>89.97</v>
      </c>
      <c r="AT1041" s="20">
        <v>8.23</v>
      </c>
    </row>
    <row r="1042" spans="3:46" x14ac:dyDescent="0.15">
      <c r="C1042" s="12">
        <v>1</v>
      </c>
      <c r="D1042" s="12">
        <v>2306</v>
      </c>
      <c r="F1042" s="49" t="s">
        <v>2109</v>
      </c>
      <c r="G1042" s="17">
        <v>23</v>
      </c>
      <c r="H1042" s="17">
        <v>236</v>
      </c>
      <c r="I1042" s="17"/>
      <c r="J1042" s="12">
        <v>23236</v>
      </c>
      <c r="K1042" s="22">
        <v>125</v>
      </c>
      <c r="L1042" s="22">
        <v>1</v>
      </c>
      <c r="M1042" s="47" t="s">
        <v>2531</v>
      </c>
      <c r="N1042" s="12" t="s">
        <v>976</v>
      </c>
      <c r="O1042" s="22" t="s">
        <v>1012</v>
      </c>
      <c r="Q1042" s="13">
        <v>61810</v>
      </c>
      <c r="R1042" s="13">
        <v>63866</v>
      </c>
      <c r="S1042" s="13">
        <v>29930</v>
      </c>
      <c r="T1042" s="13">
        <v>11783</v>
      </c>
      <c r="U1042" s="13">
        <v>33255</v>
      </c>
      <c r="V1042" s="13">
        <v>11783</v>
      </c>
      <c r="W1042" s="18">
        <f t="shared" si="168"/>
        <v>1.0332632260152079</v>
      </c>
      <c r="X1042" s="18">
        <f t="shared" si="169"/>
        <v>1.1110925492816572</v>
      </c>
      <c r="Y1042" s="15">
        <f t="shared" si="170"/>
        <v>0.60631473438022054</v>
      </c>
      <c r="Z1042" s="15">
        <f t="shared" si="175"/>
        <v>0.64567734175311986</v>
      </c>
      <c r="AA1042" s="15"/>
      <c r="AB1042" s="22" t="s">
        <v>988</v>
      </c>
      <c r="AC1042" s="14">
        <v>9148</v>
      </c>
      <c r="AD1042" s="15">
        <f t="shared" si="172"/>
        <v>0.30564650851987973</v>
      </c>
      <c r="AE1042" s="12" t="s">
        <v>977</v>
      </c>
      <c r="AF1042" s="16">
        <v>3279</v>
      </c>
      <c r="AG1042" s="15">
        <f t="shared" si="173"/>
        <v>0.10955562980287337</v>
      </c>
      <c r="AH1042" s="12" t="s">
        <v>1006</v>
      </c>
      <c r="AI1042" s="13">
        <v>988</v>
      </c>
      <c r="AJ1042" s="15">
        <f t="shared" si="174"/>
        <v>3.301035750083528E-2</v>
      </c>
      <c r="AM1042" s="13">
        <v>27041574</v>
      </c>
      <c r="AN1042" s="13">
        <v>114470356</v>
      </c>
      <c r="AO1042" s="13">
        <v>27284</v>
      </c>
      <c r="AP1042" s="12" t="s">
        <v>1012</v>
      </c>
      <c r="AQ1042" s="13">
        <v>36891</v>
      </c>
      <c r="AR1042" s="20">
        <v>5.54</v>
      </c>
      <c r="AS1042" s="20">
        <v>32.19</v>
      </c>
      <c r="AT1042" s="20">
        <v>30.54</v>
      </c>
    </row>
    <row r="1043" spans="3:46" x14ac:dyDescent="0.15">
      <c r="C1043" s="12">
        <v>0</v>
      </c>
      <c r="D1043" s="12">
        <v>2307</v>
      </c>
      <c r="F1043" s="49" t="s">
        <v>2135</v>
      </c>
      <c r="G1043" s="17">
        <v>23</v>
      </c>
      <c r="H1043" s="17">
        <v>213</v>
      </c>
      <c r="I1043" s="17"/>
      <c r="J1043" s="12">
        <v>23213</v>
      </c>
      <c r="K1043" s="22">
        <v>123</v>
      </c>
      <c r="L1043" s="22">
        <v>1</v>
      </c>
      <c r="M1043" s="47" t="s">
        <v>2520</v>
      </c>
      <c r="N1043" s="12" t="s">
        <v>976</v>
      </c>
      <c r="O1043" s="22" t="s">
        <v>990</v>
      </c>
      <c r="Q1043" s="13">
        <v>167990</v>
      </c>
      <c r="R1043" s="13">
        <v>161373</v>
      </c>
      <c r="S1043" s="13">
        <v>88617</v>
      </c>
      <c r="T1043" s="13">
        <v>59325</v>
      </c>
      <c r="U1043" s="13">
        <v>84894</v>
      </c>
      <c r="V1043" s="13">
        <v>59325</v>
      </c>
      <c r="W1043" s="18">
        <f t="shared" si="168"/>
        <v>0.96061075063991908</v>
      </c>
      <c r="X1043" s="18">
        <f t="shared" si="169"/>
        <v>0.95798774501506478</v>
      </c>
      <c r="Y1043" s="15">
        <f t="shared" si="170"/>
        <v>0.33054605775415552</v>
      </c>
      <c r="Z1043" s="15">
        <f t="shared" si="175"/>
        <v>0.30118736306452754</v>
      </c>
      <c r="AA1043" s="15"/>
      <c r="AB1043" s="12" t="s">
        <v>989</v>
      </c>
      <c r="AC1043" s="14">
        <v>7264</v>
      </c>
      <c r="AD1043" s="15">
        <f t="shared" si="172"/>
        <v>8.197072796416037E-2</v>
      </c>
      <c r="AE1043" s="12" t="s">
        <v>986</v>
      </c>
      <c r="AF1043" s="16">
        <v>4658</v>
      </c>
      <c r="AG1043" s="15">
        <f t="shared" si="173"/>
        <v>5.2563277926357246E-2</v>
      </c>
      <c r="AH1043" s="12" t="s">
        <v>979</v>
      </c>
      <c r="AI1043" s="13">
        <v>3888</v>
      </c>
      <c r="AJ1043" s="15">
        <f t="shared" si="174"/>
        <v>4.3874200209892009E-2</v>
      </c>
      <c r="AM1043" s="13">
        <v>52548727</v>
      </c>
      <c r="AN1043" s="13">
        <v>273127821</v>
      </c>
      <c r="AO1043" s="13">
        <v>79336</v>
      </c>
      <c r="AP1043" s="12" t="s">
        <v>990</v>
      </c>
      <c r="AQ1043" s="13">
        <v>80028</v>
      </c>
      <c r="AR1043" s="20">
        <v>16.850000000000001</v>
      </c>
      <c r="AS1043" s="20">
        <v>161.22</v>
      </c>
      <c r="AT1043" s="20">
        <v>136.19</v>
      </c>
    </row>
    <row r="1044" spans="3:46" x14ac:dyDescent="0.15">
      <c r="C1044" s="12">
        <v>0</v>
      </c>
      <c r="D1044" s="12">
        <v>2308</v>
      </c>
      <c r="F1044" s="50" t="s">
        <v>2136</v>
      </c>
      <c r="G1044" s="17">
        <v>23</v>
      </c>
      <c r="H1044" s="17">
        <v>221</v>
      </c>
      <c r="I1044" s="17"/>
      <c r="J1044" s="12">
        <v>23221</v>
      </c>
      <c r="K1044" s="22">
        <v>124</v>
      </c>
      <c r="L1044" s="22">
        <v>2</v>
      </c>
      <c r="M1044" s="47" t="s">
        <v>2530</v>
      </c>
      <c r="N1044" s="12" t="s">
        <v>976</v>
      </c>
      <c r="O1044" s="22" t="s">
        <v>997</v>
      </c>
      <c r="Q1044" s="13">
        <v>47133</v>
      </c>
      <c r="R1044" s="13">
        <v>45491</v>
      </c>
      <c r="S1044" s="13">
        <v>24380</v>
      </c>
      <c r="T1044" s="13">
        <v>16973</v>
      </c>
      <c r="U1044" s="13">
        <v>23241</v>
      </c>
      <c r="V1044" s="13">
        <v>16973</v>
      </c>
      <c r="W1044" s="18">
        <f t="shared" si="168"/>
        <v>0.96516241274690773</v>
      </c>
      <c r="X1044" s="18">
        <f t="shared" si="169"/>
        <v>0.95328137817883507</v>
      </c>
      <c r="Y1044" s="15">
        <f t="shared" si="170"/>
        <v>0.30381460213289579</v>
      </c>
      <c r="Z1044" s="15">
        <f t="shared" si="175"/>
        <v>0.26969579622219353</v>
      </c>
      <c r="AA1044" s="15"/>
      <c r="AB1044" s="12" t="s">
        <v>984</v>
      </c>
      <c r="AC1044" s="14">
        <v>3510</v>
      </c>
      <c r="AD1044" s="15">
        <f t="shared" si="172"/>
        <v>0.14397046759639048</v>
      </c>
      <c r="AE1044" s="12" t="s">
        <v>978</v>
      </c>
      <c r="AF1044" s="16">
        <v>1791</v>
      </c>
      <c r="AG1044" s="15">
        <f t="shared" si="173"/>
        <v>7.3461853978671041E-2</v>
      </c>
      <c r="AH1044" s="12" t="s">
        <v>1027</v>
      </c>
      <c r="AI1044" s="12">
        <v>294</v>
      </c>
      <c r="AJ1044" s="15">
        <f t="shared" si="174"/>
        <v>1.2059064807219032E-2</v>
      </c>
      <c r="AM1044" s="13">
        <v>22858543</v>
      </c>
      <c r="AN1044" s="13">
        <v>63007082</v>
      </c>
      <c r="AO1044" s="13">
        <v>21910</v>
      </c>
      <c r="AP1044" s="12" t="s">
        <v>997</v>
      </c>
      <c r="AQ1044" s="13">
        <v>9345</v>
      </c>
      <c r="AR1044" s="20">
        <v>2.14</v>
      </c>
      <c r="AS1044" s="20">
        <v>499.23</v>
      </c>
      <c r="AT1044" s="20">
        <v>83.1</v>
      </c>
    </row>
    <row r="1045" spans="3:46" x14ac:dyDescent="0.15">
      <c r="C1045" s="12">
        <v>1</v>
      </c>
      <c r="D1045" s="12">
        <v>2308</v>
      </c>
      <c r="F1045" s="50" t="s">
        <v>2136</v>
      </c>
      <c r="G1045" s="17">
        <v>23</v>
      </c>
      <c r="H1045" s="17">
        <v>561</v>
      </c>
      <c r="I1045" s="17"/>
      <c r="J1045" s="12">
        <v>23561</v>
      </c>
      <c r="K1045" s="22"/>
      <c r="L1045" s="22"/>
      <c r="M1045" s="47"/>
      <c r="N1045" s="12" t="s">
        <v>976</v>
      </c>
      <c r="O1045" s="22" t="s">
        <v>1027</v>
      </c>
      <c r="Q1045" s="13">
        <v>5074</v>
      </c>
      <c r="R1045" s="13">
        <v>5335</v>
      </c>
      <c r="S1045" s="13">
        <v>2506</v>
      </c>
      <c r="T1045" s="13">
        <v>1978</v>
      </c>
      <c r="U1045" s="13">
        <v>2745</v>
      </c>
      <c r="V1045" s="13">
        <v>1978</v>
      </c>
      <c r="W1045" s="18">
        <f t="shared" si="168"/>
        <v>1.0514387071344107</v>
      </c>
      <c r="X1045" s="18">
        <f t="shared" si="169"/>
        <v>1.0953711093375897</v>
      </c>
      <c r="Y1045" s="15">
        <f t="shared" si="170"/>
        <v>0.21069433359936154</v>
      </c>
      <c r="Z1045" s="15">
        <f t="shared" si="175"/>
        <v>0.27941712204007285</v>
      </c>
      <c r="AA1045" s="15"/>
      <c r="AB1045" s="12" t="s">
        <v>997</v>
      </c>
      <c r="AC1045" s="14">
        <v>208</v>
      </c>
      <c r="AD1045" s="15">
        <f t="shared" si="172"/>
        <v>8.3000798084596969E-2</v>
      </c>
      <c r="AE1045" s="12" t="s">
        <v>988</v>
      </c>
      <c r="AF1045" s="16">
        <v>96</v>
      </c>
      <c r="AG1045" s="15">
        <f t="shared" si="173"/>
        <v>3.830806065442937E-2</v>
      </c>
      <c r="AH1045" s="12" t="s">
        <v>1028</v>
      </c>
      <c r="AI1045" s="13">
        <v>54</v>
      </c>
      <c r="AJ1045" s="15">
        <f t="shared" si="174"/>
        <v>2.1548284118116521E-2</v>
      </c>
      <c r="AM1045" s="13">
        <v>6478605</v>
      </c>
      <c r="AN1045" s="13">
        <v>5884233</v>
      </c>
      <c r="AO1045" s="13">
        <v>2119</v>
      </c>
      <c r="AP1045" s="12" t="s">
        <v>1027</v>
      </c>
      <c r="AQ1045" s="13">
        <v>0</v>
      </c>
      <c r="AR1045" s="20">
        <v>0</v>
      </c>
      <c r="AS1045" s="20">
        <v>273.94</v>
      </c>
      <c r="AT1045" s="20">
        <v>27.18</v>
      </c>
    </row>
    <row r="1046" spans="3:46" x14ac:dyDescent="0.15">
      <c r="C1046" s="12">
        <v>1</v>
      </c>
      <c r="D1046" s="12">
        <v>2308</v>
      </c>
      <c r="F1046" s="50" t="s">
        <v>2136</v>
      </c>
      <c r="G1046" s="17">
        <v>23</v>
      </c>
      <c r="H1046" s="17">
        <v>562</v>
      </c>
      <c r="I1046" s="17"/>
      <c r="J1046" s="12">
        <v>23562</v>
      </c>
      <c r="K1046" s="22">
        <v>124</v>
      </c>
      <c r="L1046" s="22">
        <v>3</v>
      </c>
      <c r="M1046" s="47" t="s">
        <v>2530</v>
      </c>
      <c r="N1046" s="12" t="s">
        <v>976</v>
      </c>
      <c r="O1046" s="22" t="s">
        <v>1028</v>
      </c>
      <c r="Q1046" s="13">
        <v>3446</v>
      </c>
      <c r="R1046" s="13">
        <v>3350</v>
      </c>
      <c r="S1046" s="13">
        <v>1568</v>
      </c>
      <c r="T1046" s="13">
        <v>1188</v>
      </c>
      <c r="U1046" s="13">
        <v>1543</v>
      </c>
      <c r="V1046" s="13">
        <v>1188</v>
      </c>
      <c r="W1046" s="18">
        <f t="shared" si="168"/>
        <v>0.97214161346488681</v>
      </c>
      <c r="X1046" s="18">
        <f t="shared" si="169"/>
        <v>0.98405612244897955</v>
      </c>
      <c r="Y1046" s="15">
        <f t="shared" si="170"/>
        <v>0.2423469387755102</v>
      </c>
      <c r="Z1046" s="15">
        <f t="shared" si="175"/>
        <v>0.23007128969539858</v>
      </c>
      <c r="AA1046" s="15"/>
      <c r="AB1046" s="12" t="s">
        <v>997</v>
      </c>
      <c r="AC1046" s="14">
        <v>157</v>
      </c>
      <c r="AD1046" s="15">
        <f t="shared" si="172"/>
        <v>0.10012755102040816</v>
      </c>
      <c r="AE1046" s="12" t="s">
        <v>1027</v>
      </c>
      <c r="AF1046" s="16">
        <v>85</v>
      </c>
      <c r="AG1046" s="15">
        <f t="shared" si="173"/>
        <v>5.4209183673469385E-2</v>
      </c>
      <c r="AH1046" s="12" t="s">
        <v>1029</v>
      </c>
      <c r="AI1046" s="13">
        <v>50</v>
      </c>
      <c r="AJ1046" s="15">
        <f t="shared" si="174"/>
        <v>3.1887755102040817E-2</v>
      </c>
      <c r="AM1046" s="13">
        <v>3120246</v>
      </c>
      <c r="AN1046" s="13">
        <v>3341588</v>
      </c>
      <c r="AO1046" s="13">
        <v>1325</v>
      </c>
      <c r="AP1046" s="12" t="s">
        <v>1028</v>
      </c>
      <c r="AQ1046" s="13">
        <v>0</v>
      </c>
      <c r="AR1046" s="20">
        <v>0</v>
      </c>
      <c r="AS1046" s="20">
        <v>123.38</v>
      </c>
      <c r="AT1046" s="20">
        <v>11.43</v>
      </c>
    </row>
    <row r="1047" spans="3:46" x14ac:dyDescent="0.15">
      <c r="C1047" s="12">
        <v>1</v>
      </c>
      <c r="D1047" s="12">
        <v>2308</v>
      </c>
      <c r="F1047" s="50" t="s">
        <v>2136</v>
      </c>
      <c r="G1047" s="17">
        <v>23</v>
      </c>
      <c r="H1047" s="17">
        <v>563</v>
      </c>
      <c r="I1047" s="17"/>
      <c r="J1047" s="12">
        <v>23563</v>
      </c>
      <c r="K1047" s="22"/>
      <c r="L1047" s="22"/>
      <c r="M1047" s="47"/>
      <c r="N1047" s="12" t="s">
        <v>976</v>
      </c>
      <c r="O1047" s="22" t="s">
        <v>1029</v>
      </c>
      <c r="Q1047" s="13">
        <v>1135</v>
      </c>
      <c r="R1047" s="13">
        <v>1216</v>
      </c>
      <c r="S1047" s="13">
        <v>547</v>
      </c>
      <c r="T1047" s="13">
        <v>450</v>
      </c>
      <c r="U1047" s="13">
        <v>646</v>
      </c>
      <c r="V1047" s="13">
        <v>450</v>
      </c>
      <c r="W1047" s="18">
        <f t="shared" si="168"/>
        <v>1.0713656387665198</v>
      </c>
      <c r="X1047" s="18">
        <f t="shared" si="169"/>
        <v>1.1809872029250457</v>
      </c>
      <c r="Y1047" s="15">
        <f t="shared" si="170"/>
        <v>0.1773308957952468</v>
      </c>
      <c r="Z1047" s="15">
        <f t="shared" si="175"/>
        <v>0.30340557275541796</v>
      </c>
      <c r="AA1047" s="15"/>
      <c r="AB1047" s="12" t="s">
        <v>1027</v>
      </c>
      <c r="AC1047" s="14">
        <v>34</v>
      </c>
      <c r="AD1047" s="15">
        <f t="shared" si="172"/>
        <v>6.2157221206581355E-2</v>
      </c>
      <c r="AE1047" s="12" t="s">
        <v>1028</v>
      </c>
      <c r="AF1047" s="16">
        <v>25</v>
      </c>
      <c r="AG1047" s="15">
        <f t="shared" si="173"/>
        <v>4.5703839122486288E-2</v>
      </c>
      <c r="AH1047" s="12" t="s">
        <v>997</v>
      </c>
      <c r="AI1047" s="13">
        <v>11</v>
      </c>
      <c r="AJ1047" s="15">
        <f t="shared" si="174"/>
        <v>2.0109689213893969E-2</v>
      </c>
      <c r="AM1047" s="13">
        <v>2698093</v>
      </c>
      <c r="AN1047" s="13">
        <v>1267903</v>
      </c>
      <c r="AO1047" s="13">
        <v>478</v>
      </c>
      <c r="AP1047" s="12" t="s">
        <v>1029</v>
      </c>
      <c r="AQ1047" s="13">
        <v>0</v>
      </c>
      <c r="AR1047" s="20">
        <v>0</v>
      </c>
      <c r="AS1047" s="20">
        <v>155.88</v>
      </c>
      <c r="AT1047" s="20">
        <v>11.07</v>
      </c>
    </row>
    <row r="1048" spans="3:46" x14ac:dyDescent="0.15">
      <c r="C1048" s="12">
        <v>0</v>
      </c>
      <c r="D1048" s="12">
        <v>2401</v>
      </c>
      <c r="F1048" s="50" t="s">
        <v>2137</v>
      </c>
      <c r="G1048" s="17">
        <v>24</v>
      </c>
      <c r="H1048" s="17">
        <v>201</v>
      </c>
      <c r="I1048" s="17"/>
      <c r="J1048" s="12">
        <v>24201</v>
      </c>
      <c r="K1048" s="22">
        <v>127</v>
      </c>
      <c r="L1048" s="22">
        <v>0</v>
      </c>
      <c r="M1048" s="47" t="s">
        <v>2533</v>
      </c>
      <c r="N1048" s="12" t="s">
        <v>1030</v>
      </c>
      <c r="O1048" s="22" t="s">
        <v>1031</v>
      </c>
      <c r="Q1048" s="13">
        <v>279886</v>
      </c>
      <c r="R1048" s="13">
        <v>288729</v>
      </c>
      <c r="S1048" s="13">
        <v>131591</v>
      </c>
      <c r="T1048" s="13">
        <v>101595</v>
      </c>
      <c r="U1048" s="13">
        <v>137722</v>
      </c>
      <c r="V1048" s="13">
        <v>101595</v>
      </c>
      <c r="W1048" s="18">
        <f t="shared" si="168"/>
        <v>1.0315950065383763</v>
      </c>
      <c r="X1048" s="18">
        <f t="shared" si="169"/>
        <v>1.0465913322339673</v>
      </c>
      <c r="Y1048" s="15">
        <f t="shared" si="170"/>
        <v>0.2279487198972574</v>
      </c>
      <c r="Z1048" s="15">
        <f t="shared" si="175"/>
        <v>0.26231829337360768</v>
      </c>
      <c r="AA1048" s="15"/>
      <c r="AB1048" s="12" t="s">
        <v>1036</v>
      </c>
      <c r="AC1048" s="14">
        <v>6792</v>
      </c>
      <c r="AD1048" s="15">
        <f t="shared" si="172"/>
        <v>5.1614472114354326E-2</v>
      </c>
      <c r="AE1048" s="12" t="s">
        <v>1034</v>
      </c>
      <c r="AF1048" s="16">
        <v>5720</v>
      </c>
      <c r="AG1048" s="15">
        <f t="shared" si="173"/>
        <v>4.3468018329521019E-2</v>
      </c>
      <c r="AH1048" s="12" t="s">
        <v>1032</v>
      </c>
      <c r="AI1048" s="13">
        <v>4415</v>
      </c>
      <c r="AJ1048" s="15">
        <f t="shared" si="174"/>
        <v>3.3550926735111064E-2</v>
      </c>
      <c r="AN1048" s="13">
        <v>428744633</v>
      </c>
      <c r="AO1048" s="13">
        <v>126122</v>
      </c>
      <c r="AP1048" s="12" t="s">
        <v>1031</v>
      </c>
      <c r="AQ1048" s="13">
        <v>133801</v>
      </c>
      <c r="AR1048" s="20">
        <v>30.54</v>
      </c>
      <c r="AS1048" s="20">
        <v>711.11</v>
      </c>
      <c r="AT1048" s="20">
        <v>295.93</v>
      </c>
    </row>
    <row r="1049" spans="3:46" x14ac:dyDescent="0.15">
      <c r="C1049" s="12">
        <v>0</v>
      </c>
      <c r="D1049" s="12">
        <v>2402</v>
      </c>
      <c r="F1049" s="50" t="s">
        <v>2138</v>
      </c>
      <c r="G1049" s="17">
        <v>24</v>
      </c>
      <c r="H1049" s="17">
        <v>202</v>
      </c>
      <c r="I1049" s="17"/>
      <c r="J1049" s="12">
        <v>24202</v>
      </c>
      <c r="K1049" s="22">
        <v>128</v>
      </c>
      <c r="L1049" s="22">
        <v>0</v>
      </c>
      <c r="M1049" s="47" t="s">
        <v>2534</v>
      </c>
      <c r="N1049" s="12" t="s">
        <v>1030</v>
      </c>
      <c r="O1049" s="22" t="s">
        <v>1032</v>
      </c>
      <c r="Q1049" s="13">
        <v>311031</v>
      </c>
      <c r="R1049" s="13">
        <v>322236</v>
      </c>
      <c r="S1049" s="13">
        <v>148914</v>
      </c>
      <c r="T1049" s="13">
        <v>106764</v>
      </c>
      <c r="U1049" s="13">
        <v>160114</v>
      </c>
      <c r="V1049" s="13">
        <v>106764</v>
      </c>
      <c r="W1049" s="18">
        <f t="shared" ref="W1049:W1112" si="176">R1049/Q1049</f>
        <v>1.03602534795567</v>
      </c>
      <c r="X1049" s="18">
        <f t="shared" ref="X1049:X1112" si="177">U1049/S1049</f>
        <v>1.0752111957237063</v>
      </c>
      <c r="Y1049" s="15">
        <f t="shared" ref="Y1049:Y1112" si="178">(S1049-T1049)/S1049</f>
        <v>0.28304927676376967</v>
      </c>
      <c r="Z1049" s="15">
        <f t="shared" si="175"/>
        <v>0.33320009493236069</v>
      </c>
      <c r="AA1049" s="15"/>
      <c r="AB1049" s="12" t="s">
        <v>1036</v>
      </c>
      <c r="AC1049" s="14">
        <v>6665</v>
      </c>
      <c r="AD1049" s="15">
        <f t="shared" si="172"/>
        <v>4.4757376740937722E-2</v>
      </c>
      <c r="AE1049" s="12" t="s">
        <v>1911</v>
      </c>
      <c r="AF1049" s="16">
        <v>6263</v>
      </c>
      <c r="AG1049" s="15">
        <f t="shared" si="173"/>
        <v>4.2057832037283263E-2</v>
      </c>
      <c r="AH1049" s="12" t="s">
        <v>1035</v>
      </c>
      <c r="AI1049" s="13">
        <v>4905</v>
      </c>
      <c r="AJ1049" s="15">
        <f t="shared" si="174"/>
        <v>3.2938474555783873E-2</v>
      </c>
      <c r="AN1049" s="13">
        <v>479348731</v>
      </c>
      <c r="AO1049" s="13">
        <v>143123</v>
      </c>
      <c r="AP1049" s="12" t="s">
        <v>1032</v>
      </c>
      <c r="AQ1049" s="13">
        <v>217294</v>
      </c>
      <c r="AR1049" s="20">
        <v>59.55</v>
      </c>
      <c r="AS1049" s="20">
        <v>206.44</v>
      </c>
      <c r="AT1049" s="20">
        <v>177.08</v>
      </c>
    </row>
    <row r="1050" spans="3:46" x14ac:dyDescent="0.15">
      <c r="C1050" s="12">
        <v>1</v>
      </c>
      <c r="D1050" s="12">
        <v>2402</v>
      </c>
      <c r="F1050" s="50" t="s">
        <v>2138</v>
      </c>
      <c r="G1050" s="17">
        <v>24</v>
      </c>
      <c r="H1050" s="17">
        <v>207</v>
      </c>
      <c r="I1050" s="17"/>
      <c r="J1050" s="12">
        <v>24207</v>
      </c>
      <c r="K1050" s="22">
        <v>128</v>
      </c>
      <c r="L1050" s="22">
        <v>1</v>
      </c>
      <c r="M1050" s="47" t="s">
        <v>2534</v>
      </c>
      <c r="N1050" s="12" t="s">
        <v>1030</v>
      </c>
      <c r="O1050" s="22" t="s">
        <v>1036</v>
      </c>
      <c r="Q1050" s="13">
        <v>196403</v>
      </c>
      <c r="R1050" s="13">
        <v>186057</v>
      </c>
      <c r="S1050" s="13">
        <v>94353</v>
      </c>
      <c r="T1050" s="13">
        <v>61268</v>
      </c>
      <c r="U1050" s="13">
        <v>85404</v>
      </c>
      <c r="V1050" s="13">
        <v>61268</v>
      </c>
      <c r="W1050" s="18">
        <f t="shared" si="176"/>
        <v>0.9473225969053426</v>
      </c>
      <c r="X1050" s="18">
        <f t="shared" si="177"/>
        <v>0.90515404915582975</v>
      </c>
      <c r="Y1050" s="15">
        <f t="shared" si="178"/>
        <v>0.35065127764882942</v>
      </c>
      <c r="Z1050" s="15">
        <f t="shared" si="175"/>
        <v>0.28260971383073391</v>
      </c>
      <c r="AA1050" s="15"/>
      <c r="AB1050" s="12" t="s">
        <v>1032</v>
      </c>
      <c r="AC1050" s="14">
        <v>14344</v>
      </c>
      <c r="AD1050" s="15">
        <f t="shared" si="172"/>
        <v>0.15202484287727999</v>
      </c>
      <c r="AE1050" s="12" t="s">
        <v>1031</v>
      </c>
      <c r="AF1050" s="16">
        <v>6208</v>
      </c>
      <c r="AG1050" s="15">
        <f t="shared" si="173"/>
        <v>6.5795470202325304E-2</v>
      </c>
      <c r="AH1050" s="12" t="s">
        <v>1039</v>
      </c>
      <c r="AI1050" s="13">
        <v>5037</v>
      </c>
      <c r="AJ1050" s="15">
        <f t="shared" si="174"/>
        <v>5.3384630059457566E-2</v>
      </c>
      <c r="AN1050" s="13">
        <v>290785235</v>
      </c>
      <c r="AO1050" s="13">
        <v>90310</v>
      </c>
      <c r="AP1050" s="12" t="s">
        <v>1036</v>
      </c>
      <c r="AQ1050" s="13">
        <v>114564</v>
      </c>
      <c r="AR1050" s="20">
        <v>27.5</v>
      </c>
      <c r="AS1050" s="20">
        <v>194.46</v>
      </c>
      <c r="AT1050" s="20">
        <v>158.41999999999999</v>
      </c>
    </row>
    <row r="1051" spans="3:46" x14ac:dyDescent="0.15">
      <c r="C1051" s="12">
        <v>1</v>
      </c>
      <c r="D1051" s="12">
        <v>2402</v>
      </c>
      <c r="F1051" s="50" t="s">
        <v>2138</v>
      </c>
      <c r="G1051" s="17">
        <v>24</v>
      </c>
      <c r="H1051" s="17">
        <v>210</v>
      </c>
      <c r="I1051" s="17"/>
      <c r="J1051" s="12">
        <v>24210</v>
      </c>
      <c r="K1051" s="22">
        <v>128</v>
      </c>
      <c r="L1051" s="22">
        <v>2</v>
      </c>
      <c r="M1051" s="47" t="s">
        <v>2534</v>
      </c>
      <c r="N1051" s="12" t="s">
        <v>1030</v>
      </c>
      <c r="O1051" s="22" t="s">
        <v>1039</v>
      </c>
      <c r="Q1051" s="13">
        <v>50254</v>
      </c>
      <c r="R1051" s="13">
        <v>50791</v>
      </c>
      <c r="S1051" s="13">
        <v>24334</v>
      </c>
      <c r="T1051" s="13">
        <v>13625</v>
      </c>
      <c r="U1051" s="13">
        <v>25772</v>
      </c>
      <c r="V1051" s="13">
        <v>13625</v>
      </c>
      <c r="W1051" s="18">
        <f t="shared" si="176"/>
        <v>1.0106857165598759</v>
      </c>
      <c r="X1051" s="18">
        <f t="shared" si="177"/>
        <v>1.059094271389825</v>
      </c>
      <c r="Y1051" s="15">
        <f t="shared" si="178"/>
        <v>0.44008383331963508</v>
      </c>
      <c r="Z1051" s="15">
        <f t="shared" si="175"/>
        <v>0.47132546950178489</v>
      </c>
      <c r="AA1051" s="15"/>
      <c r="AB1051" s="12" t="s">
        <v>1036</v>
      </c>
      <c r="AC1051" s="14">
        <v>4976</v>
      </c>
      <c r="AD1051" s="15">
        <f t="shared" si="172"/>
        <v>0.20448754828634833</v>
      </c>
      <c r="AE1051" s="12" t="s">
        <v>1031</v>
      </c>
      <c r="AF1051" s="16">
        <v>1934</v>
      </c>
      <c r="AG1051" s="15">
        <f t="shared" si="173"/>
        <v>7.9477274595216571E-2</v>
      </c>
      <c r="AH1051" s="12" t="s">
        <v>1032</v>
      </c>
      <c r="AI1051" s="13">
        <v>1784</v>
      </c>
      <c r="AJ1051" s="15">
        <f t="shared" si="174"/>
        <v>7.3313059916166684E-2</v>
      </c>
      <c r="AN1051" s="13">
        <v>67589818</v>
      </c>
      <c r="AO1051" s="13">
        <v>22457</v>
      </c>
      <c r="AP1051" s="12" t="s">
        <v>1039</v>
      </c>
      <c r="AQ1051" s="13">
        <v>7873</v>
      </c>
      <c r="AR1051" s="20">
        <v>2.69</v>
      </c>
      <c r="AS1051" s="20">
        <v>191.04</v>
      </c>
      <c r="AT1051" s="20">
        <v>69.66</v>
      </c>
    </row>
    <row r="1052" spans="3:46" x14ac:dyDescent="0.15">
      <c r="C1052" s="12">
        <v>1</v>
      </c>
      <c r="D1052" s="12">
        <v>2402</v>
      </c>
      <c r="F1052" s="50" t="s">
        <v>2138</v>
      </c>
      <c r="G1052" s="17">
        <v>24</v>
      </c>
      <c r="H1052" s="17">
        <v>341</v>
      </c>
      <c r="I1052" s="17"/>
      <c r="J1052" s="12">
        <v>24341</v>
      </c>
      <c r="K1052" s="22">
        <v>128</v>
      </c>
      <c r="L1052" s="22">
        <v>1</v>
      </c>
      <c r="M1052" s="47" t="s">
        <v>2534</v>
      </c>
      <c r="N1052" s="12" t="s">
        <v>1030</v>
      </c>
      <c r="O1052" s="22" t="s">
        <v>1047</v>
      </c>
      <c r="Q1052" s="13">
        <v>40210</v>
      </c>
      <c r="R1052" s="13">
        <v>34270</v>
      </c>
      <c r="S1052" s="13">
        <v>19652</v>
      </c>
      <c r="T1052" s="13">
        <v>8774</v>
      </c>
      <c r="U1052" s="13">
        <v>14957</v>
      </c>
      <c r="V1052" s="13">
        <v>8774</v>
      </c>
      <c r="W1052" s="18">
        <f t="shared" si="176"/>
        <v>0.8522755533449391</v>
      </c>
      <c r="X1052" s="18">
        <f t="shared" si="177"/>
        <v>0.76109301852228783</v>
      </c>
      <c r="Y1052" s="15">
        <f t="shared" si="178"/>
        <v>0.55353144718094849</v>
      </c>
      <c r="Z1052" s="15">
        <f t="shared" si="175"/>
        <v>0.41338503710637159</v>
      </c>
      <c r="AA1052" s="15"/>
      <c r="AB1052" s="12" t="s">
        <v>1032</v>
      </c>
      <c r="AC1052" s="14">
        <v>5877</v>
      </c>
      <c r="AD1052" s="15">
        <f t="shared" si="172"/>
        <v>0.29905353144718094</v>
      </c>
      <c r="AE1052" s="12" t="s">
        <v>1042</v>
      </c>
      <c r="AF1052" s="16">
        <v>1753</v>
      </c>
      <c r="AG1052" s="15">
        <f t="shared" si="173"/>
        <v>8.9202116832892323E-2</v>
      </c>
      <c r="AH1052" s="12" t="s">
        <v>1035</v>
      </c>
      <c r="AI1052" s="13">
        <v>593</v>
      </c>
      <c r="AJ1052" s="15">
        <f t="shared" si="174"/>
        <v>3.017504579686546E-2</v>
      </c>
      <c r="AN1052" s="13">
        <v>59368162</v>
      </c>
      <c r="AO1052" s="13">
        <v>18479</v>
      </c>
      <c r="AP1052" s="12" t="s">
        <v>1047</v>
      </c>
      <c r="AQ1052" s="13">
        <v>12651</v>
      </c>
      <c r="AR1052" s="20">
        <v>2.92</v>
      </c>
      <c r="AS1052" s="20">
        <v>107.01</v>
      </c>
      <c r="AT1052" s="20">
        <v>52.87</v>
      </c>
    </row>
    <row r="1053" spans="3:46" x14ac:dyDescent="0.15">
      <c r="C1053" s="12">
        <v>1</v>
      </c>
      <c r="D1053" s="12">
        <v>2402</v>
      </c>
      <c r="F1053" s="50" t="s">
        <v>2138</v>
      </c>
      <c r="G1053" s="17">
        <v>24</v>
      </c>
      <c r="H1053" s="17">
        <v>343</v>
      </c>
      <c r="I1053" s="17"/>
      <c r="J1053" s="12">
        <v>24343</v>
      </c>
      <c r="K1053" s="22">
        <v>128</v>
      </c>
      <c r="L1053" s="22">
        <v>1</v>
      </c>
      <c r="M1053" s="47" t="s">
        <v>2534</v>
      </c>
      <c r="N1053" s="12" t="s">
        <v>1030</v>
      </c>
      <c r="O1053" s="22" t="s">
        <v>340</v>
      </c>
      <c r="Q1053" s="13">
        <v>10560</v>
      </c>
      <c r="R1053" s="13">
        <v>9355</v>
      </c>
      <c r="S1053" s="13">
        <v>4839</v>
      </c>
      <c r="T1053" s="13">
        <v>1151</v>
      </c>
      <c r="U1053" s="13">
        <v>4030</v>
      </c>
      <c r="V1053" s="13">
        <v>1151</v>
      </c>
      <c r="W1053" s="18">
        <f t="shared" si="176"/>
        <v>0.88589015151515149</v>
      </c>
      <c r="X1053" s="18">
        <f t="shared" si="177"/>
        <v>0.83281669766480682</v>
      </c>
      <c r="Y1053" s="15">
        <f t="shared" si="178"/>
        <v>0.7621409382103741</v>
      </c>
      <c r="Z1053" s="15">
        <f t="shared" si="175"/>
        <v>0.71439205955334983</v>
      </c>
      <c r="AA1053" s="15"/>
      <c r="AB1053" s="12" t="s">
        <v>1032</v>
      </c>
      <c r="AC1053" s="14">
        <v>1126</v>
      </c>
      <c r="AD1053" s="15">
        <f t="shared" si="172"/>
        <v>0.23269270510436041</v>
      </c>
      <c r="AE1053" s="12" t="s">
        <v>1035</v>
      </c>
      <c r="AF1053" s="16">
        <v>921</v>
      </c>
      <c r="AG1053" s="15">
        <f t="shared" si="173"/>
        <v>0.1903285802851829</v>
      </c>
      <c r="AH1053" s="12" t="s">
        <v>1911</v>
      </c>
      <c r="AI1053" s="13">
        <v>516</v>
      </c>
      <c r="AJ1053" s="15">
        <f t="shared" si="174"/>
        <v>0.10663360198388097</v>
      </c>
      <c r="AN1053" s="13">
        <v>16651152</v>
      </c>
      <c r="AO1053" s="13">
        <v>4542</v>
      </c>
      <c r="AP1053" s="12" t="s">
        <v>340</v>
      </c>
      <c r="AQ1053" s="13">
        <v>0</v>
      </c>
      <c r="AR1053" s="20">
        <v>0</v>
      </c>
      <c r="AS1053" s="20">
        <v>5.99</v>
      </c>
      <c r="AT1053" s="20">
        <v>5.18</v>
      </c>
    </row>
    <row r="1054" spans="3:46" x14ac:dyDescent="0.15">
      <c r="C1054" s="12">
        <v>1</v>
      </c>
      <c r="D1054" s="12">
        <v>2402</v>
      </c>
      <c r="F1054" s="50" t="s">
        <v>2138</v>
      </c>
      <c r="G1054" s="17">
        <v>24</v>
      </c>
      <c r="H1054" s="17">
        <v>344</v>
      </c>
      <c r="I1054" s="17"/>
      <c r="J1054" s="12">
        <v>24344</v>
      </c>
      <c r="K1054" s="22">
        <v>128</v>
      </c>
      <c r="L1054" s="22">
        <v>1</v>
      </c>
      <c r="M1054" s="47" t="s">
        <v>2534</v>
      </c>
      <c r="N1054" s="12" t="s">
        <v>1030</v>
      </c>
      <c r="O1054" s="22" t="s">
        <v>1048</v>
      </c>
      <c r="Q1054" s="13">
        <v>14752</v>
      </c>
      <c r="R1054" s="13">
        <v>14063</v>
      </c>
      <c r="S1054" s="13">
        <v>7609</v>
      </c>
      <c r="T1054" s="13">
        <v>2497</v>
      </c>
      <c r="U1054" s="13">
        <v>6774</v>
      </c>
      <c r="V1054" s="13">
        <v>2497</v>
      </c>
      <c r="W1054" s="18">
        <f t="shared" si="176"/>
        <v>0.9532944685466378</v>
      </c>
      <c r="X1054" s="18">
        <f t="shared" si="177"/>
        <v>0.89026153239584704</v>
      </c>
      <c r="Y1054" s="15">
        <f t="shared" si="178"/>
        <v>0.67183598370350905</v>
      </c>
      <c r="Z1054" s="15">
        <f t="shared" si="175"/>
        <v>0.63138470622970178</v>
      </c>
      <c r="AA1054" s="15"/>
      <c r="AB1054" s="12" t="s">
        <v>1032</v>
      </c>
      <c r="AC1054" s="14">
        <v>2246</v>
      </c>
      <c r="AD1054" s="15">
        <f t="shared" si="172"/>
        <v>0.29517676435799711</v>
      </c>
      <c r="AE1054" s="12" t="s">
        <v>1035</v>
      </c>
      <c r="AF1054" s="16">
        <v>1081</v>
      </c>
      <c r="AG1054" s="15">
        <f t="shared" si="173"/>
        <v>0.14206860297016691</v>
      </c>
      <c r="AH1054" s="12" t="s">
        <v>1911</v>
      </c>
      <c r="AI1054" s="13">
        <v>494</v>
      </c>
      <c r="AJ1054" s="15">
        <f t="shared" si="174"/>
        <v>6.4923117361019841E-2</v>
      </c>
      <c r="AN1054" s="13">
        <v>22208582</v>
      </c>
      <c r="AO1054" s="13">
        <v>7012</v>
      </c>
      <c r="AP1054" s="12" t="s">
        <v>1048</v>
      </c>
      <c r="AQ1054" s="13">
        <v>9107</v>
      </c>
      <c r="AR1054" s="20">
        <v>2.2599999999999998</v>
      </c>
      <c r="AS1054" s="20">
        <v>8.73</v>
      </c>
      <c r="AT1054" s="20">
        <v>8.73</v>
      </c>
    </row>
    <row r="1055" spans="3:46" x14ac:dyDescent="0.15">
      <c r="C1055" s="12">
        <v>0</v>
      </c>
      <c r="D1055" s="12">
        <v>2403</v>
      </c>
      <c r="F1055" s="50" t="s">
        <v>2139</v>
      </c>
      <c r="G1055" s="17">
        <v>24</v>
      </c>
      <c r="H1055" s="17">
        <v>203</v>
      </c>
      <c r="I1055" s="17"/>
      <c r="J1055" s="12">
        <v>24203</v>
      </c>
      <c r="K1055" s="22">
        <v>129</v>
      </c>
      <c r="L1055" s="22">
        <v>0</v>
      </c>
      <c r="M1055" s="47" t="s">
        <v>2535</v>
      </c>
      <c r="N1055" s="12" t="s">
        <v>1030</v>
      </c>
      <c r="O1055" s="22" t="s">
        <v>1033</v>
      </c>
      <c r="Q1055" s="13">
        <v>127817</v>
      </c>
      <c r="R1055" s="13">
        <v>127958</v>
      </c>
      <c r="S1055" s="13">
        <v>61720</v>
      </c>
      <c r="T1055" s="13">
        <v>43833</v>
      </c>
      <c r="U1055" s="13">
        <v>59578</v>
      </c>
      <c r="V1055" s="13">
        <v>43833</v>
      </c>
      <c r="W1055" s="18">
        <f t="shared" si="176"/>
        <v>1.0011031396449612</v>
      </c>
      <c r="X1055" s="18">
        <f t="shared" si="177"/>
        <v>0.96529488010369413</v>
      </c>
      <c r="Y1055" s="15">
        <f t="shared" si="178"/>
        <v>0.28980881399870384</v>
      </c>
      <c r="Z1055" s="15">
        <f t="shared" si="175"/>
        <v>0.26427540367249658</v>
      </c>
      <c r="AA1055" s="15"/>
      <c r="AB1055" s="12" t="s">
        <v>1034</v>
      </c>
      <c r="AC1055" s="14">
        <v>4073</v>
      </c>
      <c r="AD1055" s="15">
        <f t="shared" si="172"/>
        <v>6.5991574854180168E-2</v>
      </c>
      <c r="AE1055" s="12" t="s">
        <v>1031</v>
      </c>
      <c r="AF1055" s="16">
        <v>2625</v>
      </c>
      <c r="AG1055" s="15">
        <f t="shared" si="173"/>
        <v>4.2530784186649385E-2</v>
      </c>
      <c r="AH1055" s="12" t="s">
        <v>1051</v>
      </c>
      <c r="AI1055" s="13">
        <v>2288</v>
      </c>
      <c r="AJ1055" s="15">
        <f t="shared" si="174"/>
        <v>3.7070641607258585E-2</v>
      </c>
      <c r="AN1055" s="13">
        <v>167009563</v>
      </c>
      <c r="AO1055" s="13">
        <v>56458</v>
      </c>
      <c r="AP1055" s="12" t="s">
        <v>1033</v>
      </c>
      <c r="AQ1055" s="13">
        <v>58359</v>
      </c>
      <c r="AR1055" s="20">
        <v>15.23</v>
      </c>
      <c r="AS1055" s="20">
        <v>208.35</v>
      </c>
      <c r="AT1055" s="20">
        <v>98.45</v>
      </c>
    </row>
    <row r="1056" spans="3:46" x14ac:dyDescent="0.15">
      <c r="C1056" s="12">
        <v>1</v>
      </c>
      <c r="D1056" s="12">
        <v>2403</v>
      </c>
      <c r="F1056" s="50" t="s">
        <v>2139</v>
      </c>
      <c r="G1056" s="17">
        <v>24</v>
      </c>
      <c r="H1056" s="17">
        <v>211</v>
      </c>
      <c r="I1056" s="17"/>
      <c r="J1056" s="12">
        <v>24211</v>
      </c>
      <c r="K1056" s="22">
        <v>129</v>
      </c>
      <c r="L1056" s="22">
        <v>1</v>
      </c>
      <c r="M1056" s="47" t="s">
        <v>2535</v>
      </c>
      <c r="N1056" s="12" t="s">
        <v>1030</v>
      </c>
      <c r="O1056" s="22" t="s">
        <v>1040</v>
      </c>
      <c r="Q1056" s="13">
        <v>19448</v>
      </c>
      <c r="R1056" s="13">
        <v>20637</v>
      </c>
      <c r="S1056" s="13">
        <v>9953</v>
      </c>
      <c r="T1056" s="13">
        <v>7502</v>
      </c>
      <c r="U1056" s="13">
        <v>11153</v>
      </c>
      <c r="V1056" s="13">
        <v>7502</v>
      </c>
      <c r="W1056" s="18">
        <f t="shared" si="176"/>
        <v>1.0611373920197449</v>
      </c>
      <c r="X1056" s="18">
        <f t="shared" si="177"/>
        <v>1.1205666633175926</v>
      </c>
      <c r="Y1056" s="15">
        <f t="shared" si="178"/>
        <v>0.24625740982618305</v>
      </c>
      <c r="Z1056" s="15">
        <f t="shared" si="175"/>
        <v>0.32735586837622166</v>
      </c>
      <c r="AA1056" s="15"/>
      <c r="AB1056" s="12" t="s">
        <v>1033</v>
      </c>
      <c r="AC1056" s="14">
        <v>1469</v>
      </c>
      <c r="AD1056" s="15">
        <f t="shared" si="172"/>
        <v>0.14759369034461972</v>
      </c>
      <c r="AE1056" s="12" t="s">
        <v>1043</v>
      </c>
      <c r="AF1056" s="16">
        <v>335</v>
      </c>
      <c r="AG1056" s="15">
        <f t="shared" si="173"/>
        <v>3.3658193509494623E-2</v>
      </c>
      <c r="AH1056" s="12" t="s">
        <v>1034</v>
      </c>
      <c r="AI1056" s="13">
        <v>148</v>
      </c>
      <c r="AJ1056" s="15">
        <f t="shared" si="174"/>
        <v>1.4869888475836431E-2</v>
      </c>
      <c r="AN1056" s="13">
        <v>20114739</v>
      </c>
      <c r="AO1056" s="13">
        <v>7952</v>
      </c>
      <c r="AP1056" s="12" t="s">
        <v>1040</v>
      </c>
      <c r="AQ1056" s="13">
        <v>0</v>
      </c>
      <c r="AR1056" s="20">
        <v>0</v>
      </c>
      <c r="AS1056" s="20">
        <v>107.34</v>
      </c>
      <c r="AT1056" s="20">
        <v>32.42</v>
      </c>
    </row>
    <row r="1057" spans="3:46" x14ac:dyDescent="0.15">
      <c r="C1057" s="12">
        <v>1</v>
      </c>
      <c r="D1057" s="12">
        <v>2403</v>
      </c>
      <c r="F1057" s="50" t="s">
        <v>2139</v>
      </c>
      <c r="G1057" s="17">
        <v>24</v>
      </c>
      <c r="H1057" s="17">
        <v>215</v>
      </c>
      <c r="I1057" s="17"/>
      <c r="J1057" s="12">
        <v>24215</v>
      </c>
      <c r="K1057" s="22"/>
      <c r="L1057" s="22"/>
      <c r="M1057" s="47"/>
      <c r="N1057" s="12" t="s">
        <v>1030</v>
      </c>
      <c r="O1057" s="22" t="s">
        <v>1043</v>
      </c>
      <c r="Q1057" s="13">
        <v>50341</v>
      </c>
      <c r="R1057" s="13">
        <v>46708</v>
      </c>
      <c r="S1057" s="13">
        <v>23838</v>
      </c>
      <c r="T1057" s="13">
        <v>19037</v>
      </c>
      <c r="U1057" s="13">
        <v>21272</v>
      </c>
      <c r="V1057" s="13">
        <v>19037</v>
      </c>
      <c r="W1057" s="18">
        <f t="shared" si="176"/>
        <v>0.92783218450169846</v>
      </c>
      <c r="X1057" s="18">
        <f t="shared" si="177"/>
        <v>0.89235674133736054</v>
      </c>
      <c r="Y1057" s="15">
        <f t="shared" si="178"/>
        <v>0.20140112425539056</v>
      </c>
      <c r="Z1057" s="15">
        <f t="shared" si="175"/>
        <v>0.10506769462203835</v>
      </c>
      <c r="AA1057" s="15"/>
      <c r="AB1057" s="12" t="s">
        <v>1033</v>
      </c>
      <c r="AC1057" s="14">
        <v>1884</v>
      </c>
      <c r="AD1057" s="15">
        <f t="shared" si="172"/>
        <v>7.9033475962748553E-2</v>
      </c>
      <c r="AE1057" s="12" t="s">
        <v>1040</v>
      </c>
      <c r="AF1057" s="16">
        <v>1242</v>
      </c>
      <c r="AG1057" s="15">
        <f t="shared" si="173"/>
        <v>5.2101686383085828E-2</v>
      </c>
      <c r="AH1057" s="12" t="s">
        <v>1054</v>
      </c>
      <c r="AI1057" s="13">
        <v>305</v>
      </c>
      <c r="AJ1057" s="15">
        <f t="shared" si="174"/>
        <v>1.2794697541740079E-2</v>
      </c>
      <c r="AN1057" s="13">
        <v>50606264</v>
      </c>
      <c r="AO1057" s="13">
        <v>20620</v>
      </c>
      <c r="AP1057" s="12" t="s">
        <v>1043</v>
      </c>
      <c r="AQ1057" s="13">
        <v>0</v>
      </c>
      <c r="AR1057" s="20">
        <v>0</v>
      </c>
      <c r="AS1057" s="20">
        <v>178.94</v>
      </c>
      <c r="AT1057" s="20">
        <v>74.58</v>
      </c>
    </row>
    <row r="1058" spans="3:46" x14ac:dyDescent="0.15">
      <c r="C1058" s="12">
        <v>1</v>
      </c>
      <c r="D1058" s="12">
        <v>2403</v>
      </c>
      <c r="F1058" s="50" t="s">
        <v>2139</v>
      </c>
      <c r="G1058" s="17">
        <v>24</v>
      </c>
      <c r="H1058" s="17">
        <v>461</v>
      </c>
      <c r="I1058" s="17"/>
      <c r="J1058" s="12">
        <v>24461</v>
      </c>
      <c r="K1058" s="22">
        <v>129</v>
      </c>
      <c r="L1058" s="22">
        <v>1</v>
      </c>
      <c r="M1058" s="47" t="s">
        <v>2535</v>
      </c>
      <c r="N1058" s="12" t="s">
        <v>1030</v>
      </c>
      <c r="O1058" s="22" t="s">
        <v>1051</v>
      </c>
      <c r="Q1058" s="13">
        <v>15431</v>
      </c>
      <c r="R1058" s="13">
        <v>15397</v>
      </c>
      <c r="S1058" s="13">
        <v>7752</v>
      </c>
      <c r="T1058" s="13">
        <v>3194</v>
      </c>
      <c r="U1058" s="13">
        <v>8157</v>
      </c>
      <c r="V1058" s="13">
        <v>3194</v>
      </c>
      <c r="W1058" s="18">
        <f t="shared" si="176"/>
        <v>0.99779664312099026</v>
      </c>
      <c r="X1058" s="18">
        <f t="shared" si="177"/>
        <v>1.0522445820433437</v>
      </c>
      <c r="Y1058" s="15">
        <f t="shared" si="178"/>
        <v>0.58797729618163053</v>
      </c>
      <c r="Z1058" s="15">
        <f t="shared" si="175"/>
        <v>0.60843447345837931</v>
      </c>
      <c r="AA1058" s="15"/>
      <c r="AB1058" s="12" t="s">
        <v>1033</v>
      </c>
      <c r="AC1058" s="14">
        <v>1940</v>
      </c>
      <c r="AD1058" s="15">
        <f t="shared" si="172"/>
        <v>0.2502579979360165</v>
      </c>
      <c r="AE1058" s="12" t="s">
        <v>1034</v>
      </c>
      <c r="AF1058" s="16">
        <v>924</v>
      </c>
      <c r="AG1058" s="15">
        <f t="shared" si="173"/>
        <v>0.11919504643962849</v>
      </c>
      <c r="AH1058" s="12" t="s">
        <v>518</v>
      </c>
      <c r="AI1058" s="13">
        <v>390</v>
      </c>
      <c r="AJ1058" s="15">
        <f t="shared" si="174"/>
        <v>5.0309597523219812E-2</v>
      </c>
      <c r="AN1058" s="13">
        <v>18933368</v>
      </c>
      <c r="AO1058" s="13">
        <v>6668</v>
      </c>
      <c r="AP1058" s="12" t="s">
        <v>1051</v>
      </c>
      <c r="AQ1058" s="13">
        <v>0</v>
      </c>
      <c r="AR1058" s="20">
        <v>0</v>
      </c>
      <c r="AS1058" s="20">
        <v>40.909999999999997</v>
      </c>
      <c r="AT1058" s="20">
        <v>28.03</v>
      </c>
    </row>
    <row r="1059" spans="3:46" x14ac:dyDescent="0.15">
      <c r="C1059" s="12">
        <v>1</v>
      </c>
      <c r="D1059" s="12">
        <v>2403</v>
      </c>
      <c r="F1059" s="50" t="s">
        <v>2139</v>
      </c>
      <c r="G1059" s="17">
        <v>24</v>
      </c>
      <c r="H1059" s="17">
        <v>470</v>
      </c>
      <c r="I1059" s="17"/>
      <c r="J1059" s="12">
        <v>24470</v>
      </c>
      <c r="K1059" s="22">
        <v>129</v>
      </c>
      <c r="L1059" s="22">
        <v>1</v>
      </c>
      <c r="M1059" s="47" t="s">
        <v>2535</v>
      </c>
      <c r="N1059" s="12" t="s">
        <v>1030</v>
      </c>
      <c r="O1059" s="22" t="s">
        <v>1052</v>
      </c>
      <c r="Q1059" s="13">
        <v>8309</v>
      </c>
      <c r="R1059" s="13">
        <v>6462</v>
      </c>
      <c r="S1059" s="13">
        <v>4147</v>
      </c>
      <c r="T1059" s="13">
        <v>1512</v>
      </c>
      <c r="U1059" s="13">
        <v>2440</v>
      </c>
      <c r="V1059" s="13">
        <v>1512</v>
      </c>
      <c r="W1059" s="18">
        <f t="shared" si="176"/>
        <v>0.77771091587435315</v>
      </c>
      <c r="X1059" s="18">
        <f t="shared" si="177"/>
        <v>0.58837714010127806</v>
      </c>
      <c r="Y1059" s="15">
        <f t="shared" si="178"/>
        <v>0.6353990836749458</v>
      </c>
      <c r="Z1059" s="15">
        <f t="shared" si="175"/>
        <v>0.38032786885245901</v>
      </c>
      <c r="AA1059" s="15"/>
      <c r="AB1059" s="12" t="s">
        <v>1033</v>
      </c>
      <c r="AC1059" s="14">
        <v>1224</v>
      </c>
      <c r="AD1059" s="15">
        <f t="shared" si="172"/>
        <v>0.29515312273932964</v>
      </c>
      <c r="AE1059" s="12" t="s">
        <v>1034</v>
      </c>
      <c r="AF1059" s="16">
        <v>335</v>
      </c>
      <c r="AG1059" s="15">
        <f t="shared" si="173"/>
        <v>8.0781287677839403E-2</v>
      </c>
      <c r="AH1059" s="12" t="s">
        <v>1051</v>
      </c>
      <c r="AI1059" s="13">
        <v>316</v>
      </c>
      <c r="AJ1059" s="15">
        <f t="shared" ref="AJ1059:AJ1090" si="179">AI1059/$S1059</f>
        <v>7.6199662406558955E-2</v>
      </c>
      <c r="AN1059" s="13">
        <v>10014121</v>
      </c>
      <c r="AO1059" s="13">
        <v>3674</v>
      </c>
      <c r="AP1059" s="12" t="s">
        <v>1052</v>
      </c>
      <c r="AQ1059" s="13">
        <v>0</v>
      </c>
      <c r="AR1059" s="20">
        <v>0</v>
      </c>
      <c r="AS1059" s="20">
        <v>134.97999999999999</v>
      </c>
      <c r="AT1059" s="20">
        <v>20.76</v>
      </c>
    </row>
    <row r="1060" spans="3:46" x14ac:dyDescent="0.15">
      <c r="C1060" s="12">
        <v>1</v>
      </c>
      <c r="D1060" s="12">
        <v>2403</v>
      </c>
      <c r="F1060" s="50" t="s">
        <v>2139</v>
      </c>
      <c r="G1060" s="17">
        <v>24</v>
      </c>
      <c r="H1060" s="17">
        <v>472</v>
      </c>
      <c r="I1060" s="17"/>
      <c r="J1060" s="12">
        <v>24472</v>
      </c>
      <c r="K1060" s="22">
        <v>129</v>
      </c>
      <c r="L1060" s="22">
        <v>1</v>
      </c>
      <c r="M1060" s="47" t="s">
        <v>2535</v>
      </c>
      <c r="N1060" s="12" t="s">
        <v>1030</v>
      </c>
      <c r="O1060" s="22" t="s">
        <v>1054</v>
      </c>
      <c r="Q1060" s="13">
        <v>12788</v>
      </c>
      <c r="R1060" s="13">
        <v>11800</v>
      </c>
      <c r="S1060" s="13">
        <v>5410</v>
      </c>
      <c r="T1060" s="13">
        <v>3755</v>
      </c>
      <c r="U1060" s="13">
        <v>4700</v>
      </c>
      <c r="V1060" s="13">
        <v>3755</v>
      </c>
      <c r="W1060" s="18">
        <f t="shared" si="176"/>
        <v>0.92274006881451365</v>
      </c>
      <c r="X1060" s="18">
        <f t="shared" si="177"/>
        <v>0.86876155268022182</v>
      </c>
      <c r="Y1060" s="15">
        <f t="shared" si="178"/>
        <v>0.30591497227356745</v>
      </c>
      <c r="Z1060" s="15">
        <f t="shared" si="175"/>
        <v>0.20106382978723406</v>
      </c>
      <c r="AA1060" s="15"/>
      <c r="AB1060" s="12" t="s">
        <v>1033</v>
      </c>
      <c r="AC1060" s="14">
        <v>542</v>
      </c>
      <c r="AD1060" s="15">
        <f t="shared" si="172"/>
        <v>0.10018484288354898</v>
      </c>
      <c r="AE1060" s="12" t="s">
        <v>1043</v>
      </c>
      <c r="AF1060" s="16">
        <v>416</v>
      </c>
      <c r="AG1060" s="15">
        <f t="shared" si="173"/>
        <v>7.6894639556377084E-2</v>
      </c>
      <c r="AH1060" s="12" t="s">
        <v>1051</v>
      </c>
      <c r="AI1060" s="13">
        <v>113</v>
      </c>
      <c r="AJ1060" s="15">
        <f t="shared" si="179"/>
        <v>2.0887245841035119E-2</v>
      </c>
      <c r="AN1060" s="13">
        <v>12591973</v>
      </c>
      <c r="AO1060" s="13">
        <v>4908</v>
      </c>
      <c r="AP1060" s="12" t="s">
        <v>1054</v>
      </c>
      <c r="AQ1060" s="13">
        <v>0</v>
      </c>
      <c r="AR1060" s="20">
        <v>0</v>
      </c>
      <c r="AS1060" s="20">
        <v>241.89</v>
      </c>
      <c r="AT1060" s="20">
        <v>36.03</v>
      </c>
    </row>
    <row r="1061" spans="3:46" x14ac:dyDescent="0.15">
      <c r="C1061" s="12">
        <v>0</v>
      </c>
      <c r="D1061" s="12">
        <v>2404</v>
      </c>
      <c r="F1061" s="50" t="s">
        <v>2140</v>
      </c>
      <c r="G1061" s="17">
        <v>24</v>
      </c>
      <c r="H1061" s="17">
        <v>204</v>
      </c>
      <c r="I1061" s="17"/>
      <c r="J1061" s="12">
        <v>24204</v>
      </c>
      <c r="K1061" s="22">
        <v>127</v>
      </c>
      <c r="L1061" s="22">
        <v>1</v>
      </c>
      <c r="M1061" s="47" t="s">
        <v>2533</v>
      </c>
      <c r="N1061" s="12" t="s">
        <v>1030</v>
      </c>
      <c r="O1061" s="22" t="s">
        <v>1034</v>
      </c>
      <c r="Q1061" s="13">
        <v>163863</v>
      </c>
      <c r="R1061" s="13">
        <v>155923</v>
      </c>
      <c r="S1061" s="13">
        <v>78743</v>
      </c>
      <c r="T1061" s="13">
        <v>52972</v>
      </c>
      <c r="U1061" s="13">
        <v>72694</v>
      </c>
      <c r="V1061" s="13">
        <v>52972</v>
      </c>
      <c r="W1061" s="18">
        <f t="shared" si="176"/>
        <v>0.95154488810774851</v>
      </c>
      <c r="X1061" s="18">
        <f t="shared" si="177"/>
        <v>0.92318047318491803</v>
      </c>
      <c r="Y1061" s="15">
        <f t="shared" si="178"/>
        <v>0.32727988519614443</v>
      </c>
      <c r="Z1061" s="15">
        <f t="shared" si="175"/>
        <v>0.2713016204913748</v>
      </c>
      <c r="AA1061" s="15"/>
      <c r="AB1061" s="12" t="s">
        <v>1031</v>
      </c>
      <c r="AC1061" s="14">
        <v>12521</v>
      </c>
      <c r="AD1061" s="15">
        <f t="shared" si="172"/>
        <v>0.15901095970435467</v>
      </c>
      <c r="AE1061" s="12" t="s">
        <v>1033</v>
      </c>
      <c r="AF1061" s="16">
        <v>2368</v>
      </c>
      <c r="AG1061" s="15">
        <f t="shared" si="173"/>
        <v>3.0072514382230801E-2</v>
      </c>
      <c r="AH1061" s="12" t="s">
        <v>1049</v>
      </c>
      <c r="AI1061" s="13">
        <v>2304</v>
      </c>
      <c r="AJ1061" s="15">
        <f t="shared" si="179"/>
        <v>2.9259743723251592E-2</v>
      </c>
      <c r="AN1061" s="13">
        <v>210818001</v>
      </c>
      <c r="AO1061" s="13">
        <v>70901</v>
      </c>
      <c r="AP1061" s="12" t="s">
        <v>1034</v>
      </c>
      <c r="AQ1061" s="13">
        <v>71932</v>
      </c>
      <c r="AR1061" s="20">
        <v>14.92</v>
      </c>
      <c r="AS1061" s="20">
        <v>623.66</v>
      </c>
      <c r="AT1061" s="20">
        <v>197</v>
      </c>
    </row>
    <row r="1062" spans="3:46" x14ac:dyDescent="0.15">
      <c r="C1062" s="12">
        <v>1</v>
      </c>
      <c r="D1062" s="12">
        <v>2404</v>
      </c>
      <c r="F1062" s="50" t="s">
        <v>2140</v>
      </c>
      <c r="G1062" s="17">
        <v>24</v>
      </c>
      <c r="H1062" s="17">
        <v>441</v>
      </c>
      <c r="I1062" s="17"/>
      <c r="J1062" s="12">
        <v>24441</v>
      </c>
      <c r="K1062" s="22">
        <v>127</v>
      </c>
      <c r="L1062" s="22">
        <v>2</v>
      </c>
      <c r="M1062" s="47" t="s">
        <v>2533</v>
      </c>
      <c r="N1062" s="12" t="s">
        <v>1030</v>
      </c>
      <c r="O1062" s="22" t="s">
        <v>1049</v>
      </c>
      <c r="Q1062" s="13">
        <v>14878</v>
      </c>
      <c r="R1062" s="13">
        <v>15777</v>
      </c>
      <c r="S1062" s="13">
        <v>7541</v>
      </c>
      <c r="T1062" s="13">
        <v>3697</v>
      </c>
      <c r="U1062" s="13">
        <v>8266</v>
      </c>
      <c r="V1062" s="13">
        <v>3697</v>
      </c>
      <c r="W1062" s="18">
        <f t="shared" si="176"/>
        <v>1.0604247882779942</v>
      </c>
      <c r="X1062" s="18">
        <f t="shared" si="177"/>
        <v>1.0961410953454449</v>
      </c>
      <c r="Y1062" s="15">
        <f t="shared" si="178"/>
        <v>0.5097467179419175</v>
      </c>
      <c r="Z1062" s="15">
        <f t="shared" si="175"/>
        <v>0.55274618920880714</v>
      </c>
      <c r="AA1062" s="15"/>
      <c r="AB1062" s="12" t="s">
        <v>1034</v>
      </c>
      <c r="AC1062" s="14">
        <v>2006</v>
      </c>
      <c r="AD1062" s="15">
        <f t="shared" si="172"/>
        <v>0.26601246519029309</v>
      </c>
      <c r="AE1062" s="12" t="s">
        <v>1031</v>
      </c>
      <c r="AF1062" s="16">
        <v>501</v>
      </c>
      <c r="AG1062" s="15">
        <f t="shared" si="173"/>
        <v>6.6436812093886757E-2</v>
      </c>
      <c r="AH1062" s="12" t="s">
        <v>1033</v>
      </c>
      <c r="AI1062" s="13">
        <v>382</v>
      </c>
      <c r="AJ1062" s="15">
        <f t="shared" si="179"/>
        <v>5.0656411616496484E-2</v>
      </c>
      <c r="AN1062" s="13">
        <v>17413710</v>
      </c>
      <c r="AO1062" s="13">
        <v>6116</v>
      </c>
      <c r="AP1062" s="12" t="s">
        <v>1049</v>
      </c>
      <c r="AQ1062" s="13">
        <v>0</v>
      </c>
      <c r="AR1062" s="20">
        <v>0</v>
      </c>
      <c r="AS1062" s="20">
        <v>103.06</v>
      </c>
      <c r="AT1062" s="20">
        <v>43.87</v>
      </c>
    </row>
    <row r="1063" spans="3:46" x14ac:dyDescent="0.15">
      <c r="C1063" s="12">
        <v>1</v>
      </c>
      <c r="D1063" s="12">
        <v>2404</v>
      </c>
      <c r="F1063" s="50" t="s">
        <v>2140</v>
      </c>
      <c r="G1063" s="17">
        <v>24</v>
      </c>
      <c r="H1063" s="17">
        <v>442</v>
      </c>
      <c r="I1063" s="17"/>
      <c r="J1063" s="12">
        <v>24442</v>
      </c>
      <c r="K1063" s="22">
        <v>127</v>
      </c>
      <c r="L1063" s="22">
        <v>2</v>
      </c>
      <c r="M1063" s="47" t="s">
        <v>2533</v>
      </c>
      <c r="N1063" s="12" t="s">
        <v>1030</v>
      </c>
      <c r="O1063" s="22" t="s">
        <v>518</v>
      </c>
      <c r="Q1063" s="13">
        <v>22586</v>
      </c>
      <c r="R1063" s="13">
        <v>19619</v>
      </c>
      <c r="S1063" s="13">
        <v>11012</v>
      </c>
      <c r="T1063" s="13">
        <v>4238</v>
      </c>
      <c r="U1063" s="13">
        <v>8935</v>
      </c>
      <c r="V1063" s="13">
        <v>4238</v>
      </c>
      <c r="W1063" s="18">
        <f t="shared" si="176"/>
        <v>0.8686354378818737</v>
      </c>
      <c r="X1063" s="18">
        <f t="shared" si="177"/>
        <v>0.81138757718852161</v>
      </c>
      <c r="Y1063" s="15">
        <f t="shared" si="178"/>
        <v>0.61514711224119145</v>
      </c>
      <c r="Z1063" s="15">
        <f t="shared" si="175"/>
        <v>0.52568550643536649</v>
      </c>
      <c r="AA1063" s="15"/>
      <c r="AB1063" s="12" t="s">
        <v>1034</v>
      </c>
      <c r="AC1063" s="14">
        <v>2375</v>
      </c>
      <c r="AD1063" s="15">
        <f t="shared" si="172"/>
        <v>0.2156738103886669</v>
      </c>
      <c r="AE1063" s="12" t="s">
        <v>1033</v>
      </c>
      <c r="AF1063" s="16">
        <v>2031</v>
      </c>
      <c r="AG1063" s="15">
        <f t="shared" si="173"/>
        <v>0.18443516164184526</v>
      </c>
      <c r="AH1063" s="12" t="s">
        <v>1031</v>
      </c>
      <c r="AI1063" s="13">
        <v>873</v>
      </c>
      <c r="AJ1063" s="15">
        <f t="shared" si="179"/>
        <v>7.9277152197602618E-2</v>
      </c>
      <c r="AN1063" s="13">
        <v>27239863</v>
      </c>
      <c r="AO1063" s="13">
        <v>9738</v>
      </c>
      <c r="AP1063" s="12" t="s">
        <v>518</v>
      </c>
      <c r="AQ1063" s="13">
        <v>0</v>
      </c>
      <c r="AR1063" s="20">
        <v>0</v>
      </c>
      <c r="AS1063" s="20">
        <v>41.04</v>
      </c>
      <c r="AT1063" s="20">
        <v>37.36</v>
      </c>
    </row>
    <row r="1064" spans="3:46" x14ac:dyDescent="0.15">
      <c r="C1064" s="12">
        <v>1</v>
      </c>
      <c r="D1064" s="12">
        <v>2404</v>
      </c>
      <c r="F1064" s="50" t="s">
        <v>2140</v>
      </c>
      <c r="G1064" s="17">
        <v>24</v>
      </c>
      <c r="H1064" s="17">
        <v>443</v>
      </c>
      <c r="I1064" s="17"/>
      <c r="J1064" s="12">
        <v>24443</v>
      </c>
      <c r="K1064" s="22">
        <v>127</v>
      </c>
      <c r="L1064" s="22">
        <v>2</v>
      </c>
      <c r="M1064" s="47" t="s">
        <v>2533</v>
      </c>
      <c r="N1064" s="12" t="s">
        <v>1030</v>
      </c>
      <c r="O1064" s="22" t="s">
        <v>1050</v>
      </c>
      <c r="Q1064" s="13">
        <v>9557</v>
      </c>
      <c r="R1064" s="13">
        <v>9123</v>
      </c>
      <c r="S1064" s="13">
        <v>4383</v>
      </c>
      <c r="T1064" s="13">
        <v>2739</v>
      </c>
      <c r="U1064" s="13">
        <v>4113</v>
      </c>
      <c r="V1064" s="13">
        <v>2739</v>
      </c>
      <c r="W1064" s="18">
        <f t="shared" si="176"/>
        <v>0.95458825991419904</v>
      </c>
      <c r="X1064" s="18">
        <f t="shared" si="177"/>
        <v>0.9383983572895277</v>
      </c>
      <c r="Y1064" s="15">
        <f t="shared" si="178"/>
        <v>0.3750855578370979</v>
      </c>
      <c r="Z1064" s="15">
        <f t="shared" si="175"/>
        <v>0.33406272793581326</v>
      </c>
      <c r="AA1064" s="15"/>
      <c r="AB1064" s="12" t="s">
        <v>1034</v>
      </c>
      <c r="AC1064" s="14">
        <v>594</v>
      </c>
      <c r="AD1064" s="15">
        <f t="shared" si="172"/>
        <v>0.13552361396303902</v>
      </c>
      <c r="AE1064" s="12" t="s">
        <v>1049</v>
      </c>
      <c r="AF1064" s="16">
        <v>245</v>
      </c>
      <c r="AG1064" s="15">
        <f t="shared" si="173"/>
        <v>5.5897786903947068E-2</v>
      </c>
      <c r="AH1064" s="12" t="s">
        <v>1053</v>
      </c>
      <c r="AI1064" s="13">
        <v>236</v>
      </c>
      <c r="AJ1064" s="15">
        <f t="shared" si="179"/>
        <v>5.3844398813597989E-2</v>
      </c>
      <c r="AN1064" s="13">
        <v>10161941</v>
      </c>
      <c r="AO1064" s="13">
        <v>3885</v>
      </c>
      <c r="AP1064" s="12" t="s">
        <v>1050</v>
      </c>
      <c r="AQ1064" s="13">
        <v>0</v>
      </c>
      <c r="AR1064" s="20">
        <v>0</v>
      </c>
      <c r="AS1064" s="20">
        <v>362.86</v>
      </c>
      <c r="AT1064" s="20">
        <v>26.95</v>
      </c>
    </row>
    <row r="1065" spans="3:46" x14ac:dyDescent="0.15">
      <c r="C1065" s="12">
        <v>1</v>
      </c>
      <c r="D1065" s="12">
        <v>2404</v>
      </c>
      <c r="F1065" s="50" t="s">
        <v>2140</v>
      </c>
      <c r="G1065" s="17">
        <v>24</v>
      </c>
      <c r="H1065" s="17">
        <v>471</v>
      </c>
      <c r="I1065" s="17"/>
      <c r="J1065" s="12">
        <v>24471</v>
      </c>
      <c r="K1065" s="22">
        <v>127</v>
      </c>
      <c r="L1065" s="22">
        <v>3</v>
      </c>
      <c r="M1065" s="47" t="s">
        <v>2533</v>
      </c>
      <c r="N1065" s="12" t="s">
        <v>1030</v>
      </c>
      <c r="O1065" s="22" t="s">
        <v>1053</v>
      </c>
      <c r="Q1065" s="13">
        <v>8939</v>
      </c>
      <c r="R1065" s="13">
        <v>8119</v>
      </c>
      <c r="S1065" s="13">
        <v>4018</v>
      </c>
      <c r="T1065" s="13">
        <v>2468</v>
      </c>
      <c r="U1065" s="13">
        <v>3447</v>
      </c>
      <c r="V1065" s="13">
        <v>2468</v>
      </c>
      <c r="W1065" s="18">
        <f t="shared" si="176"/>
        <v>0.90826714397583619</v>
      </c>
      <c r="X1065" s="18">
        <f t="shared" si="177"/>
        <v>0.85788949726231956</v>
      </c>
      <c r="Y1065" s="15">
        <f t="shared" si="178"/>
        <v>0.38576406172224986</v>
      </c>
      <c r="Z1065" s="15">
        <f t="shared" si="175"/>
        <v>0.28401508558166522</v>
      </c>
      <c r="AA1065" s="15"/>
      <c r="AB1065" s="12" t="s">
        <v>1050</v>
      </c>
      <c r="AC1065" s="14">
        <v>454</v>
      </c>
      <c r="AD1065" s="15">
        <f t="shared" si="172"/>
        <v>0.11299153807864609</v>
      </c>
      <c r="AE1065" s="12" t="s">
        <v>1034</v>
      </c>
      <c r="AF1065" s="16">
        <v>321</v>
      </c>
      <c r="AG1065" s="15">
        <f t="shared" si="173"/>
        <v>7.9890492782478839E-2</v>
      </c>
      <c r="AH1065" s="12" t="s">
        <v>1055</v>
      </c>
      <c r="AI1065" s="13">
        <v>183</v>
      </c>
      <c r="AJ1065" s="15">
        <f t="shared" si="179"/>
        <v>4.5545047287207568E-2</v>
      </c>
      <c r="AN1065" s="13">
        <v>8669068</v>
      </c>
      <c r="AO1065" s="13">
        <v>3467</v>
      </c>
      <c r="AP1065" s="12" t="s">
        <v>1053</v>
      </c>
      <c r="AQ1065" s="13">
        <v>0</v>
      </c>
      <c r="AR1065" s="20">
        <v>0</v>
      </c>
      <c r="AS1065" s="20">
        <v>233.32</v>
      </c>
      <c r="AT1065" s="20">
        <v>21.7</v>
      </c>
    </row>
    <row r="1066" spans="3:46" x14ac:dyDescent="0.15">
      <c r="C1066" s="12">
        <v>0</v>
      </c>
      <c r="D1066" s="12">
        <v>2405</v>
      </c>
      <c r="F1066" s="50" t="s">
        <v>2141</v>
      </c>
      <c r="G1066" s="17">
        <v>24</v>
      </c>
      <c r="H1066" s="17">
        <v>216</v>
      </c>
      <c r="I1066" s="17"/>
      <c r="J1066" s="12">
        <v>24216</v>
      </c>
      <c r="K1066" s="22">
        <v>131</v>
      </c>
      <c r="L1066" s="22">
        <v>0</v>
      </c>
      <c r="M1066" s="47" t="s">
        <v>2536</v>
      </c>
      <c r="N1066" s="12" t="s">
        <v>1030</v>
      </c>
      <c r="O1066" s="22" t="s">
        <v>1044</v>
      </c>
      <c r="Q1066" s="13">
        <v>90581</v>
      </c>
      <c r="R1066" s="13">
        <v>95426</v>
      </c>
      <c r="S1066" s="13">
        <v>44737</v>
      </c>
      <c r="T1066" s="13">
        <v>37207</v>
      </c>
      <c r="U1066" s="13">
        <v>50816</v>
      </c>
      <c r="V1066" s="13">
        <v>37207</v>
      </c>
      <c r="W1066" s="18">
        <f t="shared" si="176"/>
        <v>1.0534880383303342</v>
      </c>
      <c r="X1066" s="18">
        <f t="shared" si="177"/>
        <v>1.13588304982453</v>
      </c>
      <c r="Y1066" s="15">
        <f t="shared" si="178"/>
        <v>0.16831705299863647</v>
      </c>
      <c r="Z1066" s="15">
        <f t="shared" si="175"/>
        <v>0.26780935138539042</v>
      </c>
      <c r="AA1066" s="15"/>
      <c r="AB1066" s="12" t="s">
        <v>1037</v>
      </c>
      <c r="AC1066" s="14">
        <v>2717</v>
      </c>
      <c r="AD1066" s="15">
        <f t="shared" si="172"/>
        <v>6.0732726825670026E-2</v>
      </c>
      <c r="AE1066" s="12" t="s">
        <v>1031</v>
      </c>
      <c r="AF1066" s="16">
        <v>740</v>
      </c>
      <c r="AG1066" s="15">
        <f t="shared" si="173"/>
        <v>1.6541118090171447E-2</v>
      </c>
      <c r="AH1066" s="12" t="s">
        <v>1914</v>
      </c>
      <c r="AI1066" s="13">
        <v>659</v>
      </c>
      <c r="AJ1066" s="15">
        <f t="shared" si="179"/>
        <v>1.4730536245166194E-2</v>
      </c>
      <c r="AN1066" s="13">
        <v>115980527</v>
      </c>
      <c r="AO1066" s="13">
        <v>40884</v>
      </c>
      <c r="AP1066" s="12" t="s">
        <v>1044</v>
      </c>
      <c r="AQ1066" s="13">
        <v>18913</v>
      </c>
      <c r="AR1066" s="20">
        <v>4.55</v>
      </c>
      <c r="AS1066" s="20">
        <v>558.23</v>
      </c>
      <c r="AT1066" s="20">
        <v>218.45</v>
      </c>
    </row>
    <row r="1067" spans="3:46" x14ac:dyDescent="0.15">
      <c r="C1067" s="12">
        <v>1</v>
      </c>
      <c r="D1067" s="12">
        <v>2405</v>
      </c>
      <c r="F1067" s="50" t="s">
        <v>2141</v>
      </c>
      <c r="G1067" s="17">
        <v>24</v>
      </c>
      <c r="H1067" s="17">
        <v>208</v>
      </c>
      <c r="I1067" s="17"/>
      <c r="J1067" s="12">
        <v>24208</v>
      </c>
      <c r="K1067" s="22">
        <v>131</v>
      </c>
      <c r="L1067" s="22">
        <v>1</v>
      </c>
      <c r="M1067" s="47" t="s">
        <v>2536</v>
      </c>
      <c r="N1067" s="12" t="s">
        <v>1030</v>
      </c>
      <c r="O1067" s="22" t="s">
        <v>1037</v>
      </c>
      <c r="Q1067" s="13">
        <v>78795</v>
      </c>
      <c r="R1067" s="13">
        <v>68888</v>
      </c>
      <c r="S1067" s="13">
        <v>37400</v>
      </c>
      <c r="T1067" s="13">
        <v>22756</v>
      </c>
      <c r="U1067" s="13">
        <v>28706</v>
      </c>
      <c r="V1067" s="13">
        <v>22756</v>
      </c>
      <c r="W1067" s="18">
        <f t="shared" si="176"/>
        <v>0.87426867187004254</v>
      </c>
      <c r="X1067" s="18">
        <f t="shared" si="177"/>
        <v>0.76754010695187169</v>
      </c>
      <c r="Y1067" s="15">
        <f t="shared" si="178"/>
        <v>0.39155080213903742</v>
      </c>
      <c r="Z1067" s="15">
        <f t="shared" si="175"/>
        <v>0.20727374068139065</v>
      </c>
      <c r="AA1067" s="15"/>
      <c r="AB1067" s="12" t="s">
        <v>1044</v>
      </c>
      <c r="AC1067" s="14">
        <v>7413</v>
      </c>
      <c r="AD1067" s="15">
        <f t="shared" si="172"/>
        <v>0.19820855614973262</v>
      </c>
      <c r="AE1067" s="12" t="s">
        <v>1912</v>
      </c>
      <c r="AF1067" s="16">
        <v>2386</v>
      </c>
      <c r="AG1067" s="15">
        <f t="shared" si="173"/>
        <v>6.3796791443850268E-2</v>
      </c>
      <c r="AH1067" s="12" t="s">
        <v>1031</v>
      </c>
      <c r="AI1067" s="13">
        <v>578</v>
      </c>
      <c r="AJ1067" s="15">
        <f t="shared" si="179"/>
        <v>1.5454545454545455E-2</v>
      </c>
      <c r="AN1067" s="13">
        <v>104391230</v>
      </c>
      <c r="AO1067" s="13">
        <v>35063</v>
      </c>
      <c r="AP1067" s="12" t="s">
        <v>1037</v>
      </c>
      <c r="AQ1067" s="13">
        <v>43621</v>
      </c>
      <c r="AR1067" s="20">
        <v>8.57</v>
      </c>
      <c r="AS1067" s="20">
        <v>129.77000000000001</v>
      </c>
      <c r="AT1067" s="20">
        <v>61.02</v>
      </c>
    </row>
    <row r="1068" spans="3:46" x14ac:dyDescent="0.15">
      <c r="C1068" s="12">
        <v>1</v>
      </c>
      <c r="D1068" s="12">
        <v>2405</v>
      </c>
      <c r="F1068" s="50" t="s">
        <v>2141</v>
      </c>
      <c r="G1068" s="17">
        <v>26</v>
      </c>
      <c r="H1068" s="17">
        <v>367</v>
      </c>
      <c r="I1068" s="17"/>
      <c r="J1068" s="12">
        <v>26367</v>
      </c>
      <c r="K1068" s="22">
        <v>131</v>
      </c>
      <c r="L1068" s="22">
        <v>1</v>
      </c>
      <c r="M1068" s="47" t="s">
        <v>2536</v>
      </c>
      <c r="N1068" s="12" t="s">
        <v>1078</v>
      </c>
      <c r="O1068" s="22" t="s">
        <v>1101</v>
      </c>
      <c r="Q1068" s="13">
        <v>2652</v>
      </c>
      <c r="R1068" s="13">
        <v>2220</v>
      </c>
      <c r="S1068" s="13">
        <v>1305</v>
      </c>
      <c r="T1068" s="13">
        <v>518</v>
      </c>
      <c r="U1068" s="13">
        <v>927</v>
      </c>
      <c r="V1068" s="13">
        <v>518</v>
      </c>
      <c r="W1068" s="18">
        <f t="shared" si="176"/>
        <v>0.83710407239819007</v>
      </c>
      <c r="X1068" s="18">
        <f t="shared" si="177"/>
        <v>0.71034482758620687</v>
      </c>
      <c r="Y1068" s="15">
        <f t="shared" si="178"/>
        <v>0.60306513409961682</v>
      </c>
      <c r="Z1068" s="15">
        <f t="shared" si="175"/>
        <v>0.4412081984897519</v>
      </c>
      <c r="AA1068" s="15"/>
      <c r="AB1068" s="12" t="s">
        <v>1924</v>
      </c>
      <c r="AC1068" s="14">
        <v>105</v>
      </c>
      <c r="AD1068" s="15">
        <f t="shared" si="172"/>
        <v>8.0459770114942528E-2</v>
      </c>
      <c r="AE1068" s="12" t="s">
        <v>1093</v>
      </c>
      <c r="AF1068" s="16">
        <v>84</v>
      </c>
      <c r="AG1068" s="15">
        <f t="shared" si="173"/>
        <v>6.4367816091954022E-2</v>
      </c>
      <c r="AH1068" s="12" t="s">
        <v>1753</v>
      </c>
      <c r="AI1068" s="13">
        <v>26</v>
      </c>
      <c r="AJ1068" s="15">
        <f t="shared" si="179"/>
        <v>1.9923371647509579E-2</v>
      </c>
      <c r="AL1068" s="12" t="s">
        <v>1101</v>
      </c>
      <c r="AN1068" s="13">
        <v>2905237</v>
      </c>
      <c r="AO1068" s="13">
        <v>1136</v>
      </c>
      <c r="AP1068" s="12" t="s">
        <v>1101</v>
      </c>
      <c r="AQ1068" s="13">
        <v>0</v>
      </c>
      <c r="AR1068" s="20">
        <v>0</v>
      </c>
      <c r="AS1068" s="20">
        <v>64.11</v>
      </c>
      <c r="AT1068" s="20">
        <v>17.91</v>
      </c>
    </row>
    <row r="1069" spans="3:46" x14ac:dyDescent="0.15">
      <c r="C1069" s="12">
        <v>1</v>
      </c>
      <c r="D1069" s="12">
        <v>2405</v>
      </c>
      <c r="F1069" s="49" t="s">
        <v>2141</v>
      </c>
      <c r="G1069" s="25">
        <v>29</v>
      </c>
      <c r="H1069" s="25">
        <v>322</v>
      </c>
      <c r="I1069" s="25"/>
      <c r="J1069" s="22">
        <v>29322</v>
      </c>
      <c r="K1069" s="22">
        <v>131</v>
      </c>
      <c r="L1069" s="22">
        <v>1</v>
      </c>
      <c r="M1069" s="47" t="s">
        <v>2536</v>
      </c>
      <c r="N1069" s="22" t="s">
        <v>1190</v>
      </c>
      <c r="O1069" s="22" t="s">
        <v>1203</v>
      </c>
      <c r="P1069" s="22"/>
      <c r="Q1069" s="23">
        <v>3674</v>
      </c>
      <c r="R1069" s="23">
        <v>3419</v>
      </c>
      <c r="S1069" s="23">
        <v>1867</v>
      </c>
      <c r="T1069" s="23">
        <v>962</v>
      </c>
      <c r="U1069" s="23">
        <v>1665</v>
      </c>
      <c r="V1069" s="23">
        <v>962</v>
      </c>
      <c r="W1069" s="55">
        <f t="shared" si="176"/>
        <v>0.93059335873707127</v>
      </c>
      <c r="X1069" s="55">
        <f t="shared" si="177"/>
        <v>0.89180503481521156</v>
      </c>
      <c r="Y1069" s="26">
        <f t="shared" si="178"/>
        <v>0.4847348687734333</v>
      </c>
      <c r="Z1069" s="26">
        <f t="shared" si="175"/>
        <v>0.42222222222222222</v>
      </c>
      <c r="AA1069" s="26"/>
      <c r="AB1069" s="22" t="s">
        <v>1790</v>
      </c>
      <c r="AC1069" s="32">
        <v>318</v>
      </c>
      <c r="AD1069" s="26">
        <f t="shared" si="172"/>
        <v>0.17032672737011248</v>
      </c>
      <c r="AE1069" s="22" t="s">
        <v>1191</v>
      </c>
      <c r="AF1069" s="24">
        <v>283</v>
      </c>
      <c r="AG1069" s="15">
        <f t="shared" si="173"/>
        <v>0.15158007498660953</v>
      </c>
      <c r="AH1069" s="12" t="s">
        <v>1791</v>
      </c>
      <c r="AI1069" s="13">
        <v>143</v>
      </c>
      <c r="AJ1069" s="15">
        <f t="shared" si="179"/>
        <v>7.659346545259775E-2</v>
      </c>
      <c r="AL1069" s="12" t="s">
        <v>1203</v>
      </c>
      <c r="AN1069" s="13">
        <v>3767443</v>
      </c>
      <c r="AO1069" s="13">
        <v>1458</v>
      </c>
      <c r="AP1069" s="12" t="s">
        <v>1203</v>
      </c>
      <c r="AQ1069" s="13">
        <v>0</v>
      </c>
      <c r="AR1069" s="20">
        <v>0</v>
      </c>
      <c r="AS1069" s="20">
        <v>66.52</v>
      </c>
      <c r="AT1069" s="20">
        <v>25.39</v>
      </c>
    </row>
    <row r="1070" spans="3:46" x14ac:dyDescent="0.15">
      <c r="C1070" s="12">
        <v>1</v>
      </c>
      <c r="D1070" s="12">
        <v>2405</v>
      </c>
      <c r="F1070" s="50" t="s">
        <v>2141</v>
      </c>
      <c r="G1070" s="17">
        <v>29</v>
      </c>
      <c r="H1070" s="17">
        <v>385</v>
      </c>
      <c r="I1070" s="17"/>
      <c r="J1070" s="12">
        <v>29385</v>
      </c>
      <c r="K1070" s="22">
        <v>131</v>
      </c>
      <c r="L1070" s="22">
        <v>2</v>
      </c>
      <c r="M1070" s="47" t="s">
        <v>2536</v>
      </c>
      <c r="N1070" s="12" t="s">
        <v>1190</v>
      </c>
      <c r="O1070" s="22" t="s">
        <v>1210</v>
      </c>
      <c r="Q1070" s="13">
        <v>1549</v>
      </c>
      <c r="R1070" s="13">
        <v>1388</v>
      </c>
      <c r="S1070" s="13">
        <v>749</v>
      </c>
      <c r="T1070" s="13">
        <v>478</v>
      </c>
      <c r="U1070" s="13">
        <v>624</v>
      </c>
      <c r="V1070" s="13">
        <v>478</v>
      </c>
      <c r="W1070" s="18">
        <f t="shared" si="176"/>
        <v>0.89606197546804389</v>
      </c>
      <c r="X1070" s="18">
        <f t="shared" si="177"/>
        <v>0.83311081441922563</v>
      </c>
      <c r="Y1070" s="15">
        <f t="shared" si="178"/>
        <v>0.36181575433911883</v>
      </c>
      <c r="Z1070" s="15">
        <f t="shared" si="175"/>
        <v>0.23397435897435898</v>
      </c>
      <c r="AA1070" s="15"/>
      <c r="AB1070" s="12" t="s">
        <v>1791</v>
      </c>
      <c r="AC1070" s="14">
        <v>82</v>
      </c>
      <c r="AD1070" s="15">
        <f t="shared" si="172"/>
        <v>0.10947930574098798</v>
      </c>
      <c r="AE1070" s="12" t="s">
        <v>1202</v>
      </c>
      <c r="AF1070" s="16">
        <v>49</v>
      </c>
      <c r="AG1070" s="15">
        <f t="shared" si="173"/>
        <v>6.5420560747663545E-2</v>
      </c>
      <c r="AH1070" s="12" t="s">
        <v>1790</v>
      </c>
      <c r="AI1070" s="13">
        <v>25</v>
      </c>
      <c r="AJ1070" s="15">
        <f t="shared" si="179"/>
        <v>3.3377837116154871E-2</v>
      </c>
      <c r="AL1070" s="12" t="s">
        <v>1210</v>
      </c>
      <c r="AN1070" s="13">
        <v>1384537</v>
      </c>
      <c r="AO1070" s="13">
        <v>546</v>
      </c>
      <c r="AP1070" s="12" t="s">
        <v>1210</v>
      </c>
      <c r="AQ1070" s="13">
        <v>0</v>
      </c>
      <c r="AR1070" s="20">
        <v>0</v>
      </c>
      <c r="AS1070" s="20">
        <v>47.76</v>
      </c>
      <c r="AT1070" s="20">
        <v>6.44</v>
      </c>
    </row>
    <row r="1071" spans="3:46" x14ac:dyDescent="0.15">
      <c r="C1071" s="12">
        <v>1</v>
      </c>
      <c r="D1071" s="12">
        <v>2405</v>
      </c>
      <c r="F1071" s="50" t="s">
        <v>2141</v>
      </c>
      <c r="G1071" s="17">
        <v>29</v>
      </c>
      <c r="H1071" s="17">
        <v>386</v>
      </c>
      <c r="I1071" s="17"/>
      <c r="J1071" s="12">
        <v>29386</v>
      </c>
      <c r="K1071" s="22">
        <v>131</v>
      </c>
      <c r="L1071" s="22">
        <v>2</v>
      </c>
      <c r="M1071" s="47" t="s">
        <v>2536</v>
      </c>
      <c r="N1071" s="12" t="s">
        <v>1190</v>
      </c>
      <c r="O1071" s="22" t="s">
        <v>1211</v>
      </c>
      <c r="Q1071" s="13">
        <v>1759</v>
      </c>
      <c r="R1071" s="13">
        <v>1617</v>
      </c>
      <c r="S1071" s="13">
        <v>815</v>
      </c>
      <c r="T1071" s="13">
        <v>541</v>
      </c>
      <c r="U1071" s="13">
        <v>726</v>
      </c>
      <c r="V1071" s="13">
        <v>541</v>
      </c>
      <c r="W1071" s="18">
        <f t="shared" si="176"/>
        <v>0.91927231381466745</v>
      </c>
      <c r="X1071" s="18">
        <f t="shared" si="177"/>
        <v>0.8907975460122699</v>
      </c>
      <c r="Y1071" s="15">
        <f t="shared" si="178"/>
        <v>0.33619631901840491</v>
      </c>
      <c r="Z1071" s="15">
        <f t="shared" si="175"/>
        <v>0.25482093663911848</v>
      </c>
      <c r="AA1071" s="15"/>
      <c r="AB1071" s="12" t="s">
        <v>1791</v>
      </c>
      <c r="AC1071" s="14">
        <v>94</v>
      </c>
      <c r="AD1071" s="15">
        <f t="shared" si="172"/>
        <v>0.11533742331288344</v>
      </c>
      <c r="AE1071" s="12" t="s">
        <v>1202</v>
      </c>
      <c r="AF1071" s="16">
        <v>38</v>
      </c>
      <c r="AG1071" s="15">
        <f t="shared" si="173"/>
        <v>4.6625766871165646E-2</v>
      </c>
      <c r="AH1071" s="12" t="s">
        <v>1790</v>
      </c>
      <c r="AI1071" s="13">
        <v>21</v>
      </c>
      <c r="AJ1071" s="15">
        <f t="shared" si="179"/>
        <v>2.5766871165644172E-2</v>
      </c>
      <c r="AL1071" s="12" t="s">
        <v>1211</v>
      </c>
      <c r="AN1071" s="13">
        <v>1183571</v>
      </c>
      <c r="AO1071" s="13">
        <v>510</v>
      </c>
      <c r="AP1071" s="12" t="s">
        <v>1211</v>
      </c>
      <c r="AQ1071" s="13">
        <v>0</v>
      </c>
      <c r="AR1071" s="20">
        <v>0</v>
      </c>
      <c r="AS1071" s="20">
        <v>79.58</v>
      </c>
      <c r="AT1071" s="20">
        <v>8.76</v>
      </c>
    </row>
    <row r="1072" spans="3:46" x14ac:dyDescent="0.15">
      <c r="C1072" s="12">
        <v>0</v>
      </c>
      <c r="D1072" s="12">
        <v>2406</v>
      </c>
      <c r="F1072" s="50" t="s">
        <v>2142</v>
      </c>
      <c r="G1072" s="17">
        <v>24</v>
      </c>
      <c r="H1072" s="17">
        <v>209</v>
      </c>
      <c r="I1072" s="17"/>
      <c r="J1072" s="12">
        <v>24209</v>
      </c>
      <c r="K1072" s="22">
        <v>130</v>
      </c>
      <c r="L1072" s="22">
        <v>0</v>
      </c>
      <c r="M1072" s="47" t="s">
        <v>2537</v>
      </c>
      <c r="N1072" s="12" t="s">
        <v>1030</v>
      </c>
      <c r="O1072" s="22" t="s">
        <v>1038</v>
      </c>
      <c r="Q1072" s="13">
        <v>18009</v>
      </c>
      <c r="R1072" s="13">
        <v>18616</v>
      </c>
      <c r="S1072" s="13">
        <v>8159</v>
      </c>
      <c r="T1072" s="13">
        <v>6824</v>
      </c>
      <c r="U1072" s="13">
        <v>8528</v>
      </c>
      <c r="V1072" s="13">
        <v>6824</v>
      </c>
      <c r="W1072" s="18">
        <f t="shared" si="176"/>
        <v>1.0337053695374534</v>
      </c>
      <c r="X1072" s="18">
        <f t="shared" si="177"/>
        <v>1.0452261306532664</v>
      </c>
      <c r="Y1072" s="15">
        <f t="shared" si="178"/>
        <v>0.16362299301384975</v>
      </c>
      <c r="Z1072" s="15">
        <f t="shared" si="175"/>
        <v>0.19981238273921201</v>
      </c>
      <c r="AA1072" s="15"/>
      <c r="AB1072" s="12" t="s">
        <v>1055</v>
      </c>
      <c r="AC1072" s="14">
        <v>889</v>
      </c>
      <c r="AD1072" s="15">
        <f t="shared" si="172"/>
        <v>0.10895943130285574</v>
      </c>
      <c r="AE1072" s="12" t="s">
        <v>1041</v>
      </c>
      <c r="AF1072" s="16">
        <v>130</v>
      </c>
      <c r="AG1072" s="15">
        <f t="shared" si="173"/>
        <v>1.5933325162397354E-2</v>
      </c>
      <c r="AH1072" s="12" t="s">
        <v>1053</v>
      </c>
      <c r="AI1072" s="13">
        <v>32</v>
      </c>
      <c r="AJ1072" s="15">
        <f t="shared" si="179"/>
        <v>3.9220492707439641E-3</v>
      </c>
      <c r="AN1072" s="13">
        <v>20700376</v>
      </c>
      <c r="AO1072" s="13">
        <v>7507</v>
      </c>
      <c r="AP1072" s="12" t="s">
        <v>1038</v>
      </c>
      <c r="AQ1072" s="13">
        <v>11023</v>
      </c>
      <c r="AR1072" s="20">
        <v>3.65</v>
      </c>
      <c r="AS1072" s="20">
        <v>192.71</v>
      </c>
      <c r="AT1072" s="20">
        <v>17.11</v>
      </c>
    </row>
    <row r="1073" spans="3:46" x14ac:dyDescent="0.15">
      <c r="C1073" s="12">
        <v>1</v>
      </c>
      <c r="D1073" s="12">
        <v>2406</v>
      </c>
      <c r="F1073" s="50" t="s">
        <v>2142</v>
      </c>
      <c r="G1073" s="17">
        <v>24</v>
      </c>
      <c r="H1073" s="17">
        <v>543</v>
      </c>
      <c r="I1073" s="17"/>
      <c r="J1073" s="12">
        <v>24543</v>
      </c>
      <c r="K1073" s="22">
        <v>130</v>
      </c>
      <c r="L1073" s="22">
        <v>1</v>
      </c>
      <c r="M1073" s="47" t="s">
        <v>2537</v>
      </c>
      <c r="N1073" s="12" t="s">
        <v>1030</v>
      </c>
      <c r="O1073" s="22" t="s">
        <v>1055</v>
      </c>
      <c r="Q1073" s="13">
        <v>16338</v>
      </c>
      <c r="R1073" s="13">
        <v>15758</v>
      </c>
      <c r="S1073" s="13">
        <v>7166</v>
      </c>
      <c r="T1073" s="13">
        <v>5539</v>
      </c>
      <c r="U1073" s="13">
        <v>6951</v>
      </c>
      <c r="V1073" s="13">
        <v>5539</v>
      </c>
      <c r="W1073" s="18">
        <f t="shared" si="176"/>
        <v>0.96449993879299789</v>
      </c>
      <c r="X1073" s="18">
        <f t="shared" si="177"/>
        <v>0.96999720904270159</v>
      </c>
      <c r="Y1073" s="15">
        <f t="shared" si="178"/>
        <v>0.22704437622104381</v>
      </c>
      <c r="Z1073" s="15">
        <f t="shared" si="175"/>
        <v>0.20313623939001582</v>
      </c>
      <c r="AA1073" s="15"/>
      <c r="AB1073" s="12" t="s">
        <v>1038</v>
      </c>
      <c r="AC1073" s="14">
        <v>965</v>
      </c>
      <c r="AD1073" s="15">
        <f t="shared" si="172"/>
        <v>0.13466368964554842</v>
      </c>
      <c r="AE1073" s="12" t="s">
        <v>1053</v>
      </c>
      <c r="AF1073" s="16">
        <v>208</v>
      </c>
      <c r="AG1073" s="15">
        <f t="shared" si="173"/>
        <v>2.9025955902874687E-2</v>
      </c>
      <c r="AH1073" s="12" t="s">
        <v>1034</v>
      </c>
      <c r="AI1073" s="13">
        <v>57</v>
      </c>
      <c r="AJ1073" s="15">
        <f t="shared" si="179"/>
        <v>7.9542283003070056E-3</v>
      </c>
      <c r="AN1073" s="13">
        <v>15670845</v>
      </c>
      <c r="AO1073" s="13">
        <v>6139</v>
      </c>
      <c r="AP1073" s="12" t="s">
        <v>1055</v>
      </c>
      <c r="AQ1073" s="13">
        <v>0</v>
      </c>
      <c r="AR1073" s="20">
        <v>0</v>
      </c>
      <c r="AS1073" s="20">
        <v>256.52999999999997</v>
      </c>
      <c r="AT1073" s="20">
        <v>30.79</v>
      </c>
    </row>
    <row r="1074" spans="3:46" x14ac:dyDescent="0.15">
      <c r="C1074" s="12">
        <v>0</v>
      </c>
      <c r="D1074" s="12">
        <v>2407</v>
      </c>
      <c r="F1074" s="50" t="s">
        <v>2143</v>
      </c>
      <c r="G1074" s="17">
        <v>24</v>
      </c>
      <c r="H1074" s="17">
        <v>212</v>
      </c>
      <c r="I1074" s="17"/>
      <c r="J1074" s="12">
        <v>24212</v>
      </c>
      <c r="K1074" s="22"/>
      <c r="L1074" s="22"/>
      <c r="M1074" s="47"/>
      <c r="N1074" s="12" t="s">
        <v>1030</v>
      </c>
      <c r="O1074" s="22" t="s">
        <v>1041</v>
      </c>
      <c r="Q1074" s="13">
        <v>17322</v>
      </c>
      <c r="R1074" s="13">
        <v>17666</v>
      </c>
      <c r="S1074" s="13">
        <v>7240</v>
      </c>
      <c r="T1074" s="13">
        <v>5618</v>
      </c>
      <c r="U1074" s="13">
        <v>7472</v>
      </c>
      <c r="V1074" s="13">
        <v>5618</v>
      </c>
      <c r="W1074" s="18">
        <f t="shared" si="176"/>
        <v>1.0198591386675904</v>
      </c>
      <c r="X1074" s="18">
        <f t="shared" si="177"/>
        <v>1.0320441988950275</v>
      </c>
      <c r="Y1074" s="15">
        <f t="shared" si="178"/>
        <v>0.22403314917127071</v>
      </c>
      <c r="Z1074" s="15">
        <f t="shared" si="175"/>
        <v>0.24812633832976447</v>
      </c>
      <c r="AA1074" s="15"/>
      <c r="AB1074" s="12" t="s">
        <v>1056</v>
      </c>
      <c r="AC1074" s="14">
        <v>589</v>
      </c>
      <c r="AD1074" s="15">
        <f t="shared" si="172"/>
        <v>8.1353591160220992E-2</v>
      </c>
      <c r="AE1074" s="12" t="s">
        <v>1038</v>
      </c>
      <c r="AF1074" s="16">
        <v>258</v>
      </c>
      <c r="AG1074" s="15">
        <f t="shared" si="173"/>
        <v>3.56353591160221E-2</v>
      </c>
      <c r="AH1074" s="12" t="s">
        <v>1913</v>
      </c>
      <c r="AI1074" s="13">
        <v>235</v>
      </c>
      <c r="AJ1074" s="15">
        <f t="shared" si="179"/>
        <v>3.2458563535911603E-2</v>
      </c>
      <c r="AN1074" s="13">
        <v>16495404</v>
      </c>
      <c r="AO1074" s="13">
        <v>6391</v>
      </c>
      <c r="AP1074" s="12" t="s">
        <v>1041</v>
      </c>
      <c r="AQ1074" s="13">
        <v>0</v>
      </c>
      <c r="AR1074" s="20">
        <v>0</v>
      </c>
      <c r="AS1074" s="20">
        <v>373.35</v>
      </c>
      <c r="AT1074" s="20">
        <v>45.96</v>
      </c>
    </row>
    <row r="1075" spans="3:46" x14ac:dyDescent="0.15">
      <c r="C1075" s="12">
        <v>1</v>
      </c>
      <c r="D1075" s="12">
        <v>2407</v>
      </c>
      <c r="F1075" s="50" t="s">
        <v>2143</v>
      </c>
      <c r="G1075" s="17">
        <v>24</v>
      </c>
      <c r="H1075" s="17">
        <v>561</v>
      </c>
      <c r="I1075" s="17"/>
      <c r="J1075" s="12">
        <v>24561</v>
      </c>
      <c r="K1075" s="22"/>
      <c r="L1075" s="22"/>
      <c r="M1075" s="47"/>
      <c r="N1075" s="12" t="s">
        <v>1030</v>
      </c>
      <c r="O1075" s="22" t="s">
        <v>1056</v>
      </c>
      <c r="Q1075" s="13">
        <v>8741</v>
      </c>
      <c r="R1075" s="13">
        <v>8418</v>
      </c>
      <c r="S1075" s="13">
        <v>4217</v>
      </c>
      <c r="T1075" s="13">
        <v>2532</v>
      </c>
      <c r="U1075" s="13">
        <v>3906</v>
      </c>
      <c r="V1075" s="13">
        <v>2532</v>
      </c>
      <c r="W1075" s="18">
        <f t="shared" si="176"/>
        <v>0.96304770621210389</v>
      </c>
      <c r="X1075" s="18">
        <f t="shared" si="177"/>
        <v>0.92625088925776622</v>
      </c>
      <c r="Y1075" s="15">
        <f t="shared" si="178"/>
        <v>0.39957315627223144</v>
      </c>
      <c r="Z1075" s="15">
        <f t="shared" si="175"/>
        <v>0.35176651305683565</v>
      </c>
      <c r="AA1075" s="15"/>
      <c r="AB1075" s="12" t="s">
        <v>1041</v>
      </c>
      <c r="AC1075" s="14">
        <v>843</v>
      </c>
      <c r="AD1075" s="15">
        <f t="shared" si="172"/>
        <v>0.19990514583827365</v>
      </c>
      <c r="AE1075" s="12" t="s">
        <v>1913</v>
      </c>
      <c r="AF1075" s="16">
        <v>346</v>
      </c>
      <c r="AG1075" s="15">
        <f t="shared" si="173"/>
        <v>8.2048849893289075E-2</v>
      </c>
      <c r="AH1075" s="12" t="s">
        <v>1057</v>
      </c>
      <c r="AI1075" s="13">
        <v>322</v>
      </c>
      <c r="AJ1075" s="15">
        <f t="shared" si="179"/>
        <v>7.635760018970833E-2</v>
      </c>
      <c r="AN1075" s="13">
        <v>8349608</v>
      </c>
      <c r="AO1075" s="13">
        <v>3198</v>
      </c>
      <c r="AP1075" s="12" t="s">
        <v>1056</v>
      </c>
      <c r="AQ1075" s="13">
        <v>0</v>
      </c>
      <c r="AR1075" s="20">
        <v>0</v>
      </c>
      <c r="AS1075" s="20">
        <v>88.13</v>
      </c>
      <c r="AT1075" s="20">
        <v>31.09</v>
      </c>
    </row>
    <row r="1076" spans="3:46" x14ac:dyDescent="0.15">
      <c r="C1076" s="12">
        <v>0</v>
      </c>
      <c r="D1076" s="12">
        <v>2408</v>
      </c>
      <c r="F1076" s="50" t="s">
        <v>2144</v>
      </c>
      <c r="G1076" s="17">
        <v>24</v>
      </c>
      <c r="H1076" s="17">
        <v>214</v>
      </c>
      <c r="I1076" s="17"/>
      <c r="J1076" s="12">
        <v>24214</v>
      </c>
      <c r="K1076" s="22">
        <v>123</v>
      </c>
      <c r="L1076" s="22">
        <v>2</v>
      </c>
      <c r="M1076" s="47" t="s">
        <v>2520</v>
      </c>
      <c r="N1076" s="12" t="s">
        <v>1030</v>
      </c>
      <c r="O1076" s="22" t="s">
        <v>1042</v>
      </c>
      <c r="Q1076" s="13">
        <v>45815</v>
      </c>
      <c r="R1076" s="13">
        <v>49708</v>
      </c>
      <c r="S1076" s="13">
        <v>23736</v>
      </c>
      <c r="T1076" s="13">
        <v>15288</v>
      </c>
      <c r="U1076" s="13">
        <v>28617</v>
      </c>
      <c r="V1076" s="13">
        <v>15288</v>
      </c>
      <c r="W1076" s="18">
        <f t="shared" si="176"/>
        <v>1.0849721706864563</v>
      </c>
      <c r="X1076" s="18">
        <f t="shared" si="177"/>
        <v>1.2056370070778564</v>
      </c>
      <c r="Y1076" s="15">
        <f t="shared" si="178"/>
        <v>0.35591506572295245</v>
      </c>
      <c r="Z1076" s="15">
        <f t="shared" si="175"/>
        <v>0.46577209351085019</v>
      </c>
      <c r="AA1076" s="15"/>
      <c r="AB1076" s="12" t="s">
        <v>1035</v>
      </c>
      <c r="AC1076" s="14">
        <v>2512</v>
      </c>
      <c r="AD1076" s="15">
        <f t="shared" si="172"/>
        <v>0.10583080552746882</v>
      </c>
      <c r="AE1076" s="12" t="s">
        <v>1032</v>
      </c>
      <c r="AF1076" s="16">
        <v>1917</v>
      </c>
      <c r="AG1076" s="15">
        <f t="shared" si="173"/>
        <v>8.0763397371081902E-2</v>
      </c>
      <c r="AH1076" s="12" t="s">
        <v>1046</v>
      </c>
      <c r="AI1076" s="13">
        <v>1383</v>
      </c>
      <c r="AJ1076" s="15">
        <f t="shared" si="179"/>
        <v>5.8265925176946412E-2</v>
      </c>
      <c r="AN1076" s="13">
        <v>65418574</v>
      </c>
      <c r="AO1076" s="13">
        <v>21833</v>
      </c>
      <c r="AP1076" s="12" t="s">
        <v>1042</v>
      </c>
      <c r="AQ1076" s="13">
        <v>0</v>
      </c>
      <c r="AR1076" s="20">
        <v>0</v>
      </c>
      <c r="AS1076" s="20">
        <v>219.83</v>
      </c>
      <c r="AT1076" s="20">
        <v>91.6</v>
      </c>
    </row>
    <row r="1077" spans="3:46" x14ac:dyDescent="0.15">
      <c r="C1077" s="12">
        <v>0</v>
      </c>
      <c r="D1077" s="12">
        <v>2501</v>
      </c>
      <c r="F1077" s="50" t="s">
        <v>2147</v>
      </c>
      <c r="G1077" s="17">
        <v>25</v>
      </c>
      <c r="H1077" s="17">
        <v>202</v>
      </c>
      <c r="I1077" s="17"/>
      <c r="J1077" s="12">
        <v>25202</v>
      </c>
      <c r="K1077" s="22">
        <v>132</v>
      </c>
      <c r="L1077" s="22">
        <v>0</v>
      </c>
      <c r="M1077" s="47" t="s">
        <v>2540</v>
      </c>
      <c r="N1077" s="12" t="s">
        <v>1058</v>
      </c>
      <c r="O1077" s="22" t="s">
        <v>1060</v>
      </c>
      <c r="Q1077" s="13">
        <v>113679</v>
      </c>
      <c r="R1077" s="13">
        <v>114609</v>
      </c>
      <c r="S1077" s="13">
        <v>55589</v>
      </c>
      <c r="T1077" s="13">
        <v>34634</v>
      </c>
      <c r="U1077" s="13">
        <v>54686</v>
      </c>
      <c r="V1077" s="13">
        <v>34634</v>
      </c>
      <c r="W1077" s="18">
        <f t="shared" si="176"/>
        <v>1.0081809305148708</v>
      </c>
      <c r="X1077" s="18">
        <f t="shared" si="177"/>
        <v>0.98375577902102929</v>
      </c>
      <c r="Y1077" s="15">
        <f t="shared" si="178"/>
        <v>0.3769630682329238</v>
      </c>
      <c r="Z1077" s="15">
        <f t="shared" si="175"/>
        <v>0.36667520023406358</v>
      </c>
      <c r="AA1077" s="15"/>
      <c r="AB1077" s="12" t="s">
        <v>1070</v>
      </c>
      <c r="AC1077" s="14">
        <v>3143</v>
      </c>
      <c r="AD1077" s="15">
        <f t="shared" si="172"/>
        <v>5.653996294230873E-2</v>
      </c>
      <c r="AE1077" s="12" t="s">
        <v>1061</v>
      </c>
      <c r="AF1077" s="16">
        <v>2271</v>
      </c>
      <c r="AG1077" s="15">
        <f t="shared" si="173"/>
        <v>4.085340624943784E-2</v>
      </c>
      <c r="AH1077" s="12" t="s">
        <v>1077</v>
      </c>
      <c r="AI1077" s="13">
        <v>2010</v>
      </c>
      <c r="AJ1077" s="15">
        <f t="shared" si="179"/>
        <v>3.6158232743888179E-2</v>
      </c>
      <c r="AN1077" s="13">
        <v>153902852</v>
      </c>
      <c r="AO1077" s="13">
        <v>49422</v>
      </c>
      <c r="AP1077" s="12" t="s">
        <v>1060</v>
      </c>
      <c r="AQ1077" s="13">
        <v>64905</v>
      </c>
      <c r="AR1077" s="20">
        <v>13.1</v>
      </c>
      <c r="AS1077" s="20">
        <v>196.87</v>
      </c>
      <c r="AT1077" s="20">
        <v>72.7</v>
      </c>
    </row>
    <row r="1078" spans="3:46" x14ac:dyDescent="0.15">
      <c r="C1078" s="12">
        <v>1</v>
      </c>
      <c r="D1078" s="12">
        <v>2501</v>
      </c>
      <c r="F1078" s="50" t="s">
        <v>2147</v>
      </c>
      <c r="G1078" s="17">
        <v>25</v>
      </c>
      <c r="H1078" s="17">
        <v>441</v>
      </c>
      <c r="I1078" s="17"/>
      <c r="J1078" s="12">
        <v>25441</v>
      </c>
      <c r="K1078" s="22">
        <v>132</v>
      </c>
      <c r="L1078" s="22">
        <v>1</v>
      </c>
      <c r="M1078" s="47" t="s">
        <v>2540</v>
      </c>
      <c r="N1078" s="12" t="s">
        <v>1058</v>
      </c>
      <c r="O1078" s="22" t="s">
        <v>1075</v>
      </c>
      <c r="Q1078" s="13">
        <v>7422</v>
      </c>
      <c r="R1078" s="13">
        <v>7158</v>
      </c>
      <c r="S1078" s="13">
        <v>3284</v>
      </c>
      <c r="T1078" s="13">
        <v>1113</v>
      </c>
      <c r="U1078" s="13">
        <v>3259</v>
      </c>
      <c r="V1078" s="13">
        <v>1113</v>
      </c>
      <c r="W1078" s="18">
        <f t="shared" si="176"/>
        <v>0.96443007275666937</v>
      </c>
      <c r="X1078" s="18">
        <f t="shared" si="177"/>
        <v>0.9923873325213155</v>
      </c>
      <c r="Y1078" s="15">
        <f t="shared" si="178"/>
        <v>0.66108404384896469</v>
      </c>
      <c r="Z1078" s="15">
        <f t="shared" si="175"/>
        <v>0.6584841976066278</v>
      </c>
      <c r="AA1078" s="15"/>
      <c r="AB1078" s="12" t="s">
        <v>1060</v>
      </c>
      <c r="AC1078" s="14">
        <v>719</v>
      </c>
      <c r="AD1078" s="15">
        <f t="shared" si="172"/>
        <v>0.21894031668696712</v>
      </c>
      <c r="AE1078" s="12" t="s">
        <v>1070</v>
      </c>
      <c r="AF1078" s="16">
        <v>329</v>
      </c>
      <c r="AG1078" s="15">
        <f t="shared" si="173"/>
        <v>0.10018270401948842</v>
      </c>
      <c r="AH1078" s="12" t="s">
        <v>1074</v>
      </c>
      <c r="AI1078" s="13">
        <v>324</v>
      </c>
      <c r="AJ1078" s="15">
        <f t="shared" si="179"/>
        <v>9.866017052375152E-2</v>
      </c>
      <c r="AN1078" s="13">
        <v>7471043</v>
      </c>
      <c r="AO1078" s="13">
        <v>2833</v>
      </c>
      <c r="AP1078" s="12" t="s">
        <v>1075</v>
      </c>
      <c r="AQ1078" s="13">
        <v>0</v>
      </c>
      <c r="AR1078" s="20">
        <v>0</v>
      </c>
      <c r="AS1078" s="20">
        <v>7.8</v>
      </c>
      <c r="AT1078" s="20">
        <v>7.8</v>
      </c>
    </row>
    <row r="1079" spans="3:46" x14ac:dyDescent="0.15">
      <c r="C1079" s="12">
        <v>1</v>
      </c>
      <c r="D1079" s="12">
        <v>2501</v>
      </c>
      <c r="F1079" s="50" t="s">
        <v>2147</v>
      </c>
      <c r="G1079" s="17">
        <v>25</v>
      </c>
      <c r="H1079" s="17">
        <v>442</v>
      </c>
      <c r="I1079" s="17"/>
      <c r="J1079" s="12">
        <v>25442</v>
      </c>
      <c r="K1079" s="22">
        <v>132</v>
      </c>
      <c r="L1079" s="22">
        <v>1</v>
      </c>
      <c r="M1079" s="47" t="s">
        <v>2540</v>
      </c>
      <c r="N1079" s="12" t="s">
        <v>1058</v>
      </c>
      <c r="O1079" s="22" t="s">
        <v>1076</v>
      </c>
      <c r="Q1079" s="13">
        <v>7039</v>
      </c>
      <c r="R1079" s="13">
        <v>6811</v>
      </c>
      <c r="S1079" s="13">
        <v>3285</v>
      </c>
      <c r="T1079" s="13">
        <v>1125</v>
      </c>
      <c r="U1079" s="13">
        <v>3174</v>
      </c>
      <c r="V1079" s="13">
        <v>1125</v>
      </c>
      <c r="W1079" s="18">
        <f t="shared" si="176"/>
        <v>0.96760903537434295</v>
      </c>
      <c r="X1079" s="18">
        <f t="shared" si="177"/>
        <v>0.96621004566210045</v>
      </c>
      <c r="Y1079" s="15">
        <f t="shared" si="178"/>
        <v>0.65753424657534243</v>
      </c>
      <c r="Z1079" s="15">
        <f t="shared" si="175"/>
        <v>0.64555765595463133</v>
      </c>
      <c r="AA1079" s="15"/>
      <c r="AB1079" s="12" t="s">
        <v>1060</v>
      </c>
      <c r="AC1079" s="14">
        <v>749</v>
      </c>
      <c r="AD1079" s="15">
        <f t="shared" si="172"/>
        <v>0.22800608828006089</v>
      </c>
      <c r="AE1079" s="12" t="s">
        <v>1070</v>
      </c>
      <c r="AF1079" s="16">
        <v>289</v>
      </c>
      <c r="AG1079" s="15">
        <f t="shared" si="173"/>
        <v>8.7975646879756467E-2</v>
      </c>
      <c r="AH1079" s="12" t="s">
        <v>1074</v>
      </c>
      <c r="AI1079" s="13">
        <v>262</v>
      </c>
      <c r="AJ1079" s="15">
        <f t="shared" si="179"/>
        <v>7.9756468797564692E-2</v>
      </c>
      <c r="AN1079" s="13">
        <v>7429932</v>
      </c>
      <c r="AO1079" s="13">
        <v>2793</v>
      </c>
      <c r="AP1079" s="12" t="s">
        <v>1076</v>
      </c>
      <c r="AQ1079" s="13">
        <v>0</v>
      </c>
      <c r="AR1079" s="20">
        <v>0</v>
      </c>
      <c r="AS1079" s="20">
        <v>13.63</v>
      </c>
      <c r="AT1079" s="20">
        <v>11.88</v>
      </c>
    </row>
    <row r="1080" spans="3:46" x14ac:dyDescent="0.15">
      <c r="C1080" s="12">
        <v>1</v>
      </c>
      <c r="D1080" s="12">
        <v>2501</v>
      </c>
      <c r="F1080" s="50" t="s">
        <v>2147</v>
      </c>
      <c r="G1080" s="17">
        <v>25</v>
      </c>
      <c r="H1080" s="17">
        <v>443</v>
      </c>
      <c r="I1080" s="17"/>
      <c r="J1080" s="12">
        <v>25443</v>
      </c>
      <c r="K1080" s="22">
        <v>132</v>
      </c>
      <c r="L1080" s="22">
        <v>1</v>
      </c>
      <c r="M1080" s="47" t="s">
        <v>2540</v>
      </c>
      <c r="N1080" s="12" t="s">
        <v>1058</v>
      </c>
      <c r="O1080" s="22" t="s">
        <v>1077</v>
      </c>
      <c r="Q1080" s="13">
        <v>7355</v>
      </c>
      <c r="R1080" s="13">
        <v>8431</v>
      </c>
      <c r="S1080" s="13">
        <v>3532</v>
      </c>
      <c r="T1080" s="13">
        <v>1510</v>
      </c>
      <c r="U1080" s="13">
        <v>4895</v>
      </c>
      <c r="V1080" s="13">
        <v>1510</v>
      </c>
      <c r="W1080" s="18">
        <f t="shared" si="176"/>
        <v>1.1462950373895309</v>
      </c>
      <c r="X1080" s="18">
        <f t="shared" si="177"/>
        <v>1.3859003397508494</v>
      </c>
      <c r="Y1080" s="15">
        <f t="shared" si="178"/>
        <v>0.57248018120045296</v>
      </c>
      <c r="Z1080" s="15">
        <f t="shared" si="175"/>
        <v>0.69152196118488252</v>
      </c>
      <c r="AA1080" s="15"/>
      <c r="AB1080" s="12" t="s">
        <v>1060</v>
      </c>
      <c r="AC1080" s="14">
        <v>1035</v>
      </c>
      <c r="AD1080" s="15">
        <f t="shared" si="172"/>
        <v>0.29303510758776896</v>
      </c>
      <c r="AE1080" s="12" t="s">
        <v>1070</v>
      </c>
      <c r="AF1080" s="16">
        <v>223</v>
      </c>
      <c r="AG1080" s="15">
        <f t="shared" si="173"/>
        <v>6.3137032842582111E-2</v>
      </c>
      <c r="AH1080" s="12" t="s">
        <v>1074</v>
      </c>
      <c r="AI1080" s="13">
        <v>145</v>
      </c>
      <c r="AJ1080" s="15">
        <f t="shared" si="179"/>
        <v>4.1053227633069081E-2</v>
      </c>
      <c r="AN1080" s="13">
        <v>8984922</v>
      </c>
      <c r="AO1080" s="13">
        <v>3212</v>
      </c>
      <c r="AP1080" s="12" t="s">
        <v>1077</v>
      </c>
      <c r="AQ1080" s="13">
        <v>0</v>
      </c>
      <c r="AR1080" s="20">
        <v>0</v>
      </c>
      <c r="AS1080" s="20">
        <v>135.77000000000001</v>
      </c>
      <c r="AT1080" s="20">
        <v>19.600000000000001</v>
      </c>
    </row>
    <row r="1081" spans="3:46" x14ac:dyDescent="0.15">
      <c r="C1081" s="12">
        <v>0</v>
      </c>
      <c r="D1081" s="12">
        <v>2502</v>
      </c>
      <c r="F1081" s="50" t="s">
        <v>2148</v>
      </c>
      <c r="G1081" s="17">
        <v>25</v>
      </c>
      <c r="H1081" s="17">
        <v>203</v>
      </c>
      <c r="I1081" s="17"/>
      <c r="J1081" s="12">
        <v>25203</v>
      </c>
      <c r="K1081" s="22">
        <v>133</v>
      </c>
      <c r="L1081" s="22">
        <v>0</v>
      </c>
      <c r="M1081" s="47" t="s">
        <v>2541</v>
      </c>
      <c r="N1081" s="12" t="s">
        <v>1058</v>
      </c>
      <c r="O1081" s="22" t="s">
        <v>1061</v>
      </c>
      <c r="Q1081" s="13">
        <v>118193</v>
      </c>
      <c r="R1081" s="13">
        <v>116191</v>
      </c>
      <c r="S1081" s="13">
        <v>57434</v>
      </c>
      <c r="T1081" s="13">
        <v>45666</v>
      </c>
      <c r="U1081" s="13">
        <v>56536</v>
      </c>
      <c r="V1081" s="13">
        <v>45666</v>
      </c>
      <c r="W1081" s="18">
        <f t="shared" si="176"/>
        <v>0.9830616026329817</v>
      </c>
      <c r="X1081" s="18">
        <f t="shared" si="177"/>
        <v>0.98436466204687123</v>
      </c>
      <c r="Y1081" s="15">
        <f t="shared" si="178"/>
        <v>0.20489605460180382</v>
      </c>
      <c r="Z1081" s="15">
        <f t="shared" si="175"/>
        <v>0.19226687420404698</v>
      </c>
      <c r="AA1081" s="15"/>
      <c r="AB1081" s="12" t="s">
        <v>1071</v>
      </c>
      <c r="AC1081" s="14">
        <v>3953</v>
      </c>
      <c r="AD1081" s="15">
        <f t="shared" si="172"/>
        <v>6.8826827314830932E-2</v>
      </c>
      <c r="AE1081" s="12" t="s">
        <v>1060</v>
      </c>
      <c r="AF1081" s="16">
        <v>3033</v>
      </c>
      <c r="AG1081" s="15">
        <f t="shared" si="173"/>
        <v>5.280844099313995E-2</v>
      </c>
      <c r="AH1081" s="12" t="s">
        <v>1059</v>
      </c>
      <c r="AI1081" s="13">
        <v>533</v>
      </c>
      <c r="AJ1081" s="15">
        <f t="shared" si="179"/>
        <v>9.2802172928927121E-3</v>
      </c>
      <c r="AN1081" s="13">
        <v>150214773</v>
      </c>
      <c r="AO1081" s="13">
        <v>52003</v>
      </c>
      <c r="AP1081" s="12" t="s">
        <v>1061</v>
      </c>
      <c r="AQ1081" s="13">
        <v>33258</v>
      </c>
      <c r="AR1081" s="20">
        <v>6.95</v>
      </c>
      <c r="AS1081" s="20">
        <v>681.02</v>
      </c>
      <c r="AT1081" s="20">
        <v>164.24</v>
      </c>
    </row>
    <row r="1082" spans="3:46" x14ac:dyDescent="0.15">
      <c r="C1082" s="12">
        <v>1</v>
      </c>
      <c r="D1082" s="12">
        <v>2502</v>
      </c>
      <c r="F1082" s="50" t="s">
        <v>2148</v>
      </c>
      <c r="G1082" s="17">
        <v>25</v>
      </c>
      <c r="H1082" s="17">
        <v>214</v>
      </c>
      <c r="I1082" s="17"/>
      <c r="J1082" s="12">
        <v>25214</v>
      </c>
      <c r="K1082" s="22">
        <v>133</v>
      </c>
      <c r="L1082" s="22">
        <v>1</v>
      </c>
      <c r="M1082" s="47" t="s">
        <v>2541</v>
      </c>
      <c r="N1082" s="12" t="s">
        <v>1058</v>
      </c>
      <c r="O1082" s="22" t="s">
        <v>1071</v>
      </c>
      <c r="Q1082" s="13">
        <v>38719</v>
      </c>
      <c r="R1082" s="13">
        <v>35188</v>
      </c>
      <c r="S1082" s="13">
        <v>19122</v>
      </c>
      <c r="T1082" s="13">
        <v>8781</v>
      </c>
      <c r="U1082" s="13">
        <v>16262</v>
      </c>
      <c r="V1082" s="13">
        <v>8781</v>
      </c>
      <c r="W1082" s="18">
        <f t="shared" si="176"/>
        <v>0.9088044629251788</v>
      </c>
      <c r="X1082" s="18">
        <f t="shared" si="177"/>
        <v>0.85043405501516578</v>
      </c>
      <c r="Y1082" s="15">
        <f t="shared" si="178"/>
        <v>0.5407907122685911</v>
      </c>
      <c r="Z1082" s="15">
        <f t="shared" si="175"/>
        <v>0.46002951666461689</v>
      </c>
      <c r="AA1082" s="15"/>
      <c r="AB1082" s="12" t="s">
        <v>1061</v>
      </c>
      <c r="AC1082" s="14">
        <v>5003</v>
      </c>
      <c r="AD1082" s="15">
        <f t="shared" si="172"/>
        <v>0.26163581215354043</v>
      </c>
      <c r="AE1082" s="12" t="s">
        <v>1060</v>
      </c>
      <c r="AF1082" s="16">
        <v>2250</v>
      </c>
      <c r="AG1082" s="15">
        <f t="shared" si="173"/>
        <v>0.11766551615939755</v>
      </c>
      <c r="AH1082" s="12" t="s">
        <v>1059</v>
      </c>
      <c r="AI1082" s="13">
        <v>285</v>
      </c>
      <c r="AJ1082" s="15">
        <f t="shared" si="179"/>
        <v>1.490429871352369E-2</v>
      </c>
      <c r="AN1082" s="13">
        <v>50569969</v>
      </c>
      <c r="AO1082" s="13">
        <v>17398</v>
      </c>
      <c r="AP1082" s="12" t="s">
        <v>1071</v>
      </c>
      <c r="AQ1082" s="13">
        <v>0</v>
      </c>
      <c r="AR1082" s="20">
        <v>0</v>
      </c>
      <c r="AS1082" s="20">
        <v>250.39</v>
      </c>
      <c r="AT1082" s="20">
        <v>65.209999999999994</v>
      </c>
    </row>
    <row r="1083" spans="3:46" x14ac:dyDescent="0.15">
      <c r="C1083" s="12">
        <v>0</v>
      </c>
      <c r="D1083" s="12">
        <v>2503</v>
      </c>
      <c r="F1083" s="50" t="s">
        <v>2149</v>
      </c>
      <c r="G1083" s="17">
        <v>25</v>
      </c>
      <c r="H1083" s="17">
        <v>213</v>
      </c>
      <c r="I1083" s="17"/>
      <c r="J1083" s="12">
        <v>25213</v>
      </c>
      <c r="K1083" s="22">
        <v>135</v>
      </c>
      <c r="L1083" s="22">
        <v>0</v>
      </c>
      <c r="M1083" s="47" t="s">
        <v>2542</v>
      </c>
      <c r="N1083" s="12" t="s">
        <v>1058</v>
      </c>
      <c r="O1083" s="22" t="s">
        <v>1070</v>
      </c>
      <c r="Q1083" s="13">
        <v>114180</v>
      </c>
      <c r="R1083" s="13">
        <v>106440</v>
      </c>
      <c r="S1083" s="13">
        <v>57721</v>
      </c>
      <c r="T1083" s="13">
        <v>33777</v>
      </c>
      <c r="U1083" s="13">
        <v>52129</v>
      </c>
      <c r="V1083" s="13">
        <v>33777</v>
      </c>
      <c r="W1083" s="18">
        <f t="shared" si="176"/>
        <v>0.93221229637414604</v>
      </c>
      <c r="X1083" s="18">
        <f t="shared" si="177"/>
        <v>0.90312018156303597</v>
      </c>
      <c r="Y1083" s="15">
        <f t="shared" si="178"/>
        <v>0.41482302801406767</v>
      </c>
      <c r="Z1083" s="15">
        <f t="shared" si="175"/>
        <v>0.35204972280304631</v>
      </c>
      <c r="AA1083" s="15"/>
      <c r="AB1083" s="12" t="s">
        <v>1062</v>
      </c>
      <c r="AC1083" s="14">
        <v>4206</v>
      </c>
      <c r="AD1083" s="15">
        <f t="shared" si="172"/>
        <v>7.2867760433810921E-2</v>
      </c>
      <c r="AE1083" s="12" t="s">
        <v>1060</v>
      </c>
      <c r="AF1083" s="16">
        <v>2907</v>
      </c>
      <c r="AG1083" s="15">
        <f t="shared" si="173"/>
        <v>5.0362952824795137E-2</v>
      </c>
      <c r="AH1083" s="12" t="s">
        <v>1072</v>
      </c>
      <c r="AI1083" s="13">
        <v>2416</v>
      </c>
      <c r="AJ1083" s="15">
        <f t="shared" si="179"/>
        <v>4.1856516692364995E-2</v>
      </c>
      <c r="AN1083" s="13">
        <v>144926809</v>
      </c>
      <c r="AO1083" s="13">
        <v>50229</v>
      </c>
      <c r="AP1083" s="12" t="s">
        <v>1070</v>
      </c>
      <c r="AQ1083" s="13">
        <v>33603</v>
      </c>
      <c r="AR1083" s="20">
        <v>6.43</v>
      </c>
      <c r="AS1083" s="20">
        <v>388.37</v>
      </c>
      <c r="AT1083" s="20">
        <v>163.31</v>
      </c>
    </row>
    <row r="1084" spans="3:46" x14ac:dyDescent="0.15">
      <c r="C1084" s="12">
        <v>1</v>
      </c>
      <c r="D1084" s="12">
        <v>2503</v>
      </c>
      <c r="F1084" s="50" t="s">
        <v>2149</v>
      </c>
      <c r="G1084" s="17">
        <v>25</v>
      </c>
      <c r="H1084" s="17">
        <v>204</v>
      </c>
      <c r="I1084" s="17"/>
      <c r="J1084" s="12">
        <v>25204</v>
      </c>
      <c r="K1084" s="22">
        <v>135</v>
      </c>
      <c r="L1084" s="22">
        <v>1</v>
      </c>
      <c r="M1084" s="47" t="s">
        <v>2542</v>
      </c>
      <c r="N1084" s="12" t="s">
        <v>1058</v>
      </c>
      <c r="O1084" s="22" t="s">
        <v>1062</v>
      </c>
      <c r="Q1084" s="13">
        <v>81312</v>
      </c>
      <c r="R1084" s="13">
        <v>74192</v>
      </c>
      <c r="S1084" s="13">
        <v>39238</v>
      </c>
      <c r="T1084" s="13">
        <v>18311</v>
      </c>
      <c r="U1084" s="13">
        <v>31899</v>
      </c>
      <c r="V1084" s="13">
        <v>18311</v>
      </c>
      <c r="W1084" s="18">
        <f t="shared" si="176"/>
        <v>0.91243604879968521</v>
      </c>
      <c r="X1084" s="18">
        <f t="shared" si="177"/>
        <v>0.81296192466486572</v>
      </c>
      <c r="Y1084" s="15">
        <f t="shared" si="178"/>
        <v>0.53333503236658342</v>
      </c>
      <c r="Z1084" s="15">
        <f t="shared" si="175"/>
        <v>0.42596946612746484</v>
      </c>
      <c r="AA1084" s="15"/>
      <c r="AB1084" s="12" t="s">
        <v>1070</v>
      </c>
      <c r="AC1084" s="14">
        <v>4171</v>
      </c>
      <c r="AD1084" s="15">
        <f t="shared" ref="AD1084:AD1147" si="180">AC1084/$S1084</f>
        <v>0.10630001529129925</v>
      </c>
      <c r="AE1084" s="12" t="s">
        <v>1067</v>
      </c>
      <c r="AF1084" s="16">
        <v>2341</v>
      </c>
      <c r="AG1084" s="15">
        <f t="shared" ref="AG1084:AG1147" si="181">AF1084/$S1084</f>
        <v>5.9661552576583926E-2</v>
      </c>
      <c r="AH1084" s="12" t="s">
        <v>1073</v>
      </c>
      <c r="AI1084" s="13">
        <v>1811</v>
      </c>
      <c r="AJ1084" s="15">
        <f t="shared" si="179"/>
        <v>4.6154238238442329E-2</v>
      </c>
      <c r="AN1084" s="13">
        <v>108913280</v>
      </c>
      <c r="AO1084" s="13">
        <v>35644</v>
      </c>
      <c r="AP1084" s="12" t="s">
        <v>1062</v>
      </c>
      <c r="AQ1084" s="13">
        <v>29639</v>
      </c>
      <c r="AR1084" s="20">
        <v>5.12</v>
      </c>
      <c r="AS1084" s="20">
        <v>177.45</v>
      </c>
      <c r="AT1084" s="20">
        <v>79.86</v>
      </c>
    </row>
    <row r="1085" spans="3:46" x14ac:dyDescent="0.15">
      <c r="C1085" s="12">
        <v>1</v>
      </c>
      <c r="D1085" s="12">
        <v>2503</v>
      </c>
      <c r="F1085" s="50" t="s">
        <v>2149</v>
      </c>
      <c r="G1085" s="17">
        <v>25</v>
      </c>
      <c r="H1085" s="17">
        <v>384</v>
      </c>
      <c r="I1085" s="17"/>
      <c r="J1085" s="12">
        <v>25384</v>
      </c>
      <c r="K1085" s="22">
        <v>135</v>
      </c>
      <c r="L1085" s="22">
        <v>2</v>
      </c>
      <c r="M1085" s="47" t="s">
        <v>2542</v>
      </c>
      <c r="N1085" s="12" t="s">
        <v>1058</v>
      </c>
      <c r="O1085" s="22" t="s">
        <v>1073</v>
      </c>
      <c r="Q1085" s="13">
        <v>12434</v>
      </c>
      <c r="R1085" s="13">
        <v>17264</v>
      </c>
      <c r="S1085" s="13">
        <v>6987</v>
      </c>
      <c r="T1085" s="13">
        <v>3288</v>
      </c>
      <c r="U1085" s="13">
        <v>12350</v>
      </c>
      <c r="V1085" s="13">
        <v>3288</v>
      </c>
      <c r="W1085" s="18">
        <f t="shared" si="176"/>
        <v>1.3884510213929548</v>
      </c>
      <c r="X1085" s="18">
        <f t="shared" si="177"/>
        <v>1.7675683412050951</v>
      </c>
      <c r="Y1085" s="15">
        <f t="shared" si="178"/>
        <v>0.52941176470588236</v>
      </c>
      <c r="Z1085" s="15">
        <f t="shared" si="175"/>
        <v>0.73376518218623477</v>
      </c>
      <c r="AA1085" s="15"/>
      <c r="AB1085" s="12" t="s">
        <v>1062</v>
      </c>
      <c r="AC1085" s="14">
        <v>713</v>
      </c>
      <c r="AD1085" s="15">
        <f t="shared" si="180"/>
        <v>0.10204665807929011</v>
      </c>
      <c r="AE1085" s="12" t="s">
        <v>1070</v>
      </c>
      <c r="AF1085" s="16">
        <v>523</v>
      </c>
      <c r="AG1085" s="15">
        <f t="shared" si="181"/>
        <v>7.4853298983827102E-2</v>
      </c>
      <c r="AH1085" s="12" t="s">
        <v>1067</v>
      </c>
      <c r="AI1085" s="13">
        <v>377</v>
      </c>
      <c r="AJ1085" s="15">
        <f t="shared" si="179"/>
        <v>5.3957349363102904E-2</v>
      </c>
      <c r="AN1085" s="13">
        <v>17012993</v>
      </c>
      <c r="AO1085" s="13">
        <v>5653</v>
      </c>
      <c r="AP1085" s="12" t="s">
        <v>1073</v>
      </c>
      <c r="AQ1085" s="13">
        <v>0</v>
      </c>
      <c r="AR1085" s="20">
        <v>0</v>
      </c>
      <c r="AS1085" s="20">
        <v>44.55</v>
      </c>
      <c r="AT1085" s="20">
        <v>28.62</v>
      </c>
    </row>
    <row r="1086" spans="3:46" x14ac:dyDescent="0.15">
      <c r="C1086" s="12">
        <v>1</v>
      </c>
      <c r="D1086" s="12">
        <v>2503</v>
      </c>
      <c r="F1086" s="50" t="s">
        <v>2149</v>
      </c>
      <c r="G1086" s="17">
        <v>25</v>
      </c>
      <c r="H1086" s="17">
        <v>425</v>
      </c>
      <c r="I1086" s="17"/>
      <c r="J1086" s="12">
        <v>25425</v>
      </c>
      <c r="K1086" s="22">
        <v>135</v>
      </c>
      <c r="L1086" s="22">
        <v>1</v>
      </c>
      <c r="M1086" s="47" t="s">
        <v>2542</v>
      </c>
      <c r="N1086" s="12" t="s">
        <v>1058</v>
      </c>
      <c r="O1086" s="22" t="s">
        <v>1074</v>
      </c>
      <c r="Q1086" s="13">
        <v>20778</v>
      </c>
      <c r="R1086" s="13">
        <v>20365</v>
      </c>
      <c r="S1086" s="13">
        <v>10413</v>
      </c>
      <c r="T1086" s="13">
        <v>4262</v>
      </c>
      <c r="U1086" s="13">
        <v>10600</v>
      </c>
      <c r="V1086" s="13">
        <v>4262</v>
      </c>
      <c r="W1086" s="18">
        <f t="shared" si="176"/>
        <v>0.98012320723842528</v>
      </c>
      <c r="X1086" s="18">
        <f t="shared" si="177"/>
        <v>1.0179583213291079</v>
      </c>
      <c r="Y1086" s="15">
        <f t="shared" si="178"/>
        <v>0.59070392778257952</v>
      </c>
      <c r="Z1086" s="15">
        <f t="shared" si="175"/>
        <v>0.5979245283018868</v>
      </c>
      <c r="AA1086" s="15"/>
      <c r="AB1086" s="12" t="s">
        <v>1070</v>
      </c>
      <c r="AC1086" s="14">
        <v>2095</v>
      </c>
      <c r="AD1086" s="15">
        <f t="shared" si="180"/>
        <v>0.20119081916834725</v>
      </c>
      <c r="AE1086" s="12" t="s">
        <v>1060</v>
      </c>
      <c r="AF1086" s="14">
        <v>1529</v>
      </c>
      <c r="AG1086" s="15">
        <f t="shared" si="181"/>
        <v>0.14683568616152887</v>
      </c>
      <c r="AH1086" s="12" t="s">
        <v>1062</v>
      </c>
      <c r="AI1086" s="13">
        <v>429</v>
      </c>
      <c r="AJ1086" s="15">
        <f t="shared" si="179"/>
        <v>4.1198501872659173E-2</v>
      </c>
      <c r="AN1086" s="13">
        <v>26257629</v>
      </c>
      <c r="AO1086" s="13">
        <v>8998</v>
      </c>
      <c r="AP1086" s="12" t="s">
        <v>1074</v>
      </c>
      <c r="AQ1086" s="13">
        <v>0</v>
      </c>
      <c r="AR1086" s="20">
        <v>0</v>
      </c>
      <c r="AS1086" s="20">
        <v>37.97</v>
      </c>
      <c r="AT1086" s="20">
        <v>28.59</v>
      </c>
    </row>
    <row r="1087" spans="3:46" x14ac:dyDescent="0.15">
      <c r="C1087" s="12">
        <v>0</v>
      </c>
      <c r="D1087" s="12">
        <v>2504</v>
      </c>
      <c r="F1087" s="50" t="s">
        <v>2150</v>
      </c>
      <c r="G1087" s="17">
        <v>25</v>
      </c>
      <c r="H1087" s="17">
        <v>206</v>
      </c>
      <c r="I1087" s="17"/>
      <c r="J1087" s="12">
        <v>25206</v>
      </c>
      <c r="K1087" s="22">
        <v>136</v>
      </c>
      <c r="L1087" s="22">
        <v>0</v>
      </c>
      <c r="M1087" s="47" t="s">
        <v>2539</v>
      </c>
      <c r="N1087" s="12" t="s">
        <v>1058</v>
      </c>
      <c r="O1087" s="22" t="s">
        <v>1063</v>
      </c>
      <c r="Q1087" s="13">
        <v>137247</v>
      </c>
      <c r="R1087" s="13">
        <v>146956</v>
      </c>
      <c r="S1087" s="13">
        <v>64158</v>
      </c>
      <c r="T1087" s="13">
        <v>30190</v>
      </c>
      <c r="U1087" s="13">
        <v>70196</v>
      </c>
      <c r="V1087" s="13">
        <v>30190</v>
      </c>
      <c r="W1087" s="18">
        <f t="shared" si="176"/>
        <v>1.070741072664612</v>
      </c>
      <c r="X1087" s="18">
        <f t="shared" si="177"/>
        <v>1.0941114124505127</v>
      </c>
      <c r="Y1087" s="15">
        <f t="shared" si="178"/>
        <v>0.529442937747436</v>
      </c>
      <c r="Z1087" s="15">
        <f t="shared" si="175"/>
        <v>0.56991851387543446</v>
      </c>
      <c r="AA1087" s="15"/>
      <c r="AB1087" s="12" t="s">
        <v>1059</v>
      </c>
      <c r="AC1087" s="14">
        <v>7776</v>
      </c>
      <c r="AD1087" s="15">
        <f t="shared" si="180"/>
        <v>0.12120078556064716</v>
      </c>
      <c r="AE1087" s="12" t="s">
        <v>1916</v>
      </c>
      <c r="AF1087" s="16">
        <v>5518</v>
      </c>
      <c r="AG1087" s="15">
        <f t="shared" si="181"/>
        <v>8.6006421646560055E-2</v>
      </c>
      <c r="AH1087" s="12" t="s">
        <v>1065</v>
      </c>
      <c r="AI1087" s="13">
        <v>4960</v>
      </c>
      <c r="AJ1087" s="15">
        <f t="shared" si="179"/>
        <v>7.7309143053087684E-2</v>
      </c>
      <c r="AN1087" s="13">
        <v>204879050</v>
      </c>
      <c r="AO1087" s="13">
        <v>58461</v>
      </c>
      <c r="AP1087" s="12" t="s">
        <v>1063</v>
      </c>
      <c r="AQ1087" s="13">
        <v>103264</v>
      </c>
      <c r="AR1087" s="20">
        <v>13.97</v>
      </c>
      <c r="AS1087" s="20">
        <v>67.819999999999993</v>
      </c>
      <c r="AT1087" s="20">
        <v>46.09</v>
      </c>
    </row>
    <row r="1088" spans="3:46" x14ac:dyDescent="0.15">
      <c r="C1088" s="12">
        <v>1</v>
      </c>
      <c r="D1088" s="12">
        <v>2504</v>
      </c>
      <c r="F1088" s="50" t="s">
        <v>2150</v>
      </c>
      <c r="G1088" s="17">
        <v>25</v>
      </c>
      <c r="H1088" s="17">
        <v>207</v>
      </c>
      <c r="I1088" s="17"/>
      <c r="J1088" s="12">
        <v>25207</v>
      </c>
      <c r="K1088" s="22">
        <v>136</v>
      </c>
      <c r="L1088" s="22">
        <v>1</v>
      </c>
      <c r="M1088" s="47" t="s">
        <v>2539</v>
      </c>
      <c r="N1088" s="12" t="s">
        <v>1058</v>
      </c>
      <c r="O1088" s="22" t="s">
        <v>1064</v>
      </c>
      <c r="Q1088" s="13">
        <v>79859</v>
      </c>
      <c r="R1088" s="13">
        <v>72342</v>
      </c>
      <c r="S1088" s="13">
        <v>38428</v>
      </c>
      <c r="T1088" s="13">
        <v>16137</v>
      </c>
      <c r="U1088" s="13">
        <v>31904</v>
      </c>
      <c r="V1088" s="13">
        <v>16137</v>
      </c>
      <c r="W1088" s="18">
        <f t="shared" si="176"/>
        <v>0.90587159869269585</v>
      </c>
      <c r="X1088" s="18">
        <f t="shared" si="177"/>
        <v>0.83022795878005617</v>
      </c>
      <c r="Y1088" s="15">
        <f t="shared" si="178"/>
        <v>0.58007182262933277</v>
      </c>
      <c r="Z1088" s="15">
        <f t="shared" si="175"/>
        <v>0.49420135406218657</v>
      </c>
      <c r="AA1088" s="15"/>
      <c r="AB1088" s="12" t="s">
        <v>1063</v>
      </c>
      <c r="AC1088" s="14">
        <v>3729</v>
      </c>
      <c r="AD1088" s="15">
        <f t="shared" si="180"/>
        <v>9.7038617674612263E-2</v>
      </c>
      <c r="AE1088" s="12" t="s">
        <v>1067</v>
      </c>
      <c r="AF1088" s="16">
        <v>3207</v>
      </c>
      <c r="AG1088" s="15">
        <f t="shared" si="181"/>
        <v>8.3454772561673773E-2</v>
      </c>
      <c r="AH1088" s="12" t="s">
        <v>1059</v>
      </c>
      <c r="AI1088" s="13">
        <v>3146</v>
      </c>
      <c r="AJ1088" s="15">
        <f t="shared" si="179"/>
        <v>8.1867388362652227E-2</v>
      </c>
      <c r="AN1088" s="13">
        <v>120035461</v>
      </c>
      <c r="AO1088" s="13">
        <v>35366</v>
      </c>
      <c r="AP1088" s="12" t="s">
        <v>1064</v>
      </c>
      <c r="AQ1088" s="13">
        <v>55052</v>
      </c>
      <c r="AR1088" s="20">
        <v>9.08</v>
      </c>
      <c r="AS1088" s="20">
        <v>55.74</v>
      </c>
      <c r="AT1088" s="20">
        <v>45.36</v>
      </c>
    </row>
    <row r="1089" spans="3:46" x14ac:dyDescent="0.15">
      <c r="C1089" s="12">
        <v>1</v>
      </c>
      <c r="D1089" s="12">
        <v>2504</v>
      </c>
      <c r="F1089" s="50" t="s">
        <v>2150</v>
      </c>
      <c r="G1089" s="17">
        <v>25</v>
      </c>
      <c r="H1089" s="17">
        <v>208</v>
      </c>
      <c r="I1089" s="17"/>
      <c r="J1089" s="12">
        <v>25208</v>
      </c>
      <c r="K1089" s="22">
        <v>136</v>
      </c>
      <c r="L1089" s="22">
        <v>1</v>
      </c>
      <c r="M1089" s="47" t="s">
        <v>2539</v>
      </c>
      <c r="N1089" s="12" t="s">
        <v>1058</v>
      </c>
      <c r="O1089" s="22" t="s">
        <v>1065</v>
      </c>
      <c r="Q1089" s="13">
        <v>66749</v>
      </c>
      <c r="R1089" s="13">
        <v>65599</v>
      </c>
      <c r="S1089" s="13">
        <v>32798</v>
      </c>
      <c r="T1089" s="13">
        <v>13310</v>
      </c>
      <c r="U1089" s="13">
        <v>33640</v>
      </c>
      <c r="V1089" s="13">
        <v>13310</v>
      </c>
      <c r="W1089" s="18">
        <f t="shared" si="176"/>
        <v>0.98277127747232174</v>
      </c>
      <c r="X1089" s="18">
        <f t="shared" si="177"/>
        <v>1.0256722970912862</v>
      </c>
      <c r="Y1089" s="15">
        <f t="shared" si="178"/>
        <v>0.59418257210805536</v>
      </c>
      <c r="Z1089" s="15">
        <f t="shared" si="175"/>
        <v>0.60434007134363854</v>
      </c>
      <c r="AA1089" s="15"/>
      <c r="AB1089" s="12" t="s">
        <v>1063</v>
      </c>
      <c r="AC1089" s="14">
        <v>5488</v>
      </c>
      <c r="AD1089" s="15">
        <f t="shared" si="180"/>
        <v>0.16732727605341788</v>
      </c>
      <c r="AE1089" s="12" t="s">
        <v>1059</v>
      </c>
      <c r="AF1089" s="16">
        <v>2322</v>
      </c>
      <c r="AG1089" s="15">
        <f t="shared" si="181"/>
        <v>7.0796999817062015E-2</v>
      </c>
      <c r="AH1089" s="12" t="s">
        <v>1064</v>
      </c>
      <c r="AI1089" s="13">
        <v>2275</v>
      </c>
      <c r="AJ1089" s="15">
        <f t="shared" si="179"/>
        <v>6.9363985608878589E-2</v>
      </c>
      <c r="AN1089" s="13">
        <v>104925220</v>
      </c>
      <c r="AO1089" s="13">
        <v>29738</v>
      </c>
      <c r="AP1089" s="12" t="s">
        <v>1065</v>
      </c>
      <c r="AQ1089" s="13">
        <v>44491</v>
      </c>
      <c r="AR1089" s="20">
        <v>6.58</v>
      </c>
      <c r="AS1089" s="20">
        <v>52.69</v>
      </c>
      <c r="AT1089" s="20">
        <v>29.74</v>
      </c>
    </row>
    <row r="1090" spans="3:46" x14ac:dyDescent="0.15">
      <c r="C1090" s="12">
        <v>1</v>
      </c>
      <c r="D1090" s="12">
        <v>2504</v>
      </c>
      <c r="F1090" s="50" t="s">
        <v>2150</v>
      </c>
      <c r="G1090" s="17">
        <v>25</v>
      </c>
      <c r="H1090" s="17">
        <v>210</v>
      </c>
      <c r="I1090" s="17"/>
      <c r="J1090" s="12">
        <v>25210</v>
      </c>
      <c r="K1090" s="22">
        <v>136</v>
      </c>
      <c r="L1090" s="22">
        <v>1</v>
      </c>
      <c r="M1090" s="47" t="s">
        <v>2539</v>
      </c>
      <c r="N1090" s="12" t="s">
        <v>1058</v>
      </c>
      <c r="O1090" s="22" t="s">
        <v>1067</v>
      </c>
      <c r="Q1090" s="13">
        <v>49889</v>
      </c>
      <c r="R1090" s="13">
        <v>49486</v>
      </c>
      <c r="S1090" s="13">
        <v>24350</v>
      </c>
      <c r="T1090" s="13">
        <v>10386</v>
      </c>
      <c r="U1090" s="13">
        <v>25646</v>
      </c>
      <c r="V1090" s="13">
        <v>10386</v>
      </c>
      <c r="W1090" s="18">
        <f t="shared" si="176"/>
        <v>0.99192206698871499</v>
      </c>
      <c r="X1090" s="18">
        <f t="shared" si="177"/>
        <v>1.0532238193018479</v>
      </c>
      <c r="Y1090" s="15">
        <f t="shared" si="178"/>
        <v>0.57347022587268992</v>
      </c>
      <c r="Z1090" s="15">
        <f t="shared" si="175"/>
        <v>0.59502456523434455</v>
      </c>
      <c r="AA1090" s="15"/>
      <c r="AB1090" s="12" t="s">
        <v>1064</v>
      </c>
      <c r="AC1090" s="14">
        <v>2294</v>
      </c>
      <c r="AD1090" s="15">
        <f t="shared" si="180"/>
        <v>9.4209445585215601E-2</v>
      </c>
      <c r="AE1090" s="12" t="s">
        <v>1063</v>
      </c>
      <c r="AF1090" s="16">
        <v>1516</v>
      </c>
      <c r="AG1090" s="15">
        <f t="shared" si="181"/>
        <v>6.2258726899383984E-2</v>
      </c>
      <c r="AH1090" s="12" t="s">
        <v>1059</v>
      </c>
      <c r="AI1090" s="13">
        <v>1342</v>
      </c>
      <c r="AJ1090" s="15">
        <f t="shared" si="179"/>
        <v>5.51129363449692E-2</v>
      </c>
      <c r="AN1090" s="13">
        <v>74021263</v>
      </c>
      <c r="AO1090" s="13">
        <v>22697</v>
      </c>
      <c r="AP1090" s="12" t="s">
        <v>1067</v>
      </c>
      <c r="AQ1090" s="13">
        <v>23365</v>
      </c>
      <c r="AR1090" s="20">
        <v>3.2</v>
      </c>
      <c r="AS1090" s="20">
        <v>80.14</v>
      </c>
      <c r="AT1090" s="20">
        <v>48.04</v>
      </c>
    </row>
    <row r="1091" spans="3:46" x14ac:dyDescent="0.15">
      <c r="C1091" s="12">
        <v>0</v>
      </c>
      <c r="D1091" s="12">
        <v>2505</v>
      </c>
      <c r="F1091" s="50" t="s">
        <v>2151</v>
      </c>
      <c r="G1091" s="17">
        <v>25</v>
      </c>
      <c r="H1091" s="17">
        <v>209</v>
      </c>
      <c r="I1091" s="17"/>
      <c r="J1091" s="12">
        <v>25209</v>
      </c>
      <c r="K1091" s="22">
        <v>134</v>
      </c>
      <c r="L1091" s="22">
        <v>0</v>
      </c>
      <c r="M1091" s="47" t="s">
        <v>2543</v>
      </c>
      <c r="N1091" s="12" t="s">
        <v>1058</v>
      </c>
      <c r="O1091" s="22" t="s">
        <v>1066</v>
      </c>
      <c r="Q1091" s="13">
        <v>90901</v>
      </c>
      <c r="R1091" s="13">
        <v>90119</v>
      </c>
      <c r="S1091" s="13">
        <v>45768</v>
      </c>
      <c r="T1091" s="13">
        <v>31692</v>
      </c>
      <c r="U1091" s="13">
        <v>46685</v>
      </c>
      <c r="V1091" s="13">
        <v>31692</v>
      </c>
      <c r="W1091" s="18">
        <f t="shared" si="176"/>
        <v>0.99139723435385751</v>
      </c>
      <c r="X1091" s="18">
        <f t="shared" si="177"/>
        <v>1.0200358328963468</v>
      </c>
      <c r="Y1091" s="15">
        <f t="shared" si="178"/>
        <v>0.30755112742527529</v>
      </c>
      <c r="Z1091" s="15">
        <f t="shared" si="175"/>
        <v>0.32115240441255222</v>
      </c>
      <c r="AA1091" s="15"/>
      <c r="AB1091" s="12" t="s">
        <v>1068</v>
      </c>
      <c r="AC1091" s="14">
        <v>4195</v>
      </c>
      <c r="AD1091" s="15">
        <f t="shared" si="180"/>
        <v>9.165792693585037E-2</v>
      </c>
      <c r="AE1091" s="12" t="s">
        <v>1063</v>
      </c>
      <c r="AF1091" s="16">
        <v>1066</v>
      </c>
      <c r="AG1091" s="15">
        <f t="shared" si="181"/>
        <v>2.3291382625415136E-2</v>
      </c>
      <c r="AH1091" s="12" t="s">
        <v>1059</v>
      </c>
      <c r="AI1091" s="13">
        <v>1016</v>
      </c>
      <c r="AJ1091" s="15">
        <f t="shared" ref="AJ1091:AJ1122" si="182">AI1091/$S1091</f>
        <v>2.2198916273378781E-2</v>
      </c>
      <c r="AN1091" s="13">
        <v>118681177</v>
      </c>
      <c r="AO1091" s="13">
        <v>41292</v>
      </c>
      <c r="AP1091" s="12" t="s">
        <v>1066</v>
      </c>
      <c r="AQ1091" s="13">
        <v>17775</v>
      </c>
      <c r="AR1091" s="20">
        <v>3.82</v>
      </c>
      <c r="AS1091" s="20">
        <v>481.62</v>
      </c>
      <c r="AT1091" s="20">
        <v>157.07</v>
      </c>
    </row>
    <row r="1092" spans="3:46" x14ac:dyDescent="0.15">
      <c r="C1092" s="12">
        <v>1</v>
      </c>
      <c r="D1092" s="12">
        <v>2505</v>
      </c>
      <c r="F1092" s="50" t="s">
        <v>2151</v>
      </c>
      <c r="G1092" s="17">
        <v>25</v>
      </c>
      <c r="H1092" s="17">
        <v>211</v>
      </c>
      <c r="I1092" s="17"/>
      <c r="J1092" s="12">
        <v>25211</v>
      </c>
      <c r="K1092" s="22">
        <v>134</v>
      </c>
      <c r="L1092" s="22">
        <v>1</v>
      </c>
      <c r="M1092" s="47" t="s">
        <v>2543</v>
      </c>
      <c r="N1092" s="12" t="s">
        <v>1058</v>
      </c>
      <c r="O1092" s="22" t="s">
        <v>1068</v>
      </c>
      <c r="Q1092" s="13">
        <v>54289</v>
      </c>
      <c r="R1092" s="13">
        <v>53007</v>
      </c>
      <c r="S1092" s="13">
        <v>27404</v>
      </c>
      <c r="T1092" s="13">
        <v>13290</v>
      </c>
      <c r="U1092" s="13">
        <v>27231</v>
      </c>
      <c r="V1092" s="13">
        <v>13290</v>
      </c>
      <c r="W1092" s="18">
        <f t="shared" si="176"/>
        <v>0.97638563981653737</v>
      </c>
      <c r="X1092" s="18">
        <f t="shared" si="177"/>
        <v>0.99368705298496574</v>
      </c>
      <c r="Y1092" s="15">
        <f t="shared" si="178"/>
        <v>0.51503430156181584</v>
      </c>
      <c r="Z1092" s="15">
        <f t="shared" si="175"/>
        <v>0.51195328853145317</v>
      </c>
      <c r="AA1092" s="15"/>
      <c r="AB1092" s="12" t="s">
        <v>1066</v>
      </c>
      <c r="AC1092" s="14">
        <v>3502</v>
      </c>
      <c r="AD1092" s="15">
        <f t="shared" si="180"/>
        <v>0.12779156327543426</v>
      </c>
      <c r="AE1092" s="12" t="s">
        <v>1065</v>
      </c>
      <c r="AF1092" s="16">
        <v>1719</v>
      </c>
      <c r="AG1092" s="15">
        <f t="shared" si="181"/>
        <v>6.2728068895051822E-2</v>
      </c>
      <c r="AH1092" s="12" t="s">
        <v>1073</v>
      </c>
      <c r="AI1092" s="13">
        <v>1389</v>
      </c>
      <c r="AJ1092" s="15">
        <f t="shared" si="182"/>
        <v>5.0686031236315869E-2</v>
      </c>
      <c r="AN1092" s="13">
        <v>77033701</v>
      </c>
      <c r="AO1092" s="13">
        <v>25886</v>
      </c>
      <c r="AP1092" s="12" t="s">
        <v>1068</v>
      </c>
      <c r="AQ1092" s="13">
        <v>27967</v>
      </c>
      <c r="AR1092" s="20">
        <v>6.74</v>
      </c>
      <c r="AS1092" s="20">
        <v>70.400000000000006</v>
      </c>
      <c r="AT1092" s="20">
        <v>33.07</v>
      </c>
    </row>
    <row r="1093" spans="3:46" x14ac:dyDescent="0.15">
      <c r="C1093" s="12">
        <v>1</v>
      </c>
      <c r="D1093" s="12">
        <v>2505</v>
      </c>
      <c r="F1093" s="50" t="s">
        <v>2151</v>
      </c>
      <c r="G1093" s="17">
        <v>25</v>
      </c>
      <c r="H1093" s="17">
        <v>383</v>
      </c>
      <c r="I1093" s="17"/>
      <c r="J1093" s="12">
        <v>25383</v>
      </c>
      <c r="K1093" s="22">
        <v>134</v>
      </c>
      <c r="L1093" s="22">
        <v>1</v>
      </c>
      <c r="M1093" s="47" t="s">
        <v>2543</v>
      </c>
      <c r="N1093" s="12" t="s">
        <v>1058</v>
      </c>
      <c r="O1093" s="22" t="s">
        <v>1072</v>
      </c>
      <c r="Q1093" s="13">
        <v>21873</v>
      </c>
      <c r="R1093" s="13">
        <v>21714</v>
      </c>
      <c r="S1093" s="13">
        <v>11232</v>
      </c>
      <c r="T1093" s="13">
        <v>5602</v>
      </c>
      <c r="U1093" s="13">
        <v>11486</v>
      </c>
      <c r="V1093" s="13">
        <v>5602</v>
      </c>
      <c r="W1093" s="18">
        <f t="shared" si="176"/>
        <v>0.9927307639555617</v>
      </c>
      <c r="X1093" s="18">
        <f t="shared" si="177"/>
        <v>1.0226139601139601</v>
      </c>
      <c r="Y1093" s="15">
        <f t="shared" si="178"/>
        <v>0.50124643874643871</v>
      </c>
      <c r="Z1093" s="15">
        <f t="shared" si="175"/>
        <v>0.51227581403447675</v>
      </c>
      <c r="AA1093" s="15"/>
      <c r="AB1093" s="12" t="s">
        <v>1066</v>
      </c>
      <c r="AC1093" s="14">
        <v>1833</v>
      </c>
      <c r="AD1093" s="15">
        <f t="shared" si="180"/>
        <v>0.16319444444444445</v>
      </c>
      <c r="AE1093" s="12" t="s">
        <v>1070</v>
      </c>
      <c r="AF1093" s="16">
        <v>1390</v>
      </c>
      <c r="AG1093" s="15">
        <f t="shared" si="181"/>
        <v>0.12375356125356125</v>
      </c>
      <c r="AH1093" s="12" t="s">
        <v>1068</v>
      </c>
      <c r="AI1093" s="13">
        <v>493</v>
      </c>
      <c r="AJ1093" s="15">
        <f t="shared" si="182"/>
        <v>4.3892450142450141E-2</v>
      </c>
      <c r="AN1093" s="13">
        <v>27203028</v>
      </c>
      <c r="AO1093" s="13">
        <v>9772</v>
      </c>
      <c r="AP1093" s="12" t="s">
        <v>1072</v>
      </c>
      <c r="AQ1093" s="13">
        <v>0</v>
      </c>
      <c r="AR1093" s="20">
        <v>0</v>
      </c>
      <c r="AS1093" s="20">
        <v>117.6</v>
      </c>
      <c r="AT1093" s="20">
        <v>55.34</v>
      </c>
    </row>
    <row r="1094" spans="3:46" x14ac:dyDescent="0.15">
      <c r="C1094" s="12">
        <v>0</v>
      </c>
      <c r="D1094" s="12">
        <v>2506</v>
      </c>
      <c r="F1094" s="50" t="s">
        <v>2152</v>
      </c>
      <c r="G1094" s="17">
        <v>25</v>
      </c>
      <c r="H1094" s="17">
        <v>212</v>
      </c>
      <c r="I1094" s="17"/>
      <c r="J1094" s="12">
        <v>25212</v>
      </c>
      <c r="K1094" s="22"/>
      <c r="L1094" s="22"/>
      <c r="M1094" s="47"/>
      <c r="N1094" s="12" t="s">
        <v>1058</v>
      </c>
      <c r="O1094" s="22" t="s">
        <v>1069</v>
      </c>
      <c r="Q1094" s="13">
        <v>50025</v>
      </c>
      <c r="R1094" s="13">
        <v>47301</v>
      </c>
      <c r="S1094" s="13">
        <v>24108</v>
      </c>
      <c r="T1094" s="13">
        <v>19668</v>
      </c>
      <c r="U1094" s="13">
        <v>22149</v>
      </c>
      <c r="V1094" s="13">
        <v>19668</v>
      </c>
      <c r="W1094" s="18">
        <f t="shared" si="176"/>
        <v>0.94554722638680655</v>
      </c>
      <c r="X1094" s="18">
        <f t="shared" si="177"/>
        <v>0.91874066699850676</v>
      </c>
      <c r="Y1094" s="15">
        <f t="shared" si="178"/>
        <v>0.18417122946739672</v>
      </c>
      <c r="Z1094" s="15">
        <f t="shared" si="175"/>
        <v>0.11201408641473656</v>
      </c>
      <c r="AA1094" s="15"/>
      <c r="AB1094" s="12" t="s">
        <v>1059</v>
      </c>
      <c r="AC1094" s="14">
        <v>1709</v>
      </c>
      <c r="AD1094" s="15">
        <f t="shared" si="180"/>
        <v>7.0889331342293013E-2</v>
      </c>
      <c r="AE1094" s="12" t="s">
        <v>1916</v>
      </c>
      <c r="AF1094" s="16">
        <v>885</v>
      </c>
      <c r="AG1094" s="15">
        <f t="shared" si="181"/>
        <v>3.6709805873568938E-2</v>
      </c>
      <c r="AH1094" s="12" t="s">
        <v>1061</v>
      </c>
      <c r="AI1094" s="13">
        <v>257</v>
      </c>
      <c r="AJ1094" s="15">
        <f t="shared" si="182"/>
        <v>1.0660361705657873E-2</v>
      </c>
      <c r="AN1094" s="13">
        <v>55887428</v>
      </c>
      <c r="AO1094" s="13">
        <v>20501</v>
      </c>
      <c r="AP1094" s="12" t="s">
        <v>1069</v>
      </c>
      <c r="AQ1094" s="13">
        <v>0</v>
      </c>
      <c r="AR1094" s="20">
        <v>0</v>
      </c>
      <c r="AS1094" s="20">
        <v>693.05</v>
      </c>
      <c r="AT1094" s="20">
        <v>118.07</v>
      </c>
    </row>
    <row r="1095" spans="3:46" x14ac:dyDescent="0.15">
      <c r="C1095" s="12">
        <v>0</v>
      </c>
      <c r="D1095" s="12">
        <v>2601</v>
      </c>
      <c r="F1095" s="50" t="s">
        <v>2146</v>
      </c>
      <c r="G1095" s="17">
        <v>26</v>
      </c>
      <c r="H1095" s="17">
        <v>100</v>
      </c>
      <c r="I1095" s="17"/>
      <c r="J1095" s="12">
        <v>26100</v>
      </c>
      <c r="K1095" s="22">
        <v>136</v>
      </c>
      <c r="L1095" s="22">
        <v>0</v>
      </c>
      <c r="M1095" s="47" t="s">
        <v>2539</v>
      </c>
      <c r="N1095" s="12" t="s">
        <v>1078</v>
      </c>
      <c r="O1095" s="22" t="s">
        <v>1079</v>
      </c>
      <c r="Q1095" s="13">
        <v>1475183</v>
      </c>
      <c r="R1095" s="13">
        <v>1608216</v>
      </c>
      <c r="S1095" s="13">
        <v>665209</v>
      </c>
      <c r="T1095" s="13">
        <v>496744</v>
      </c>
      <c r="U1095" s="13">
        <v>746717</v>
      </c>
      <c r="V1095" s="13">
        <v>496744</v>
      </c>
      <c r="W1095" s="18">
        <f t="shared" si="176"/>
        <v>1.0901806758890253</v>
      </c>
      <c r="X1095" s="18">
        <f t="shared" si="177"/>
        <v>1.1225299116518268</v>
      </c>
      <c r="Y1095" s="15">
        <f t="shared" si="178"/>
        <v>0.25325123382275344</v>
      </c>
      <c r="Z1095" s="15">
        <f t="shared" ref="Z1095:Z1120" si="183">(U1095-V1095)/U1095</f>
        <v>0.33476270126433444</v>
      </c>
      <c r="AA1095" s="15"/>
      <c r="AB1095" s="12" t="s">
        <v>1753</v>
      </c>
      <c r="AC1095" s="14">
        <v>25542</v>
      </c>
      <c r="AD1095" s="15">
        <f t="shared" si="180"/>
        <v>3.8396954941980643E-2</v>
      </c>
      <c r="AE1095" s="12" t="s">
        <v>1083</v>
      </c>
      <c r="AF1095" s="16">
        <v>9666</v>
      </c>
      <c r="AG1095" s="15">
        <f t="shared" si="181"/>
        <v>1.4530771531954619E-2</v>
      </c>
      <c r="AH1095" s="12" t="s">
        <v>1918</v>
      </c>
      <c r="AI1095" s="13">
        <v>6953</v>
      </c>
      <c r="AJ1095" s="15">
        <f t="shared" si="182"/>
        <v>1.0452354072178819E-2</v>
      </c>
      <c r="AL1095" s="12" t="s">
        <v>1079</v>
      </c>
      <c r="AN1095" s="13">
        <v>2072211626</v>
      </c>
      <c r="AO1095" s="13">
        <v>603065</v>
      </c>
      <c r="AP1095" s="12" t="s">
        <v>1079</v>
      </c>
      <c r="AQ1095" s="13">
        <v>1407087</v>
      </c>
      <c r="AR1095" s="20">
        <v>143.62</v>
      </c>
      <c r="AS1095" s="20">
        <v>827.83</v>
      </c>
      <c r="AT1095" s="20">
        <v>218.13</v>
      </c>
    </row>
    <row r="1096" spans="3:46" x14ac:dyDescent="0.15">
      <c r="C1096" s="12">
        <v>1</v>
      </c>
      <c r="D1096" s="12">
        <v>2601</v>
      </c>
      <c r="F1096" s="50" t="s">
        <v>2146</v>
      </c>
      <c r="G1096" s="17">
        <v>25</v>
      </c>
      <c r="H1096" s="17">
        <v>201</v>
      </c>
      <c r="I1096" s="17"/>
      <c r="J1096" s="12">
        <v>25201</v>
      </c>
      <c r="K1096" s="22">
        <v>136</v>
      </c>
      <c r="L1096" s="22">
        <v>1</v>
      </c>
      <c r="M1096" s="47" t="s">
        <v>2539</v>
      </c>
      <c r="N1096" s="12" t="s">
        <v>1058</v>
      </c>
      <c r="O1096" s="22" t="s">
        <v>1059</v>
      </c>
      <c r="Q1096" s="13">
        <v>340973</v>
      </c>
      <c r="R1096" s="13">
        <v>310543</v>
      </c>
      <c r="S1096" s="13">
        <v>153125</v>
      </c>
      <c r="T1096" s="13">
        <v>82493</v>
      </c>
      <c r="U1096" s="13">
        <v>124224</v>
      </c>
      <c r="V1096" s="13">
        <v>82493</v>
      </c>
      <c r="W1096" s="18">
        <f t="shared" si="176"/>
        <v>0.91075539705489883</v>
      </c>
      <c r="X1096" s="18">
        <f t="shared" si="177"/>
        <v>0.81125877551020409</v>
      </c>
      <c r="Y1096" s="15">
        <f t="shared" si="178"/>
        <v>0.46127020408163266</v>
      </c>
      <c r="Z1096" s="15">
        <f t="shared" si="183"/>
        <v>0.33593347501287996</v>
      </c>
      <c r="AA1096" s="15"/>
      <c r="AB1096" s="12" t="s">
        <v>1917</v>
      </c>
      <c r="AC1096" s="14">
        <v>24801</v>
      </c>
      <c r="AD1096" s="15">
        <f t="shared" si="180"/>
        <v>0.1619657142857143</v>
      </c>
      <c r="AE1096" s="12" t="s">
        <v>1063</v>
      </c>
      <c r="AF1096" s="16">
        <v>12187</v>
      </c>
      <c r="AG1096" s="15">
        <f t="shared" si="181"/>
        <v>7.9588571428571425E-2</v>
      </c>
      <c r="AH1096" s="12" t="s">
        <v>1753</v>
      </c>
      <c r="AI1096" s="13">
        <v>6309</v>
      </c>
      <c r="AJ1096" s="15">
        <f t="shared" si="182"/>
        <v>4.1201632653061225E-2</v>
      </c>
      <c r="AN1096" s="13">
        <v>511256727</v>
      </c>
      <c r="AO1096" s="13">
        <v>148307</v>
      </c>
      <c r="AP1096" s="12" t="s">
        <v>1059</v>
      </c>
      <c r="AQ1096" s="13">
        <v>268627</v>
      </c>
      <c r="AR1096" s="20">
        <v>38.880000000000003</v>
      </c>
      <c r="AS1096" s="20">
        <v>464.51</v>
      </c>
      <c r="AT1096" s="20">
        <v>123.09</v>
      </c>
    </row>
    <row r="1097" spans="3:46" x14ac:dyDescent="0.15">
      <c r="C1097" s="12">
        <v>1</v>
      </c>
      <c r="D1097" s="12">
        <v>2601</v>
      </c>
      <c r="F1097" s="50" t="s">
        <v>2146</v>
      </c>
      <c r="G1097" s="17">
        <v>26</v>
      </c>
      <c r="H1097" s="17">
        <v>204</v>
      </c>
      <c r="I1097" s="17"/>
      <c r="J1097" s="12">
        <v>26204</v>
      </c>
      <c r="K1097" s="22">
        <v>136</v>
      </c>
      <c r="L1097" s="22">
        <v>1</v>
      </c>
      <c r="M1097" s="47" t="s">
        <v>2539</v>
      </c>
      <c r="N1097" s="12" t="s">
        <v>1078</v>
      </c>
      <c r="O1097" s="22" t="s">
        <v>1083</v>
      </c>
      <c r="Q1097" s="13">
        <v>184678</v>
      </c>
      <c r="R1097" s="13">
        <v>162671</v>
      </c>
      <c r="S1097" s="13">
        <v>81764</v>
      </c>
      <c r="T1097" s="13">
        <v>32890</v>
      </c>
      <c r="U1097" s="13">
        <v>62183</v>
      </c>
      <c r="V1097" s="13">
        <v>32890</v>
      </c>
      <c r="W1097" s="18">
        <f t="shared" si="176"/>
        <v>0.8808358331799131</v>
      </c>
      <c r="X1097" s="18">
        <f t="shared" si="177"/>
        <v>0.76051807641504821</v>
      </c>
      <c r="Y1097" s="15">
        <f t="shared" si="178"/>
        <v>0.59774472873147111</v>
      </c>
      <c r="Z1097" s="15">
        <f t="shared" si="183"/>
        <v>0.47107730408632587</v>
      </c>
      <c r="AA1097" s="15"/>
      <c r="AB1097" s="12" t="s">
        <v>1079</v>
      </c>
      <c r="AC1097" s="14">
        <v>23404</v>
      </c>
      <c r="AD1097" s="15">
        <f t="shared" si="180"/>
        <v>0.28623844234626489</v>
      </c>
      <c r="AE1097" s="12" t="s">
        <v>1095</v>
      </c>
      <c r="AF1097" s="16">
        <v>3807</v>
      </c>
      <c r="AG1097" s="15">
        <f t="shared" si="181"/>
        <v>4.6560833618707498E-2</v>
      </c>
      <c r="AH1097" s="12" t="s">
        <v>1921</v>
      </c>
      <c r="AI1097" s="13">
        <v>3167</v>
      </c>
      <c r="AJ1097" s="15">
        <f t="shared" si="182"/>
        <v>3.8733427914485592E-2</v>
      </c>
      <c r="AL1097" s="12" t="s">
        <v>1083</v>
      </c>
      <c r="AN1097" s="13">
        <v>253881358</v>
      </c>
      <c r="AO1097" s="13">
        <v>81136</v>
      </c>
      <c r="AP1097" s="12" t="s">
        <v>1083</v>
      </c>
      <c r="AQ1097" s="13">
        <v>180546</v>
      </c>
      <c r="AR1097" s="20">
        <v>22.35</v>
      </c>
      <c r="AS1097" s="20">
        <v>67.540000000000006</v>
      </c>
      <c r="AT1097" s="20">
        <v>33.770000000000003</v>
      </c>
    </row>
    <row r="1098" spans="3:46" x14ac:dyDescent="0.15">
      <c r="C1098" s="12">
        <v>1</v>
      </c>
      <c r="D1098" s="12">
        <v>2601</v>
      </c>
      <c r="F1098" s="50" t="s">
        <v>2146</v>
      </c>
      <c r="G1098" s="17">
        <v>26</v>
      </c>
      <c r="H1098" s="17">
        <v>206</v>
      </c>
      <c r="I1098" s="17"/>
      <c r="J1098" s="12">
        <v>26206</v>
      </c>
      <c r="K1098" s="22">
        <v>136</v>
      </c>
      <c r="L1098" s="22">
        <v>1</v>
      </c>
      <c r="M1098" s="47" t="s">
        <v>2539</v>
      </c>
      <c r="N1098" s="12" t="s">
        <v>1078</v>
      </c>
      <c r="O1098" s="22" t="s">
        <v>1085</v>
      </c>
      <c r="Q1098" s="13">
        <v>89479</v>
      </c>
      <c r="R1098" s="13">
        <v>76543</v>
      </c>
      <c r="S1098" s="13">
        <v>42864</v>
      </c>
      <c r="T1098" s="13">
        <v>23423</v>
      </c>
      <c r="U1098" s="13">
        <v>32045</v>
      </c>
      <c r="V1098" s="13">
        <v>23423</v>
      </c>
      <c r="W1098" s="18">
        <f t="shared" si="176"/>
        <v>0.85542976564333528</v>
      </c>
      <c r="X1098" s="18">
        <f t="shared" si="177"/>
        <v>0.74759705113848451</v>
      </c>
      <c r="Y1098" s="15">
        <f t="shared" si="178"/>
        <v>0.4535507652108996</v>
      </c>
      <c r="Z1098" s="15">
        <f t="shared" si="183"/>
        <v>0.26905913559057576</v>
      </c>
      <c r="AA1098" s="15"/>
      <c r="AB1098" s="12" t="s">
        <v>1079</v>
      </c>
      <c r="AC1098" s="14">
        <v>10296</v>
      </c>
      <c r="AD1098" s="15">
        <f t="shared" si="180"/>
        <v>0.24020156774916013</v>
      </c>
      <c r="AE1098" s="12" t="s">
        <v>1092</v>
      </c>
      <c r="AF1098" s="16">
        <v>3017</v>
      </c>
      <c r="AG1098" s="15">
        <f t="shared" si="181"/>
        <v>7.0385405001866366E-2</v>
      </c>
      <c r="AH1098" s="12" t="s">
        <v>1921</v>
      </c>
      <c r="AI1098" s="13">
        <v>737</v>
      </c>
      <c r="AJ1098" s="15">
        <f t="shared" si="182"/>
        <v>1.7193915640164242E-2</v>
      </c>
      <c r="AL1098" s="12" t="s">
        <v>1085</v>
      </c>
      <c r="AN1098" s="13">
        <v>107406923</v>
      </c>
      <c r="AO1098" s="13">
        <v>37379</v>
      </c>
      <c r="AP1098" s="12" t="s">
        <v>1085</v>
      </c>
      <c r="AQ1098" s="13">
        <v>61048</v>
      </c>
      <c r="AR1098" s="20">
        <v>8.4</v>
      </c>
      <c r="AS1098" s="20">
        <v>224.8</v>
      </c>
      <c r="AT1098" s="20">
        <v>71.78</v>
      </c>
    </row>
    <row r="1099" spans="3:46" x14ac:dyDescent="0.15">
      <c r="C1099" s="12">
        <v>1</v>
      </c>
      <c r="D1099" s="12">
        <v>2601</v>
      </c>
      <c r="F1099" s="50" t="s">
        <v>2146</v>
      </c>
      <c r="G1099" s="17">
        <v>26</v>
      </c>
      <c r="H1099" s="17">
        <v>207</v>
      </c>
      <c r="I1099" s="17"/>
      <c r="J1099" s="12">
        <v>26207</v>
      </c>
      <c r="K1099" s="22">
        <v>136</v>
      </c>
      <c r="L1099" s="22">
        <v>1</v>
      </c>
      <c r="M1099" s="47" t="s">
        <v>2539</v>
      </c>
      <c r="N1099" s="12" t="s">
        <v>1078</v>
      </c>
      <c r="O1099" s="22" t="s">
        <v>1086</v>
      </c>
      <c r="Q1099" s="13">
        <v>76869</v>
      </c>
      <c r="R1099" s="13">
        <v>63578</v>
      </c>
      <c r="S1099" s="13">
        <v>34404</v>
      </c>
      <c r="T1099" s="13">
        <v>12402</v>
      </c>
      <c r="U1099" s="13">
        <v>23057</v>
      </c>
      <c r="V1099" s="13">
        <v>12402</v>
      </c>
      <c r="W1099" s="18">
        <f t="shared" si="176"/>
        <v>0.82709544810001434</v>
      </c>
      <c r="X1099" s="18">
        <f t="shared" si="177"/>
        <v>0.67018369956981749</v>
      </c>
      <c r="Y1099" s="15">
        <f t="shared" si="178"/>
        <v>0.63951866062085805</v>
      </c>
      <c r="Z1099" s="15">
        <f t="shared" si="183"/>
        <v>0.46211562649087046</v>
      </c>
      <c r="AA1099" s="15"/>
      <c r="AB1099" s="12" t="s">
        <v>1079</v>
      </c>
      <c r="AC1099" s="14">
        <v>7316</v>
      </c>
      <c r="AD1099" s="15">
        <f t="shared" si="180"/>
        <v>0.21264969189629113</v>
      </c>
      <c r="AE1099" s="12" t="s">
        <v>1083</v>
      </c>
      <c r="AF1099" s="16">
        <v>3970</v>
      </c>
      <c r="AG1099" s="15">
        <f t="shared" si="181"/>
        <v>0.11539355888850134</v>
      </c>
      <c r="AH1099" s="12" t="s">
        <v>1095</v>
      </c>
      <c r="AI1099" s="13">
        <v>1951</v>
      </c>
      <c r="AJ1099" s="15">
        <f t="shared" si="182"/>
        <v>5.6708522264852922E-2</v>
      </c>
      <c r="AL1099" s="12" t="s">
        <v>1086</v>
      </c>
      <c r="AN1099" s="13">
        <v>95303493</v>
      </c>
      <c r="AO1099" s="13">
        <v>33169</v>
      </c>
      <c r="AP1099" s="12" t="s">
        <v>1086</v>
      </c>
      <c r="AQ1099" s="13">
        <v>69223</v>
      </c>
      <c r="AR1099" s="20">
        <v>7.17</v>
      </c>
      <c r="AS1099" s="20">
        <v>32.71</v>
      </c>
      <c r="AT1099" s="20">
        <v>22.53</v>
      </c>
    </row>
    <row r="1100" spans="3:46" x14ac:dyDescent="0.15">
      <c r="C1100" s="12">
        <v>1</v>
      </c>
      <c r="D1100" s="12">
        <v>2601</v>
      </c>
      <c r="F1100" s="50" t="s">
        <v>2146</v>
      </c>
      <c r="G1100" s="17">
        <v>26</v>
      </c>
      <c r="H1100" s="17">
        <v>208</v>
      </c>
      <c r="I1100" s="17"/>
      <c r="J1100" s="12">
        <v>26208</v>
      </c>
      <c r="K1100" s="22">
        <v>136</v>
      </c>
      <c r="L1100" s="22">
        <v>1</v>
      </c>
      <c r="M1100" s="47" t="s">
        <v>2539</v>
      </c>
      <c r="N1100" s="12" t="s">
        <v>1078</v>
      </c>
      <c r="O1100" s="22" t="s">
        <v>1087</v>
      </c>
      <c r="Q1100" s="13">
        <v>53380</v>
      </c>
      <c r="R1100" s="13">
        <v>42888</v>
      </c>
      <c r="S1100" s="13">
        <v>25008</v>
      </c>
      <c r="T1100" s="13">
        <v>6540</v>
      </c>
      <c r="U1100" s="13">
        <v>15763</v>
      </c>
      <c r="V1100" s="13">
        <v>6540</v>
      </c>
      <c r="W1100" s="18">
        <f t="shared" si="176"/>
        <v>0.80344698388909708</v>
      </c>
      <c r="X1100" s="18">
        <f t="shared" si="177"/>
        <v>0.63031829814459372</v>
      </c>
      <c r="Y1100" s="15">
        <f t="shared" si="178"/>
        <v>0.73848368522072938</v>
      </c>
      <c r="Z1100" s="15">
        <f t="shared" si="183"/>
        <v>0.5851043583074288</v>
      </c>
      <c r="AA1100" s="15"/>
      <c r="AB1100" s="12" t="s">
        <v>1079</v>
      </c>
      <c r="AC1100" s="14">
        <v>10355</v>
      </c>
      <c r="AD1100" s="15">
        <f t="shared" si="180"/>
        <v>0.41406749840051182</v>
      </c>
      <c r="AE1100" s="12" t="s">
        <v>1088</v>
      </c>
      <c r="AF1100" s="16">
        <v>1841</v>
      </c>
      <c r="AG1100" s="15">
        <f t="shared" si="181"/>
        <v>7.361644273832374E-2</v>
      </c>
      <c r="AH1100" s="12" t="s">
        <v>1921</v>
      </c>
      <c r="AI1100" s="13">
        <v>1763</v>
      </c>
      <c r="AJ1100" s="15">
        <f t="shared" si="182"/>
        <v>7.049744081893794E-2</v>
      </c>
      <c r="AL1100" s="12" t="s">
        <v>1087</v>
      </c>
      <c r="AN1100" s="13">
        <v>76491217</v>
      </c>
      <c r="AO1100" s="13">
        <v>23345</v>
      </c>
      <c r="AP1100" s="12" t="s">
        <v>1087</v>
      </c>
      <c r="AQ1100" s="13">
        <v>53107</v>
      </c>
      <c r="AR1100" s="20">
        <v>5.94</v>
      </c>
      <c r="AS1100" s="20">
        <v>7.72</v>
      </c>
      <c r="AT1100" s="20">
        <v>6.9</v>
      </c>
    </row>
    <row r="1101" spans="3:46" x14ac:dyDescent="0.15">
      <c r="C1101" s="12">
        <v>1</v>
      </c>
      <c r="D1101" s="12">
        <v>2601</v>
      </c>
      <c r="F1101" s="50" t="s">
        <v>2146</v>
      </c>
      <c r="G1101" s="17">
        <v>26</v>
      </c>
      <c r="H1101" s="17">
        <v>209</v>
      </c>
      <c r="I1101" s="17"/>
      <c r="J1101" s="12">
        <v>26209</v>
      </c>
      <c r="K1101" s="22">
        <v>136</v>
      </c>
      <c r="L1101" s="22">
        <v>1</v>
      </c>
      <c r="M1101" s="47" t="s">
        <v>2539</v>
      </c>
      <c r="N1101" s="12" t="s">
        <v>1078</v>
      </c>
      <c r="O1101" s="22" t="s">
        <v>1088</v>
      </c>
      <c r="Q1101" s="13">
        <v>80090</v>
      </c>
      <c r="R1101" s="13">
        <v>73379</v>
      </c>
      <c r="S1101" s="13">
        <v>36931</v>
      </c>
      <c r="T1101" s="13">
        <v>13190</v>
      </c>
      <c r="U1101" s="13">
        <v>31465</v>
      </c>
      <c r="V1101" s="13">
        <v>13190</v>
      </c>
      <c r="W1101" s="18">
        <f t="shared" si="176"/>
        <v>0.91620676738668994</v>
      </c>
      <c r="X1101" s="18">
        <f t="shared" si="177"/>
        <v>0.85199425956513497</v>
      </c>
      <c r="Y1101" s="15">
        <f t="shared" si="178"/>
        <v>0.6428474723132328</v>
      </c>
      <c r="Z1101" s="15">
        <f t="shared" si="183"/>
        <v>0.58080406801207696</v>
      </c>
      <c r="AA1101" s="15"/>
      <c r="AB1101" s="12" t="s">
        <v>1079</v>
      </c>
      <c r="AC1101" s="14">
        <v>11051</v>
      </c>
      <c r="AD1101" s="15">
        <f t="shared" si="180"/>
        <v>0.29923370610056593</v>
      </c>
      <c r="AE1101" s="12" t="s">
        <v>1753</v>
      </c>
      <c r="AF1101" s="16">
        <v>3854</v>
      </c>
      <c r="AG1101" s="15">
        <f t="shared" si="181"/>
        <v>0.10435677344236549</v>
      </c>
      <c r="AH1101" s="12" t="s">
        <v>1087</v>
      </c>
      <c r="AI1101" s="13">
        <v>1289</v>
      </c>
      <c r="AJ1101" s="15">
        <f t="shared" si="182"/>
        <v>3.4902927080230697E-2</v>
      </c>
      <c r="AL1101" s="12" t="s">
        <v>1088</v>
      </c>
      <c r="AN1101" s="13">
        <v>125954966</v>
      </c>
      <c r="AO1101" s="13">
        <v>35783</v>
      </c>
      <c r="AP1101" s="12" t="s">
        <v>1088</v>
      </c>
      <c r="AQ1101" s="13">
        <v>78900</v>
      </c>
      <c r="AR1101" s="20">
        <v>9.69</v>
      </c>
      <c r="AS1101" s="20">
        <v>19.170000000000002</v>
      </c>
      <c r="AT1101" s="20">
        <v>11.25</v>
      </c>
    </row>
    <row r="1102" spans="3:46" x14ac:dyDescent="0.15">
      <c r="C1102" s="12">
        <v>1</v>
      </c>
      <c r="D1102" s="12">
        <v>2601</v>
      </c>
      <c r="F1102" s="50" t="s">
        <v>2146</v>
      </c>
      <c r="G1102" s="17">
        <v>26</v>
      </c>
      <c r="H1102" s="17">
        <v>210</v>
      </c>
      <c r="I1102" s="17"/>
      <c r="J1102" s="12">
        <v>26210</v>
      </c>
      <c r="K1102" s="22">
        <v>139</v>
      </c>
      <c r="L1102" s="22">
        <v>1</v>
      </c>
      <c r="M1102" s="47" t="s">
        <v>2545</v>
      </c>
      <c r="N1102" s="12" t="s">
        <v>1078</v>
      </c>
      <c r="O1102" s="22" t="s">
        <v>1089</v>
      </c>
      <c r="Q1102" s="13">
        <v>72664</v>
      </c>
      <c r="R1102" s="13">
        <v>64233</v>
      </c>
      <c r="S1102" s="13">
        <v>32098</v>
      </c>
      <c r="T1102" s="13">
        <v>11751</v>
      </c>
      <c r="U1102" s="13">
        <v>26120</v>
      </c>
      <c r="V1102" s="13">
        <v>11751</v>
      </c>
      <c r="W1102" s="18">
        <f t="shared" si="176"/>
        <v>0.88397280634151709</v>
      </c>
      <c r="X1102" s="18">
        <f t="shared" si="177"/>
        <v>0.81375786653374038</v>
      </c>
      <c r="Y1102" s="15">
        <f t="shared" si="178"/>
        <v>0.63390242382702977</v>
      </c>
      <c r="Z1102" s="15">
        <f t="shared" si="183"/>
        <v>0.550114854517611</v>
      </c>
      <c r="AA1102" s="15"/>
      <c r="AB1102" s="12" t="s">
        <v>1922</v>
      </c>
      <c r="AC1102" s="14">
        <v>4221</v>
      </c>
      <c r="AD1102" s="15">
        <f t="shared" si="180"/>
        <v>0.13150352046856503</v>
      </c>
      <c r="AE1102" s="12" t="s">
        <v>1079</v>
      </c>
      <c r="AF1102" s="16">
        <v>3969</v>
      </c>
      <c r="AG1102" s="15">
        <f t="shared" si="181"/>
        <v>0.12365256402268054</v>
      </c>
      <c r="AH1102" s="12" t="s">
        <v>1921</v>
      </c>
      <c r="AI1102" s="13">
        <v>3671</v>
      </c>
      <c r="AJ1102" s="15">
        <f t="shared" si="182"/>
        <v>0.11436849647953143</v>
      </c>
      <c r="AL1102" s="12" t="s">
        <v>1089</v>
      </c>
      <c r="AN1102" s="13">
        <v>93279510</v>
      </c>
      <c r="AO1102" s="13">
        <v>30385</v>
      </c>
      <c r="AP1102" s="12" t="s">
        <v>1089</v>
      </c>
      <c r="AQ1102" s="13">
        <v>66888</v>
      </c>
      <c r="AR1102" s="20">
        <v>7.6</v>
      </c>
      <c r="AS1102" s="20">
        <v>24.35</v>
      </c>
      <c r="AT1102" s="20">
        <v>22.7</v>
      </c>
    </row>
    <row r="1103" spans="3:46" x14ac:dyDescent="0.15">
      <c r="C1103" s="12">
        <v>1</v>
      </c>
      <c r="D1103" s="12">
        <v>2601</v>
      </c>
      <c r="F1103" s="50" t="s">
        <v>2146</v>
      </c>
      <c r="G1103" s="17">
        <v>26</v>
      </c>
      <c r="H1103" s="17">
        <v>211</v>
      </c>
      <c r="I1103" s="17"/>
      <c r="J1103" s="12">
        <v>26211</v>
      </c>
      <c r="K1103" s="22">
        <v>136</v>
      </c>
      <c r="L1103" s="22">
        <v>1</v>
      </c>
      <c r="M1103" s="47" t="s">
        <v>2539</v>
      </c>
      <c r="N1103" s="22" t="s">
        <v>1078</v>
      </c>
      <c r="O1103" s="22" t="s">
        <v>1090</v>
      </c>
      <c r="P1103" s="22"/>
      <c r="Q1103" s="23">
        <v>70835</v>
      </c>
      <c r="R1103" s="23">
        <v>70910</v>
      </c>
      <c r="S1103" s="23">
        <v>30737</v>
      </c>
      <c r="T1103" s="23">
        <v>10646</v>
      </c>
      <c r="U1103" s="23">
        <v>26745</v>
      </c>
      <c r="V1103" s="23">
        <v>10646</v>
      </c>
      <c r="W1103" s="55">
        <f t="shared" si="176"/>
        <v>1.0010587986165032</v>
      </c>
      <c r="X1103" s="55">
        <f t="shared" si="177"/>
        <v>0.87012395484269778</v>
      </c>
      <c r="Y1103" s="26">
        <f t="shared" si="178"/>
        <v>0.65364219019422842</v>
      </c>
      <c r="Z1103" s="26">
        <f t="shared" si="183"/>
        <v>0.60194428865208449</v>
      </c>
      <c r="AA1103" s="26"/>
      <c r="AB1103" s="22" t="s">
        <v>1079</v>
      </c>
      <c r="AC1103" s="32">
        <v>3880</v>
      </c>
      <c r="AD1103" s="26">
        <f t="shared" si="180"/>
        <v>0.12623222825910141</v>
      </c>
      <c r="AE1103" s="22" t="s">
        <v>1753</v>
      </c>
      <c r="AF1103" s="24">
        <v>3360</v>
      </c>
      <c r="AG1103" s="26">
        <f t="shared" si="181"/>
        <v>0.10931450694602596</v>
      </c>
      <c r="AH1103" s="12" t="s">
        <v>1922</v>
      </c>
      <c r="AI1103" s="13">
        <v>1465</v>
      </c>
      <c r="AJ1103" s="15">
        <f t="shared" si="182"/>
        <v>4.7662426391645252E-2</v>
      </c>
      <c r="AL1103" s="12" t="s">
        <v>1090</v>
      </c>
      <c r="AN1103" s="13">
        <v>97894082</v>
      </c>
      <c r="AO1103" s="13">
        <v>27405</v>
      </c>
      <c r="AP1103" s="12" t="s">
        <v>1090</v>
      </c>
      <c r="AQ1103" s="13">
        <v>54480</v>
      </c>
      <c r="AR1103" s="20">
        <v>6.22</v>
      </c>
      <c r="AS1103" s="20">
        <v>42.92</v>
      </c>
      <c r="AT1103" s="20">
        <v>29.73</v>
      </c>
    </row>
    <row r="1104" spans="3:46" x14ac:dyDescent="0.15">
      <c r="C1104" s="12">
        <v>1</v>
      </c>
      <c r="D1104" s="12">
        <v>2601</v>
      </c>
      <c r="F1104" s="50" t="s">
        <v>2146</v>
      </c>
      <c r="G1104" s="17">
        <v>26</v>
      </c>
      <c r="H1104" s="17">
        <v>303</v>
      </c>
      <c r="I1104" s="17"/>
      <c r="J1104" s="12">
        <v>26303</v>
      </c>
      <c r="K1104" s="22">
        <v>136</v>
      </c>
      <c r="L1104" s="22">
        <v>1</v>
      </c>
      <c r="M1104" s="47" t="s">
        <v>2539</v>
      </c>
      <c r="N1104" s="22" t="s">
        <v>1078</v>
      </c>
      <c r="O1104" s="22" t="s">
        <v>1094</v>
      </c>
      <c r="P1104" s="22"/>
      <c r="Q1104" s="23">
        <v>15181</v>
      </c>
      <c r="R1104" s="23">
        <v>13110</v>
      </c>
      <c r="S1104" s="23">
        <v>7134</v>
      </c>
      <c r="T1104" s="23">
        <v>1735</v>
      </c>
      <c r="U1104" s="23">
        <v>5697</v>
      </c>
      <c r="V1104" s="23">
        <v>1735</v>
      </c>
      <c r="W1104" s="55">
        <f t="shared" si="176"/>
        <v>0.8635794743429287</v>
      </c>
      <c r="X1104" s="55">
        <f t="shared" si="177"/>
        <v>0.79857022708158121</v>
      </c>
      <c r="Y1104" s="26">
        <f t="shared" si="178"/>
        <v>0.75679843005326608</v>
      </c>
      <c r="Z1104" s="26">
        <f t="shared" si="183"/>
        <v>0.69545374758644896</v>
      </c>
      <c r="AA1104" s="26"/>
      <c r="AB1104" s="22" t="s">
        <v>1079</v>
      </c>
      <c r="AC1104" s="32">
        <v>1774</v>
      </c>
      <c r="AD1104" s="26">
        <f t="shared" si="180"/>
        <v>0.24866834875245306</v>
      </c>
      <c r="AE1104" s="22" t="s">
        <v>1088</v>
      </c>
      <c r="AF1104" s="24">
        <v>1019</v>
      </c>
      <c r="AG1104" s="26">
        <f t="shared" si="181"/>
        <v>0.14283711802635268</v>
      </c>
      <c r="AH1104" s="12" t="s">
        <v>1753</v>
      </c>
      <c r="AI1104" s="13">
        <v>747</v>
      </c>
      <c r="AJ1104" s="15">
        <f t="shared" si="182"/>
        <v>0.1047098402018503</v>
      </c>
      <c r="AL1104" s="12" t="s">
        <v>1094</v>
      </c>
      <c r="AN1104" s="13">
        <v>22021884</v>
      </c>
      <c r="AO1104" s="13">
        <v>7037</v>
      </c>
      <c r="AP1104" s="12" t="s">
        <v>1094</v>
      </c>
      <c r="AQ1104" s="13">
        <v>14421</v>
      </c>
      <c r="AR1104" s="20">
        <v>2.9</v>
      </c>
      <c r="AS1104" s="20">
        <v>5.97</v>
      </c>
      <c r="AT1104" s="20">
        <v>4.09</v>
      </c>
    </row>
    <row r="1105" spans="3:46" x14ac:dyDescent="0.15">
      <c r="C1105" s="12">
        <v>1</v>
      </c>
      <c r="D1105" s="12">
        <v>2601</v>
      </c>
      <c r="F1105" s="50" t="s">
        <v>2146</v>
      </c>
      <c r="G1105" s="17">
        <v>26</v>
      </c>
      <c r="H1105" s="17">
        <v>322</v>
      </c>
      <c r="I1105" s="17"/>
      <c r="J1105" s="12">
        <v>26322</v>
      </c>
      <c r="K1105" s="22">
        <v>136</v>
      </c>
      <c r="L1105" s="22">
        <v>1</v>
      </c>
      <c r="M1105" s="47" t="s">
        <v>2539</v>
      </c>
      <c r="N1105" s="22" t="s">
        <v>1078</v>
      </c>
      <c r="O1105" s="22" t="s">
        <v>1095</v>
      </c>
      <c r="P1105" s="22"/>
      <c r="Q1105" s="23">
        <v>15805</v>
      </c>
      <c r="R1105" s="23">
        <v>28086</v>
      </c>
      <c r="S1105" s="23">
        <v>7495</v>
      </c>
      <c r="T1105" s="23">
        <v>3715</v>
      </c>
      <c r="U1105" s="23">
        <v>19513</v>
      </c>
      <c r="V1105" s="23">
        <v>3715</v>
      </c>
      <c r="W1105" s="55">
        <f t="shared" si="176"/>
        <v>1.7770325846251187</v>
      </c>
      <c r="X1105" s="55">
        <f t="shared" si="177"/>
        <v>2.6034689793195462</v>
      </c>
      <c r="Y1105" s="26">
        <f t="shared" si="178"/>
        <v>0.50433622414943291</v>
      </c>
      <c r="Z1105" s="26">
        <f t="shared" si="183"/>
        <v>0.80961410341823403</v>
      </c>
      <c r="AA1105" s="26"/>
      <c r="AB1105" s="22" t="s">
        <v>1079</v>
      </c>
      <c r="AC1105" s="32">
        <v>1332</v>
      </c>
      <c r="AD1105" s="26">
        <f t="shared" si="180"/>
        <v>0.17771847898599066</v>
      </c>
      <c r="AE1105" s="22" t="s">
        <v>1083</v>
      </c>
      <c r="AF1105" s="24">
        <v>691</v>
      </c>
      <c r="AG1105" s="26">
        <f t="shared" si="181"/>
        <v>9.2194796531020681E-2</v>
      </c>
      <c r="AH1105" s="12" t="s">
        <v>1086</v>
      </c>
      <c r="AI1105" s="13">
        <v>289</v>
      </c>
      <c r="AJ1105" s="15">
        <f t="shared" si="182"/>
        <v>3.8559039359573048E-2</v>
      </c>
      <c r="AL1105" s="12" t="s">
        <v>1095</v>
      </c>
      <c r="AN1105" s="13">
        <v>18923981</v>
      </c>
      <c r="AO1105" s="13">
        <v>6760</v>
      </c>
      <c r="AP1105" s="12" t="s">
        <v>1095</v>
      </c>
      <c r="AQ1105" s="13">
        <v>11737</v>
      </c>
      <c r="AR1105" s="20">
        <v>3.19</v>
      </c>
      <c r="AS1105" s="20">
        <v>13.86</v>
      </c>
      <c r="AT1105" s="20">
        <v>13.63</v>
      </c>
    </row>
    <row r="1106" spans="3:46" x14ac:dyDescent="0.15">
      <c r="C1106" s="12">
        <v>1</v>
      </c>
      <c r="D1106" s="12">
        <v>2601</v>
      </c>
      <c r="F1106" s="50" t="s">
        <v>2146</v>
      </c>
      <c r="G1106" s="17">
        <v>26</v>
      </c>
      <c r="H1106" s="17">
        <v>343</v>
      </c>
      <c r="I1106" s="17"/>
      <c r="J1106" s="12">
        <v>26343</v>
      </c>
      <c r="K1106" s="22">
        <v>136</v>
      </c>
      <c r="L1106" s="22">
        <v>1</v>
      </c>
      <c r="M1106" s="47" t="s">
        <v>2539</v>
      </c>
      <c r="N1106" s="22" t="s">
        <v>1078</v>
      </c>
      <c r="O1106" s="22" t="s">
        <v>1096</v>
      </c>
      <c r="P1106" s="22"/>
      <c r="Q1106" s="23">
        <v>7910</v>
      </c>
      <c r="R1106" s="23">
        <v>6865</v>
      </c>
      <c r="S1106" s="23">
        <v>3474</v>
      </c>
      <c r="T1106" s="23">
        <v>1240</v>
      </c>
      <c r="U1106" s="23">
        <v>2825</v>
      </c>
      <c r="V1106" s="23">
        <v>1240</v>
      </c>
      <c r="W1106" s="55">
        <f t="shared" si="176"/>
        <v>0.86788874841972186</v>
      </c>
      <c r="X1106" s="55">
        <f t="shared" si="177"/>
        <v>0.81318364997121473</v>
      </c>
      <c r="Y1106" s="26">
        <f t="shared" si="178"/>
        <v>0.643062751871042</v>
      </c>
      <c r="Z1106" s="26">
        <f t="shared" si="183"/>
        <v>0.56106194690265487</v>
      </c>
      <c r="AA1106" s="26"/>
      <c r="AB1106" s="22" t="s">
        <v>1079</v>
      </c>
      <c r="AC1106" s="32">
        <v>404</v>
      </c>
      <c r="AD1106" s="26">
        <f t="shared" si="180"/>
        <v>0.11629245826137018</v>
      </c>
      <c r="AE1106" s="22" t="s">
        <v>1090</v>
      </c>
      <c r="AF1106" s="24">
        <v>359</v>
      </c>
      <c r="AG1106" s="26">
        <f t="shared" si="181"/>
        <v>0.1033390903857225</v>
      </c>
      <c r="AH1106" s="12" t="s">
        <v>1086</v>
      </c>
      <c r="AI1106" s="13">
        <v>312</v>
      </c>
      <c r="AJ1106" s="15">
        <f t="shared" si="182"/>
        <v>8.9810017271157172E-2</v>
      </c>
      <c r="AL1106" s="12" t="s">
        <v>1096</v>
      </c>
      <c r="AN1106" s="13">
        <v>8663566</v>
      </c>
      <c r="AO1106" s="13">
        <v>2886</v>
      </c>
      <c r="AP1106" s="12" t="s">
        <v>1096</v>
      </c>
      <c r="AQ1106" s="13">
        <v>0</v>
      </c>
      <c r="AR1106" s="20">
        <v>0</v>
      </c>
      <c r="AS1106" s="20">
        <v>18.04</v>
      </c>
      <c r="AT1106" s="20">
        <v>7.08</v>
      </c>
    </row>
    <row r="1107" spans="3:46" x14ac:dyDescent="0.15">
      <c r="C1107" s="12">
        <v>1</v>
      </c>
      <c r="D1107" s="12">
        <v>2601</v>
      </c>
      <c r="F1107" s="50" t="s">
        <v>2146</v>
      </c>
      <c r="G1107" s="17">
        <v>26</v>
      </c>
      <c r="H1107" s="17">
        <v>344</v>
      </c>
      <c r="I1107" s="17"/>
      <c r="J1107" s="12">
        <v>26344</v>
      </c>
      <c r="K1107" s="22">
        <v>136</v>
      </c>
      <c r="L1107" s="22">
        <v>2</v>
      </c>
      <c r="M1107" s="47" t="s">
        <v>2539</v>
      </c>
      <c r="N1107" s="22" t="s">
        <v>1078</v>
      </c>
      <c r="O1107" s="22" t="s">
        <v>1097</v>
      </c>
      <c r="P1107" s="22"/>
      <c r="Q1107" s="23">
        <v>9319</v>
      </c>
      <c r="R1107" s="23">
        <v>9234</v>
      </c>
      <c r="S1107" s="23">
        <v>4929</v>
      </c>
      <c r="T1107" s="23">
        <v>2409</v>
      </c>
      <c r="U1107" s="23">
        <v>5362</v>
      </c>
      <c r="V1107" s="23">
        <v>2409</v>
      </c>
      <c r="W1107" s="55">
        <f t="shared" si="176"/>
        <v>0.99087884966198092</v>
      </c>
      <c r="X1107" s="55">
        <f t="shared" si="177"/>
        <v>1.0878474335565023</v>
      </c>
      <c r="Y1107" s="26">
        <f t="shared" si="178"/>
        <v>0.5112598904443092</v>
      </c>
      <c r="Z1107" s="26">
        <f t="shared" si="183"/>
        <v>0.55072734054457295</v>
      </c>
      <c r="AA1107" s="26"/>
      <c r="AB1107" s="22" t="s">
        <v>1083</v>
      </c>
      <c r="AC1107" s="32">
        <v>622</v>
      </c>
      <c r="AD1107" s="26">
        <f t="shared" si="180"/>
        <v>0.12619192533982551</v>
      </c>
      <c r="AE1107" s="22" t="s">
        <v>1079</v>
      </c>
      <c r="AF1107" s="24">
        <v>501</v>
      </c>
      <c r="AG1107" s="26">
        <f t="shared" si="181"/>
        <v>0.10164333536214243</v>
      </c>
      <c r="AH1107" s="12" t="s">
        <v>1086</v>
      </c>
      <c r="AI1107" s="13">
        <v>289</v>
      </c>
      <c r="AJ1107" s="15">
        <f t="shared" si="182"/>
        <v>5.8632582673970382E-2</v>
      </c>
      <c r="AL1107" s="12" t="s">
        <v>1097</v>
      </c>
      <c r="AN1107" s="13">
        <v>12023811</v>
      </c>
      <c r="AO1107" s="13">
        <v>4104</v>
      </c>
      <c r="AP1107" s="12" t="s">
        <v>1097</v>
      </c>
      <c r="AQ1107" s="13">
        <v>0</v>
      </c>
      <c r="AR1107" s="20">
        <v>0</v>
      </c>
      <c r="AS1107" s="20">
        <v>58.16</v>
      </c>
      <c r="AT1107" s="20">
        <v>14.1</v>
      </c>
    </row>
    <row r="1108" spans="3:46" x14ac:dyDescent="0.15">
      <c r="C1108" s="12">
        <v>0</v>
      </c>
      <c r="D1108" s="12">
        <v>2602</v>
      </c>
      <c r="F1108" s="50" t="s">
        <v>2153</v>
      </c>
      <c r="G1108" s="17">
        <v>26</v>
      </c>
      <c r="H1108" s="17">
        <v>201</v>
      </c>
      <c r="I1108" s="17"/>
      <c r="J1108" s="12">
        <v>26201</v>
      </c>
      <c r="K1108" s="22">
        <v>137</v>
      </c>
      <c r="L1108" s="22">
        <v>0</v>
      </c>
      <c r="M1108" s="47" t="s">
        <v>2544</v>
      </c>
      <c r="N1108" s="22" t="s">
        <v>1078</v>
      </c>
      <c r="O1108" s="22" t="s">
        <v>1080</v>
      </c>
      <c r="P1108" s="22"/>
      <c r="Q1108" s="23">
        <v>78935</v>
      </c>
      <c r="R1108" s="23">
        <v>83432</v>
      </c>
      <c r="S1108" s="23">
        <v>39543</v>
      </c>
      <c r="T1108" s="23">
        <v>32473</v>
      </c>
      <c r="U1108" s="23">
        <v>42986</v>
      </c>
      <c r="V1108" s="23">
        <v>32473</v>
      </c>
      <c r="W1108" s="55">
        <f t="shared" si="176"/>
        <v>1.0569709254449864</v>
      </c>
      <c r="X1108" s="55">
        <f t="shared" si="177"/>
        <v>1.087069772146777</v>
      </c>
      <c r="Y1108" s="26">
        <f t="shared" si="178"/>
        <v>0.17879270667374755</v>
      </c>
      <c r="Z1108" s="26">
        <f t="shared" si="183"/>
        <v>0.24456799888335737</v>
      </c>
      <c r="AA1108" s="26"/>
      <c r="AB1108" s="22" t="s">
        <v>1082</v>
      </c>
      <c r="AC1108" s="32">
        <v>2783</v>
      </c>
      <c r="AD1108" s="26">
        <f t="shared" si="180"/>
        <v>7.0379081000429916E-2</v>
      </c>
      <c r="AE1108" s="22" t="s">
        <v>1919</v>
      </c>
      <c r="AF1108" s="24">
        <v>795</v>
      </c>
      <c r="AG1108" s="26">
        <f t="shared" si="181"/>
        <v>2.0104696153554358E-2</v>
      </c>
      <c r="AH1108" s="12" t="s">
        <v>1081</v>
      </c>
      <c r="AI1108" s="16">
        <v>627</v>
      </c>
      <c r="AJ1108" s="15">
        <f t="shared" si="182"/>
        <v>1.5856156589029665E-2</v>
      </c>
      <c r="AL1108" s="12" t="s">
        <v>1080</v>
      </c>
      <c r="AN1108" s="13">
        <v>93047593</v>
      </c>
      <c r="AO1108" s="13">
        <v>33642</v>
      </c>
      <c r="AP1108" s="12" t="s">
        <v>1080</v>
      </c>
      <c r="AQ1108" s="13">
        <v>38022</v>
      </c>
      <c r="AR1108" s="20">
        <v>12.52</v>
      </c>
      <c r="AS1108" s="20">
        <v>552.54</v>
      </c>
      <c r="AT1108" s="20">
        <v>134.25</v>
      </c>
    </row>
    <row r="1109" spans="3:46" x14ac:dyDescent="0.15">
      <c r="C1109" s="12">
        <v>1</v>
      </c>
      <c r="D1109" s="12">
        <v>2602</v>
      </c>
      <c r="F1109" s="50" t="s">
        <v>2153</v>
      </c>
      <c r="G1109" s="17">
        <v>26</v>
      </c>
      <c r="H1109" s="17">
        <v>203</v>
      </c>
      <c r="I1109" s="17"/>
      <c r="J1109" s="12">
        <v>26203</v>
      </c>
      <c r="K1109" s="22">
        <v>137</v>
      </c>
      <c r="L1109" s="22">
        <v>1</v>
      </c>
      <c r="M1109" s="47" t="s">
        <v>2544</v>
      </c>
      <c r="N1109" s="22" t="s">
        <v>1078</v>
      </c>
      <c r="O1109" s="22" t="s">
        <v>1082</v>
      </c>
      <c r="P1109" s="22"/>
      <c r="Q1109" s="23">
        <v>33821</v>
      </c>
      <c r="R1109" s="23">
        <v>34822</v>
      </c>
      <c r="S1109" s="23">
        <v>16211</v>
      </c>
      <c r="T1109" s="23">
        <v>11697</v>
      </c>
      <c r="U1109" s="23">
        <v>17423</v>
      </c>
      <c r="V1109" s="23">
        <v>11697</v>
      </c>
      <c r="W1109" s="55">
        <f t="shared" si="176"/>
        <v>1.0295969959492624</v>
      </c>
      <c r="X1109" s="55">
        <f t="shared" si="177"/>
        <v>1.0747640491024613</v>
      </c>
      <c r="Y1109" s="26">
        <f t="shared" si="178"/>
        <v>0.27845290235025599</v>
      </c>
      <c r="Z1109" s="26">
        <f t="shared" si="183"/>
        <v>0.3286460425873845</v>
      </c>
      <c r="AA1109" s="26"/>
      <c r="AB1109" s="22" t="s">
        <v>1080</v>
      </c>
      <c r="AC1109" s="32">
        <v>2748</v>
      </c>
      <c r="AD1109" s="26">
        <f t="shared" si="180"/>
        <v>0.1695145271729073</v>
      </c>
      <c r="AE1109" s="22" t="s">
        <v>1081</v>
      </c>
      <c r="AF1109" s="24">
        <v>795</v>
      </c>
      <c r="AG1109" s="26">
        <f t="shared" si="181"/>
        <v>4.9040774782555058E-2</v>
      </c>
      <c r="AH1109" s="12" t="s">
        <v>1091</v>
      </c>
      <c r="AI1109" s="13">
        <v>153</v>
      </c>
      <c r="AJ1109" s="15">
        <f t="shared" si="182"/>
        <v>9.4380359015483316E-3</v>
      </c>
      <c r="AL1109" s="12" t="s">
        <v>1082</v>
      </c>
      <c r="AN1109" s="13">
        <v>35983589</v>
      </c>
      <c r="AO1109" s="13">
        <v>14173</v>
      </c>
      <c r="AP1109" s="12" t="s">
        <v>1082</v>
      </c>
      <c r="AQ1109" s="13">
        <v>12046</v>
      </c>
      <c r="AR1109" s="20">
        <v>3.48</v>
      </c>
      <c r="AS1109" s="20">
        <v>347.1</v>
      </c>
      <c r="AT1109" s="20">
        <v>80.95</v>
      </c>
    </row>
    <row r="1110" spans="3:46" x14ac:dyDescent="0.15">
      <c r="C1110" s="12">
        <v>0</v>
      </c>
      <c r="D1110" s="12">
        <v>2603</v>
      </c>
      <c r="F1110" s="50" t="s">
        <v>2092</v>
      </c>
      <c r="G1110" s="17">
        <v>26</v>
      </c>
      <c r="H1110" s="17">
        <v>202</v>
      </c>
      <c r="I1110" s="17"/>
      <c r="J1110" s="12">
        <v>26202</v>
      </c>
      <c r="K1110" s="22">
        <v>138</v>
      </c>
      <c r="L1110" s="22">
        <v>0</v>
      </c>
      <c r="M1110" s="47" t="s">
        <v>2506</v>
      </c>
      <c r="N1110" s="22" t="s">
        <v>1078</v>
      </c>
      <c r="O1110" s="22" t="s">
        <v>1081</v>
      </c>
      <c r="P1110" s="22"/>
      <c r="Q1110" s="23">
        <v>83990</v>
      </c>
      <c r="R1110" s="23">
        <v>82767</v>
      </c>
      <c r="S1110" s="23">
        <v>39926</v>
      </c>
      <c r="T1110" s="23">
        <v>33628</v>
      </c>
      <c r="U1110" s="23">
        <v>39115</v>
      </c>
      <c r="V1110" s="23">
        <v>33628</v>
      </c>
      <c r="W1110" s="55">
        <f t="shared" si="176"/>
        <v>0.98543874270746512</v>
      </c>
      <c r="X1110" s="55">
        <f t="shared" si="177"/>
        <v>0.97968742173020085</v>
      </c>
      <c r="Y1110" s="26">
        <f t="shared" si="178"/>
        <v>0.15774182237138706</v>
      </c>
      <c r="Z1110" s="26">
        <f t="shared" si="183"/>
        <v>0.14027866547360349</v>
      </c>
      <c r="AA1110" s="26"/>
      <c r="AB1110" s="22" t="s">
        <v>1082</v>
      </c>
      <c r="AC1110" s="32">
        <v>1492</v>
      </c>
      <c r="AD1110" s="26">
        <f t="shared" si="180"/>
        <v>3.7369132895857339E-2</v>
      </c>
      <c r="AE1110" s="22" t="s">
        <v>1080</v>
      </c>
      <c r="AF1110" s="24">
        <v>1040</v>
      </c>
      <c r="AG1110" s="26">
        <f t="shared" si="181"/>
        <v>2.6048189149927365E-2</v>
      </c>
      <c r="AH1110" s="12" t="s">
        <v>1920</v>
      </c>
      <c r="AI1110" s="13">
        <v>813</v>
      </c>
      <c r="AJ1110" s="15">
        <f t="shared" si="182"/>
        <v>2.0362670941241296E-2</v>
      </c>
      <c r="AL1110" s="12" t="s">
        <v>1081</v>
      </c>
      <c r="AN1110" s="13">
        <v>102694429</v>
      </c>
      <c r="AO1110" s="13">
        <v>36369</v>
      </c>
      <c r="AP1110" s="12" t="s">
        <v>1081</v>
      </c>
      <c r="AQ1110" s="13">
        <v>58260</v>
      </c>
      <c r="AR1110" s="20">
        <v>17.02</v>
      </c>
      <c r="AS1110" s="20">
        <v>342.12</v>
      </c>
      <c r="AT1110" s="20">
        <v>72.55</v>
      </c>
    </row>
    <row r="1111" spans="3:46" x14ac:dyDescent="0.15">
      <c r="C1111" s="12">
        <v>1</v>
      </c>
      <c r="D1111" s="12">
        <v>2603</v>
      </c>
      <c r="F1111" s="50" t="s">
        <v>2092</v>
      </c>
      <c r="G1111" s="17">
        <v>18</v>
      </c>
      <c r="H1111" s="17">
        <v>481</v>
      </c>
      <c r="I1111" s="17"/>
      <c r="J1111" s="12">
        <v>18481</v>
      </c>
      <c r="K1111" s="22">
        <v>138</v>
      </c>
      <c r="L1111" s="22">
        <v>1</v>
      </c>
      <c r="M1111" s="47" t="s">
        <v>2506</v>
      </c>
      <c r="N1111" s="22" t="s">
        <v>781</v>
      </c>
      <c r="O1111" s="22" t="s">
        <v>795</v>
      </c>
      <c r="P1111" s="22"/>
      <c r="Q1111" s="23">
        <v>10596</v>
      </c>
      <c r="R1111" s="23">
        <v>10703</v>
      </c>
      <c r="S1111" s="23">
        <v>5791</v>
      </c>
      <c r="T1111" s="23">
        <v>3931</v>
      </c>
      <c r="U1111" s="23">
        <v>6239</v>
      </c>
      <c r="V1111" s="23">
        <v>3931</v>
      </c>
      <c r="W1111" s="55">
        <f t="shared" si="176"/>
        <v>1.0100981502453756</v>
      </c>
      <c r="X1111" s="55">
        <f t="shared" si="177"/>
        <v>1.0773614228975996</v>
      </c>
      <c r="Y1111" s="26">
        <f t="shared" si="178"/>
        <v>0.3211880504230703</v>
      </c>
      <c r="Z1111" s="26">
        <f t="shared" si="183"/>
        <v>0.36993107869850939</v>
      </c>
      <c r="AA1111" s="26"/>
      <c r="AB1111" s="22" t="s">
        <v>1927</v>
      </c>
      <c r="AC1111" s="32">
        <v>644</v>
      </c>
      <c r="AD1111" s="26">
        <f t="shared" si="180"/>
        <v>0.1112070454152996</v>
      </c>
      <c r="AE1111" s="22" t="s">
        <v>796</v>
      </c>
      <c r="AF1111" s="24">
        <v>608</v>
      </c>
      <c r="AG1111" s="26">
        <f t="shared" si="181"/>
        <v>0.10499050250388534</v>
      </c>
      <c r="AH1111" s="12" t="s">
        <v>784</v>
      </c>
      <c r="AI1111" s="13">
        <v>425</v>
      </c>
      <c r="AJ1111" s="15">
        <f t="shared" si="182"/>
        <v>7.3389742704196168E-2</v>
      </c>
      <c r="AN1111" s="13">
        <v>12728671</v>
      </c>
      <c r="AO1111" s="13">
        <v>4520</v>
      </c>
      <c r="AP1111" s="12" t="s">
        <v>795</v>
      </c>
      <c r="AQ1111" s="13">
        <v>0</v>
      </c>
      <c r="AR1111" s="20">
        <v>0</v>
      </c>
      <c r="AS1111" s="20">
        <v>72.400000000000006</v>
      </c>
      <c r="AT1111" s="20">
        <v>19.04</v>
      </c>
    </row>
    <row r="1112" spans="3:46" x14ac:dyDescent="0.15">
      <c r="C1112" s="12">
        <v>0</v>
      </c>
      <c r="D1112" s="12">
        <v>2604</v>
      </c>
      <c r="F1112" s="50" t="s">
        <v>2154</v>
      </c>
      <c r="G1112" s="17">
        <v>26</v>
      </c>
      <c r="H1112" s="17">
        <v>205</v>
      </c>
      <c r="I1112" s="17"/>
      <c r="J1112" s="12">
        <v>26205</v>
      </c>
      <c r="K1112" s="22"/>
      <c r="L1112" s="22"/>
      <c r="M1112" s="47"/>
      <c r="N1112" s="22" t="s">
        <v>1078</v>
      </c>
      <c r="O1112" s="22" t="s">
        <v>1084</v>
      </c>
      <c r="P1112" s="22"/>
      <c r="Q1112" s="23">
        <v>18426</v>
      </c>
      <c r="R1112" s="23">
        <v>19691</v>
      </c>
      <c r="S1112" s="23">
        <v>8657</v>
      </c>
      <c r="T1112" s="23">
        <v>6218</v>
      </c>
      <c r="U1112" s="23">
        <v>9596</v>
      </c>
      <c r="V1112" s="23">
        <v>6218</v>
      </c>
      <c r="W1112" s="55">
        <f t="shared" si="176"/>
        <v>1.0686529903397373</v>
      </c>
      <c r="X1112" s="55">
        <f t="shared" si="177"/>
        <v>1.1084671364213932</v>
      </c>
      <c r="Y1112" s="26">
        <f t="shared" si="178"/>
        <v>0.28173732239805938</v>
      </c>
      <c r="Z1112" s="26">
        <f t="shared" si="183"/>
        <v>0.35202167569820758</v>
      </c>
      <c r="AA1112" s="26"/>
      <c r="AB1112" s="22" t="s">
        <v>1104</v>
      </c>
      <c r="AC1112" s="32">
        <v>859</v>
      </c>
      <c r="AD1112" s="26">
        <f t="shared" si="180"/>
        <v>9.9226059835970895E-2</v>
      </c>
      <c r="AE1112" s="22" t="s">
        <v>1081</v>
      </c>
      <c r="AF1112" s="24">
        <v>532</v>
      </c>
      <c r="AG1112" s="26">
        <f t="shared" si="181"/>
        <v>6.1453159293057641E-2</v>
      </c>
      <c r="AH1112" s="12" t="s">
        <v>1091</v>
      </c>
      <c r="AI1112" s="13">
        <v>337</v>
      </c>
      <c r="AJ1112" s="15">
        <f t="shared" si="182"/>
        <v>3.8928035116091025E-2</v>
      </c>
      <c r="AL1112" s="12" t="s">
        <v>1084</v>
      </c>
      <c r="AN1112" s="13">
        <v>18958662</v>
      </c>
      <c r="AO1112" s="13">
        <v>7338</v>
      </c>
      <c r="AP1112" s="12" t="s">
        <v>1084</v>
      </c>
      <c r="AQ1112" s="13">
        <v>5822</v>
      </c>
      <c r="AR1112" s="20">
        <v>1.65</v>
      </c>
      <c r="AS1112" s="20">
        <v>172.74</v>
      </c>
      <c r="AT1112" s="20">
        <v>34.85</v>
      </c>
    </row>
    <row r="1113" spans="3:46" x14ac:dyDescent="0.15">
      <c r="C1113" s="12">
        <v>1</v>
      </c>
      <c r="D1113" s="12">
        <v>2604</v>
      </c>
      <c r="F1113" s="50" t="s">
        <v>2158</v>
      </c>
      <c r="G1113" s="17">
        <v>26</v>
      </c>
      <c r="H1113" s="17">
        <v>463</v>
      </c>
      <c r="I1113" s="17"/>
      <c r="J1113" s="12">
        <v>26463</v>
      </c>
      <c r="K1113" s="22"/>
      <c r="L1113" s="22"/>
      <c r="M1113" s="47"/>
      <c r="N1113" s="22" t="s">
        <v>1078</v>
      </c>
      <c r="O1113" s="22" t="s">
        <v>1103</v>
      </c>
      <c r="P1113" s="22"/>
      <c r="Q1113" s="23">
        <v>2110</v>
      </c>
      <c r="R1113" s="23">
        <v>1979</v>
      </c>
      <c r="S1113" s="23">
        <v>1023</v>
      </c>
      <c r="T1113" s="23">
        <v>742</v>
      </c>
      <c r="U1113" s="23">
        <v>922</v>
      </c>
      <c r="V1113" s="23">
        <v>742</v>
      </c>
      <c r="W1113" s="55">
        <f t="shared" ref="W1113:W1176" si="184">R1113/Q1113</f>
        <v>0.93791469194312793</v>
      </c>
      <c r="X1113" s="55">
        <f t="shared" ref="X1113:X1176" si="185">U1113/S1113</f>
        <v>0.90127077223851415</v>
      </c>
      <c r="Y1113" s="26">
        <f t="shared" ref="Y1113:Y1120" si="186">(S1113-T1113)/S1113</f>
        <v>0.27468230694037143</v>
      </c>
      <c r="Z1113" s="26">
        <f t="shared" si="183"/>
        <v>0.19522776572668113</v>
      </c>
      <c r="AA1113" s="26"/>
      <c r="AB1113" s="22" t="s">
        <v>1084</v>
      </c>
      <c r="AC1113" s="32">
        <v>138</v>
      </c>
      <c r="AD1113" s="26">
        <f t="shared" si="180"/>
        <v>0.13489736070381231</v>
      </c>
      <c r="AE1113" s="22" t="s">
        <v>1104</v>
      </c>
      <c r="AF1113" s="24">
        <v>91</v>
      </c>
      <c r="AG1113" s="26">
        <f t="shared" si="181"/>
        <v>8.8954056695992184E-2</v>
      </c>
      <c r="AH1113" s="12" t="s">
        <v>1091</v>
      </c>
      <c r="AI1113" s="13">
        <v>31</v>
      </c>
      <c r="AJ1113" s="15">
        <f t="shared" si="182"/>
        <v>3.0303030303030304E-2</v>
      </c>
      <c r="AL1113" s="12" t="s">
        <v>1103</v>
      </c>
      <c r="AN1113" s="13">
        <v>1811300</v>
      </c>
      <c r="AO1113" s="13">
        <v>803</v>
      </c>
      <c r="AP1113" s="12" t="s">
        <v>1103</v>
      </c>
      <c r="AQ1113" s="13">
        <v>0</v>
      </c>
      <c r="AR1113" s="20">
        <v>0</v>
      </c>
      <c r="AS1113" s="20">
        <v>61.95</v>
      </c>
      <c r="AT1113" s="20">
        <v>11.05</v>
      </c>
    </row>
    <row r="1114" spans="3:46" x14ac:dyDescent="0.15">
      <c r="C1114" s="12">
        <v>1</v>
      </c>
      <c r="D1114" s="12">
        <v>2604</v>
      </c>
      <c r="F1114" s="50" t="s">
        <v>2158</v>
      </c>
      <c r="G1114" s="17">
        <v>26</v>
      </c>
      <c r="H1114" s="17">
        <v>465</v>
      </c>
      <c r="I1114" s="17"/>
      <c r="J1114" s="12">
        <v>26465</v>
      </c>
      <c r="K1114" s="22"/>
      <c r="L1114" s="22"/>
      <c r="M1114" s="47"/>
      <c r="N1114" s="22" t="s">
        <v>1078</v>
      </c>
      <c r="O1114" s="22" t="s">
        <v>1104</v>
      </c>
      <c r="P1114" s="22"/>
      <c r="Q1114" s="23">
        <v>21834</v>
      </c>
      <c r="R1114" s="23">
        <v>19817</v>
      </c>
      <c r="S1114" s="23">
        <v>11132</v>
      </c>
      <c r="T1114" s="23">
        <v>6695</v>
      </c>
      <c r="U1114" s="23">
        <v>9305</v>
      </c>
      <c r="V1114" s="23">
        <v>6695</v>
      </c>
      <c r="W1114" s="55">
        <f t="shared" si="184"/>
        <v>0.9076211413391958</v>
      </c>
      <c r="X1114" s="55">
        <f t="shared" si="185"/>
        <v>0.83587854832914121</v>
      </c>
      <c r="Y1114" s="26">
        <f t="shared" si="186"/>
        <v>0.39858066834351419</v>
      </c>
      <c r="Z1114" s="26">
        <f t="shared" si="183"/>
        <v>0.28049435787211174</v>
      </c>
      <c r="AA1114" s="26"/>
      <c r="AB1114" s="22" t="s">
        <v>1084</v>
      </c>
      <c r="AC1114" s="32">
        <v>1685</v>
      </c>
      <c r="AD1114" s="26">
        <f t="shared" si="180"/>
        <v>0.15136543298598634</v>
      </c>
      <c r="AE1114" s="22" t="s">
        <v>1091</v>
      </c>
      <c r="AF1114" s="24">
        <v>1104</v>
      </c>
      <c r="AG1114" s="26">
        <f t="shared" si="181"/>
        <v>9.9173553719008267E-2</v>
      </c>
      <c r="AH1114" s="12" t="s">
        <v>1080</v>
      </c>
      <c r="AI1114" s="13">
        <v>563</v>
      </c>
      <c r="AJ1114" s="15">
        <f t="shared" si="182"/>
        <v>5.0574919151994253E-2</v>
      </c>
      <c r="AL1114" s="12" t="s">
        <v>1104</v>
      </c>
      <c r="AN1114" s="13">
        <v>20936564</v>
      </c>
      <c r="AO1114" s="13">
        <v>8615</v>
      </c>
      <c r="AP1114" s="12" t="s">
        <v>1104</v>
      </c>
      <c r="AQ1114" s="13">
        <v>0</v>
      </c>
      <c r="AR1114" s="20">
        <v>0</v>
      </c>
      <c r="AS1114" s="20">
        <v>108.38</v>
      </c>
      <c r="AT1114" s="20">
        <v>25.56</v>
      </c>
    </row>
    <row r="1115" spans="3:46" x14ac:dyDescent="0.15">
      <c r="C1115" s="12">
        <v>0</v>
      </c>
      <c r="D1115" s="12">
        <v>2605</v>
      </c>
      <c r="F1115" s="50" t="s">
        <v>2155</v>
      </c>
      <c r="G1115" s="17">
        <v>26</v>
      </c>
      <c r="H1115" s="17">
        <v>212</v>
      </c>
      <c r="I1115" s="17"/>
      <c r="J1115" s="12">
        <v>26212</v>
      </c>
      <c r="K1115" s="22"/>
      <c r="L1115" s="22"/>
      <c r="M1115" s="47"/>
      <c r="N1115" s="22" t="s">
        <v>1078</v>
      </c>
      <c r="O1115" s="22" t="s">
        <v>1091</v>
      </c>
      <c r="P1115" s="22"/>
      <c r="Q1115" s="23">
        <v>55054</v>
      </c>
      <c r="R1115" s="23">
        <v>53394</v>
      </c>
      <c r="S1115" s="23">
        <v>28457</v>
      </c>
      <c r="T1115" s="23">
        <v>24386</v>
      </c>
      <c r="U1115" s="23">
        <v>27248</v>
      </c>
      <c r="V1115" s="23">
        <v>24386</v>
      </c>
      <c r="W1115" s="55">
        <f t="shared" si="184"/>
        <v>0.96984778581029529</v>
      </c>
      <c r="X1115" s="55">
        <f t="shared" si="185"/>
        <v>0.95751484696208311</v>
      </c>
      <c r="Y1115" s="26">
        <f t="shared" si="186"/>
        <v>0.14305794707804759</v>
      </c>
      <c r="Z1115" s="26">
        <f t="shared" si="183"/>
        <v>0.10503523194362889</v>
      </c>
      <c r="AA1115" s="26"/>
      <c r="AB1115" s="22" t="s">
        <v>1923</v>
      </c>
      <c r="AC1115" s="32">
        <v>1189</v>
      </c>
      <c r="AD1115" s="26">
        <f t="shared" si="180"/>
        <v>4.1782338264750328E-2</v>
      </c>
      <c r="AE1115" s="22" t="s">
        <v>1104</v>
      </c>
      <c r="AF1115" s="24">
        <v>894</v>
      </c>
      <c r="AG1115" s="26">
        <f t="shared" si="181"/>
        <v>3.1415820360543981E-2</v>
      </c>
      <c r="AH1115" s="12" t="s">
        <v>1084</v>
      </c>
      <c r="AI1115" s="13">
        <v>704</v>
      </c>
      <c r="AJ1115" s="15">
        <f t="shared" si="182"/>
        <v>2.4739080015461924E-2</v>
      </c>
      <c r="AL1115" s="12" t="s">
        <v>1091</v>
      </c>
      <c r="AN1115" s="13">
        <v>52983574</v>
      </c>
      <c r="AO1115" s="13">
        <v>21797</v>
      </c>
      <c r="AP1115" s="12" t="s">
        <v>1091</v>
      </c>
      <c r="AQ1115" s="13">
        <v>5258</v>
      </c>
      <c r="AR1115" s="20">
        <v>1.76</v>
      </c>
      <c r="AS1115" s="20">
        <v>501.43</v>
      </c>
      <c r="AT1115" s="20">
        <v>121.53</v>
      </c>
    </row>
    <row r="1116" spans="3:46" x14ac:dyDescent="0.15">
      <c r="C1116" s="12">
        <v>0</v>
      </c>
      <c r="D1116" s="12">
        <v>2606</v>
      </c>
      <c r="F1116" s="50" t="s">
        <v>2156</v>
      </c>
      <c r="G1116" s="17">
        <v>26</v>
      </c>
      <c r="H1116" s="17">
        <v>213</v>
      </c>
      <c r="I1116" s="17"/>
      <c r="J1116" s="12">
        <v>26213</v>
      </c>
      <c r="K1116" s="22">
        <v>136</v>
      </c>
      <c r="L1116" s="22">
        <v>1</v>
      </c>
      <c r="M1116" s="47" t="s">
        <v>2539</v>
      </c>
      <c r="N1116" s="22" t="s">
        <v>1078</v>
      </c>
      <c r="O1116" s="22" t="s">
        <v>1092</v>
      </c>
      <c r="P1116" s="22"/>
      <c r="Q1116" s="23">
        <v>33145</v>
      </c>
      <c r="R1116" s="23">
        <v>34644</v>
      </c>
      <c r="S1116" s="23">
        <v>15945</v>
      </c>
      <c r="T1116" s="23">
        <v>9932</v>
      </c>
      <c r="U1116" s="23">
        <v>16614</v>
      </c>
      <c r="V1116" s="23">
        <v>9932</v>
      </c>
      <c r="W1116" s="55">
        <f t="shared" si="184"/>
        <v>1.0452255242117967</v>
      </c>
      <c r="X1116" s="55">
        <f t="shared" si="185"/>
        <v>1.0419567262464722</v>
      </c>
      <c r="Y1116" s="26">
        <f t="shared" si="186"/>
        <v>0.37710881153966763</v>
      </c>
      <c r="Z1116" s="26">
        <f t="shared" si="183"/>
        <v>0.40219092331768386</v>
      </c>
      <c r="AA1116" s="26"/>
      <c r="AB1116" s="22" t="s">
        <v>1079</v>
      </c>
      <c r="AC1116" s="32">
        <v>1969</v>
      </c>
      <c r="AD1116" s="26">
        <f t="shared" si="180"/>
        <v>0.12348698651614927</v>
      </c>
      <c r="AE1116" s="22" t="s">
        <v>1085</v>
      </c>
      <c r="AF1116" s="24">
        <v>1841</v>
      </c>
      <c r="AG1116" s="26">
        <f t="shared" si="181"/>
        <v>0.11545939165882722</v>
      </c>
      <c r="AH1116" s="12" t="s">
        <v>1102</v>
      </c>
      <c r="AI1116" s="13">
        <v>751</v>
      </c>
      <c r="AJ1116" s="15">
        <f t="shared" si="182"/>
        <v>4.7099404201944181E-2</v>
      </c>
      <c r="AL1116" s="12" t="s">
        <v>1092</v>
      </c>
      <c r="AN1116" s="13">
        <v>33162285</v>
      </c>
      <c r="AO1116" s="13">
        <v>12522</v>
      </c>
      <c r="AP1116" s="12" t="s">
        <v>1092</v>
      </c>
      <c r="AQ1116" s="13">
        <v>7311</v>
      </c>
      <c r="AR1116" s="20">
        <v>1.95</v>
      </c>
      <c r="AS1116" s="20">
        <v>616.4</v>
      </c>
      <c r="AT1116" s="20">
        <v>78.150000000000006</v>
      </c>
    </row>
    <row r="1117" spans="3:46" x14ac:dyDescent="0.15">
      <c r="C1117" s="12">
        <v>11</v>
      </c>
      <c r="D1117" s="12">
        <v>2606</v>
      </c>
      <c r="F1117" s="50" t="s">
        <v>2156</v>
      </c>
      <c r="G1117" s="17">
        <v>26</v>
      </c>
      <c r="H1117" s="17">
        <v>407</v>
      </c>
      <c r="I1117" s="17"/>
      <c r="J1117" s="12">
        <v>26407</v>
      </c>
      <c r="K1117" s="22">
        <v>136</v>
      </c>
      <c r="L1117" s="22">
        <v>2</v>
      </c>
      <c r="M1117" s="47" t="s">
        <v>2539</v>
      </c>
      <c r="N1117" s="22" t="s">
        <v>1078</v>
      </c>
      <c r="O1117" s="22" t="s">
        <v>1102</v>
      </c>
      <c r="P1117" s="22"/>
      <c r="Q1117" s="23">
        <v>14453</v>
      </c>
      <c r="R1117" s="23">
        <v>13543</v>
      </c>
      <c r="S1117" s="23">
        <v>7203</v>
      </c>
      <c r="T1117" s="23">
        <v>4771</v>
      </c>
      <c r="U1117" s="23">
        <v>6657</v>
      </c>
      <c r="V1117" s="23">
        <v>4771</v>
      </c>
      <c r="W1117" s="55">
        <f t="shared" si="184"/>
        <v>0.93703729329550955</v>
      </c>
      <c r="X1117" s="55">
        <f t="shared" si="185"/>
        <v>0.92419825072886297</v>
      </c>
      <c r="Y1117" s="26">
        <f t="shared" si="186"/>
        <v>0.33763709565458838</v>
      </c>
      <c r="Z1117" s="26">
        <f t="shared" si="183"/>
        <v>0.28331080066095837</v>
      </c>
      <c r="AA1117" s="26"/>
      <c r="AB1117" s="22" t="s">
        <v>1092</v>
      </c>
      <c r="AC1117" s="32">
        <v>834</v>
      </c>
      <c r="AD1117" s="26">
        <f t="shared" si="180"/>
        <v>0.11578508954602248</v>
      </c>
      <c r="AE1117" s="22" t="s">
        <v>1085</v>
      </c>
      <c r="AF1117" s="24">
        <v>317</v>
      </c>
      <c r="AG1117" s="26">
        <f t="shared" si="181"/>
        <v>4.4009440510898237E-2</v>
      </c>
      <c r="AH1117" s="12" t="s">
        <v>1079</v>
      </c>
      <c r="AI1117" s="13">
        <v>304</v>
      </c>
      <c r="AJ1117" s="15">
        <f t="shared" si="182"/>
        <v>4.2204636956823548E-2</v>
      </c>
      <c r="AL1117" s="12" t="s">
        <v>1102</v>
      </c>
      <c r="AN1117" s="13">
        <v>19648376</v>
      </c>
      <c r="AO1117" s="13">
        <v>5645</v>
      </c>
      <c r="AP1117" s="12" t="s">
        <v>1102</v>
      </c>
      <c r="AQ1117" s="13">
        <v>0</v>
      </c>
      <c r="AR1117" s="20">
        <v>0</v>
      </c>
      <c r="AS1117" s="20">
        <v>303.08999999999997</v>
      </c>
      <c r="AT1117" s="20">
        <v>52.25</v>
      </c>
    </row>
    <row r="1118" spans="3:46" x14ac:dyDescent="0.15">
      <c r="C1118" s="12">
        <v>0</v>
      </c>
      <c r="D1118" s="12">
        <v>2701</v>
      </c>
      <c r="F1118" s="50" t="s">
        <v>2157</v>
      </c>
      <c r="G1118" s="17">
        <v>27</v>
      </c>
      <c r="H1118" s="17">
        <v>100</v>
      </c>
      <c r="I1118" s="17"/>
      <c r="J1118" s="12">
        <v>27100</v>
      </c>
      <c r="K1118" s="22">
        <v>139</v>
      </c>
      <c r="L1118" s="22">
        <v>0</v>
      </c>
      <c r="M1118" s="47" t="s">
        <v>2545</v>
      </c>
      <c r="N1118" s="22" t="s">
        <v>1105</v>
      </c>
      <c r="O1118" s="22" t="s">
        <v>1106</v>
      </c>
      <c r="P1118" s="22"/>
      <c r="Q1118" s="23">
        <v>2691185</v>
      </c>
      <c r="R1118" s="23">
        <v>3543449</v>
      </c>
      <c r="S1118" s="23">
        <v>1120195</v>
      </c>
      <c r="T1118" s="23">
        <v>788268</v>
      </c>
      <c r="U1118" s="23">
        <v>1930279</v>
      </c>
      <c r="V1118" s="23">
        <v>788268</v>
      </c>
      <c r="W1118" s="55">
        <f t="shared" si="184"/>
        <v>1.3166872585868308</v>
      </c>
      <c r="X1118" s="55">
        <f t="shared" si="185"/>
        <v>1.7231633778047573</v>
      </c>
      <c r="Y1118" s="26">
        <f t="shared" si="186"/>
        <v>0.29631180285575281</v>
      </c>
      <c r="Z1118" s="26">
        <f t="shared" si="183"/>
        <v>0.59163001825124761</v>
      </c>
      <c r="AA1118" s="26"/>
      <c r="AB1118" s="22" t="s">
        <v>1786</v>
      </c>
      <c r="AC1118" s="32">
        <v>26263</v>
      </c>
      <c r="AD1118" s="26">
        <f t="shared" si="180"/>
        <v>2.3445025196505966E-2</v>
      </c>
      <c r="AE1118" s="22" t="s">
        <v>1796</v>
      </c>
      <c r="AF1118" s="24">
        <v>18703</v>
      </c>
      <c r="AG1118" s="26">
        <f t="shared" si="181"/>
        <v>1.6696200215141115E-2</v>
      </c>
      <c r="AH1118" s="12" t="s">
        <v>1810</v>
      </c>
      <c r="AI1118" s="13">
        <v>14912</v>
      </c>
      <c r="AJ1118" s="15">
        <f t="shared" si="182"/>
        <v>1.3311968005570459E-2</v>
      </c>
      <c r="AL1118" s="12" t="s">
        <v>1106</v>
      </c>
      <c r="AN1118" s="13">
        <v>3575499730</v>
      </c>
      <c r="AO1118" s="13">
        <v>1098254</v>
      </c>
      <c r="AP1118" s="12" t="s">
        <v>1106</v>
      </c>
      <c r="AQ1118" s="13">
        <v>2690732</v>
      </c>
      <c r="AR1118" s="20">
        <v>224.22</v>
      </c>
      <c r="AS1118" s="20">
        <v>225.21</v>
      </c>
      <c r="AT1118" s="20">
        <v>225.21</v>
      </c>
    </row>
    <row r="1119" spans="3:46" x14ac:dyDescent="0.15">
      <c r="C1119" s="12">
        <v>1</v>
      </c>
      <c r="D1119" s="12">
        <v>2701</v>
      </c>
      <c r="F1119" s="50" t="s">
        <v>2157</v>
      </c>
      <c r="G1119" s="17">
        <v>26</v>
      </c>
      <c r="H1119" s="17">
        <v>214</v>
      </c>
      <c r="I1119" s="17"/>
      <c r="J1119" s="12">
        <v>26214</v>
      </c>
      <c r="K1119" s="22">
        <v>139</v>
      </c>
      <c r="L1119" s="22">
        <v>2</v>
      </c>
      <c r="M1119" s="47" t="s">
        <v>2545</v>
      </c>
      <c r="N1119" s="22" t="s">
        <v>1078</v>
      </c>
      <c r="O1119" s="22" t="s">
        <v>1093</v>
      </c>
      <c r="P1119" s="22"/>
      <c r="Q1119" s="23">
        <v>72840</v>
      </c>
      <c r="R1119" s="23">
        <v>57302</v>
      </c>
      <c r="S1119" s="23">
        <v>32271</v>
      </c>
      <c r="T1119" s="23">
        <v>10287</v>
      </c>
      <c r="U1119" s="23">
        <v>18826</v>
      </c>
      <c r="V1119" s="23">
        <v>10287</v>
      </c>
      <c r="W1119" s="55">
        <f t="shared" si="184"/>
        <v>0.7866831411312466</v>
      </c>
      <c r="X1119" s="55">
        <f t="shared" si="185"/>
        <v>0.58337206780081186</v>
      </c>
      <c r="Y1119" s="26">
        <f t="shared" si="186"/>
        <v>0.68123082643859811</v>
      </c>
      <c r="Z1119" s="26">
        <f t="shared" si="183"/>
        <v>0.45357484330181663</v>
      </c>
      <c r="AA1119" s="26"/>
      <c r="AB1119" s="22" t="s">
        <v>1924</v>
      </c>
      <c r="AC1119" s="32">
        <v>5832</v>
      </c>
      <c r="AD1119" s="26">
        <f t="shared" si="180"/>
        <v>0.18071953146788139</v>
      </c>
      <c r="AE1119" s="22" t="s">
        <v>1753</v>
      </c>
      <c r="AF1119" s="24">
        <v>3236</v>
      </c>
      <c r="AG1119" s="26">
        <f t="shared" si="181"/>
        <v>0.10027578940844721</v>
      </c>
      <c r="AH1119" s="12" t="s">
        <v>1079</v>
      </c>
      <c r="AI1119" s="13">
        <v>2101</v>
      </c>
      <c r="AJ1119" s="15">
        <f t="shared" si="182"/>
        <v>6.5104892937931882E-2</v>
      </c>
      <c r="AL1119" s="12" t="s">
        <v>1093</v>
      </c>
      <c r="AN1119" s="13">
        <v>103152722</v>
      </c>
      <c r="AO1119" s="13">
        <v>29570</v>
      </c>
      <c r="AP1119" s="12" t="s">
        <v>1093</v>
      </c>
      <c r="AQ1119" s="13">
        <v>37648</v>
      </c>
      <c r="AR1119" s="20">
        <v>5.2</v>
      </c>
      <c r="AS1119" s="20">
        <v>85.13</v>
      </c>
      <c r="AT1119" s="20">
        <v>50.37</v>
      </c>
    </row>
    <row r="1120" spans="3:46" x14ac:dyDescent="0.15">
      <c r="C1120" s="12">
        <v>1</v>
      </c>
      <c r="D1120" s="12">
        <v>2701</v>
      </c>
      <c r="F1120" s="50" t="s">
        <v>2157</v>
      </c>
      <c r="G1120" s="17">
        <v>26</v>
      </c>
      <c r="H1120" s="17">
        <v>366</v>
      </c>
      <c r="I1120" s="17"/>
      <c r="J1120" s="12">
        <v>26366</v>
      </c>
      <c r="K1120" s="22">
        <v>139</v>
      </c>
      <c r="L1120" s="22">
        <v>1</v>
      </c>
      <c r="M1120" s="47" t="s">
        <v>2545</v>
      </c>
      <c r="N1120" s="22" t="s">
        <v>1078</v>
      </c>
      <c r="O1120" s="22" t="s">
        <v>1100</v>
      </c>
      <c r="P1120" s="22"/>
      <c r="Q1120" s="23">
        <v>36376</v>
      </c>
      <c r="R1120" s="23">
        <v>28525</v>
      </c>
      <c r="S1120" s="23">
        <v>16393</v>
      </c>
      <c r="T1120" s="23">
        <v>4306</v>
      </c>
      <c r="U1120" s="23">
        <v>10523</v>
      </c>
      <c r="V1120" s="23">
        <v>4306</v>
      </c>
      <c r="W1120" s="55">
        <f t="shared" si="184"/>
        <v>0.78417088190015394</v>
      </c>
      <c r="X1120" s="55">
        <f t="shared" si="185"/>
        <v>0.64192033184895991</v>
      </c>
      <c r="Y1120" s="26">
        <f t="shared" si="186"/>
        <v>0.73732690782651134</v>
      </c>
      <c r="Z1120" s="26">
        <f t="shared" si="183"/>
        <v>0.59080110234723937</v>
      </c>
      <c r="AA1120" s="26"/>
      <c r="AB1120" s="22" t="s">
        <v>1924</v>
      </c>
      <c r="AC1120" s="32">
        <v>1922</v>
      </c>
      <c r="AD1120" s="26">
        <f t="shared" si="180"/>
        <v>0.11724516561947172</v>
      </c>
      <c r="AE1120" s="22" t="s">
        <v>1753</v>
      </c>
      <c r="AF1120" s="32">
        <v>1827</v>
      </c>
      <c r="AG1120" s="26">
        <f t="shared" si="181"/>
        <v>0.11145000915024705</v>
      </c>
      <c r="AH1120" s="12" t="s">
        <v>1079</v>
      </c>
      <c r="AI1120" s="13">
        <v>1571</v>
      </c>
      <c r="AJ1120" s="15">
        <f t="shared" si="182"/>
        <v>9.5833587506862689E-2</v>
      </c>
      <c r="AL1120" s="12" t="s">
        <v>1100</v>
      </c>
      <c r="AN1120" s="13">
        <v>57550655</v>
      </c>
      <c r="AO1120" s="13">
        <v>15314</v>
      </c>
      <c r="AP1120" s="12" t="s">
        <v>1100</v>
      </c>
      <c r="AQ1120" s="13">
        <v>19365</v>
      </c>
      <c r="AR1120" s="20">
        <v>2.67</v>
      </c>
      <c r="AS1120" s="20">
        <v>25.68</v>
      </c>
      <c r="AT1120" s="20">
        <v>19.559999999999999</v>
      </c>
    </row>
    <row r="1121" spans="3:46" x14ac:dyDescent="0.15">
      <c r="C1121" s="12">
        <v>1</v>
      </c>
      <c r="D1121" s="12">
        <v>2701</v>
      </c>
      <c r="F1121" s="50" t="s">
        <v>2157</v>
      </c>
      <c r="G1121" s="17">
        <v>27</v>
      </c>
      <c r="H1121" s="17">
        <v>140</v>
      </c>
      <c r="I1121" s="17"/>
      <c r="J1121" s="12">
        <v>27140</v>
      </c>
      <c r="K1121" s="22">
        <v>139</v>
      </c>
      <c r="L1121" s="22">
        <v>0</v>
      </c>
      <c r="M1121" s="47" t="s">
        <v>2545</v>
      </c>
      <c r="N1121" s="22" t="s">
        <v>1105</v>
      </c>
      <c r="O1121" s="22" t="s">
        <v>1107</v>
      </c>
      <c r="P1121" s="22"/>
      <c r="Q1121" s="23">
        <v>839310</v>
      </c>
      <c r="R1121" s="23">
        <v>785324</v>
      </c>
      <c r="S1121" s="23">
        <v>365836</v>
      </c>
      <c r="T1121" s="23">
        <v>194325</v>
      </c>
      <c r="U1121" s="23">
        <v>320683</v>
      </c>
      <c r="V1121" s="23">
        <v>194325</v>
      </c>
      <c r="W1121" s="55">
        <f t="shared" si="184"/>
        <v>0.93567811654811694</v>
      </c>
      <c r="X1121" s="55">
        <f t="shared" si="185"/>
        <v>0.87657584272734235</v>
      </c>
      <c r="Y1121" s="26"/>
      <c r="Z1121" s="26"/>
      <c r="AA1121" s="26"/>
      <c r="AB1121" s="22" t="s">
        <v>1753</v>
      </c>
      <c r="AC1121" s="23">
        <v>87382</v>
      </c>
      <c r="AD1121" s="26">
        <f t="shared" si="180"/>
        <v>0.23885566209995734</v>
      </c>
      <c r="AE1121" s="23" t="s">
        <v>2359</v>
      </c>
      <c r="AF1121" s="23">
        <v>8654</v>
      </c>
      <c r="AG1121" s="26">
        <f t="shared" si="181"/>
        <v>2.3655408434380434E-2</v>
      </c>
      <c r="AH1121" s="12" t="s">
        <v>2360</v>
      </c>
      <c r="AI1121" s="13">
        <v>3956</v>
      </c>
      <c r="AJ1121" s="15">
        <f t="shared" si="182"/>
        <v>1.0813588602543216E-2</v>
      </c>
      <c r="AL1121" s="12" t="s">
        <v>1107</v>
      </c>
      <c r="AN1121" s="13">
        <v>1118591316</v>
      </c>
      <c r="AO1121" s="13">
        <v>337658</v>
      </c>
      <c r="AP1121" s="12" t="s">
        <v>1107</v>
      </c>
      <c r="AQ1121" s="13">
        <v>798538</v>
      </c>
      <c r="AR1121" s="20">
        <v>108.09</v>
      </c>
      <c r="AS1121" s="20">
        <v>149.82</v>
      </c>
      <c r="AT1121" s="20">
        <v>145.76</v>
      </c>
    </row>
    <row r="1122" spans="3:46" x14ac:dyDescent="0.15">
      <c r="C1122" s="12">
        <v>1</v>
      </c>
      <c r="D1122" s="12">
        <v>2701</v>
      </c>
      <c r="F1122" s="50" t="s">
        <v>2157</v>
      </c>
      <c r="G1122" s="17">
        <v>27</v>
      </c>
      <c r="H1122" s="17">
        <v>202</v>
      </c>
      <c r="I1122" s="17"/>
      <c r="J1122" s="12">
        <v>27202</v>
      </c>
      <c r="K1122" s="22">
        <v>139</v>
      </c>
      <c r="L1122" s="22">
        <v>1</v>
      </c>
      <c r="M1122" s="47" t="s">
        <v>2545</v>
      </c>
      <c r="N1122" s="22" t="s">
        <v>1105</v>
      </c>
      <c r="O1122" s="22" t="s">
        <v>1108</v>
      </c>
      <c r="P1122" s="22"/>
      <c r="Q1122" s="23">
        <v>194911</v>
      </c>
      <c r="R1122" s="23">
        <v>175695</v>
      </c>
      <c r="S1122" s="23">
        <v>84400</v>
      </c>
      <c r="T1122" s="23">
        <v>38383</v>
      </c>
      <c r="U1122" s="23">
        <v>69119</v>
      </c>
      <c r="V1122" s="23">
        <v>38383</v>
      </c>
      <c r="W1122" s="55">
        <f t="shared" si="184"/>
        <v>0.90141141341432751</v>
      </c>
      <c r="X1122" s="55">
        <f t="shared" si="185"/>
        <v>0.81894549763033175</v>
      </c>
      <c r="Y1122" s="26">
        <f t="shared" ref="Y1122:Y1185" si="187">(S1122-T1122)/S1122</f>
        <v>0.54522511848341237</v>
      </c>
      <c r="Z1122" s="26">
        <f t="shared" ref="Z1122:Z1153" si="188">(U1122-V1122)/U1122</f>
        <v>0.44468235940913498</v>
      </c>
      <c r="AA1122" s="26"/>
      <c r="AB1122" s="22" t="s">
        <v>1753</v>
      </c>
      <c r="AC1122" s="32">
        <v>11708</v>
      </c>
      <c r="AD1122" s="26">
        <f t="shared" si="180"/>
        <v>0.13872037914691943</v>
      </c>
      <c r="AE1122" s="22" t="s">
        <v>1107</v>
      </c>
      <c r="AF1122" s="24">
        <v>6156</v>
      </c>
      <c r="AG1122" s="26">
        <f t="shared" si="181"/>
        <v>7.2938388625592418E-2</v>
      </c>
      <c r="AH1122" s="12" t="s">
        <v>1811</v>
      </c>
      <c r="AI1122" s="13">
        <v>4199</v>
      </c>
      <c r="AJ1122" s="15">
        <f t="shared" si="182"/>
        <v>4.9751184834123226E-2</v>
      </c>
      <c r="AL1122" s="12" t="s">
        <v>1108</v>
      </c>
      <c r="AN1122" s="13">
        <v>234447120</v>
      </c>
      <c r="AO1122" s="13">
        <v>77617</v>
      </c>
      <c r="AP1122" s="12" t="s">
        <v>1108</v>
      </c>
      <c r="AQ1122" s="13">
        <v>176899</v>
      </c>
      <c r="AR1122" s="20">
        <v>26.2</v>
      </c>
      <c r="AS1122" s="20">
        <v>72.680000000000007</v>
      </c>
      <c r="AT1122" s="20">
        <v>53.11</v>
      </c>
    </row>
    <row r="1123" spans="3:46" x14ac:dyDescent="0.15">
      <c r="C1123" s="12">
        <v>1</v>
      </c>
      <c r="D1123" s="12">
        <v>2701</v>
      </c>
      <c r="F1123" s="50" t="s">
        <v>2157</v>
      </c>
      <c r="G1123" s="17">
        <v>27</v>
      </c>
      <c r="H1123" s="17">
        <v>203</v>
      </c>
      <c r="I1123" s="17"/>
      <c r="J1123" s="12">
        <v>27203</v>
      </c>
      <c r="K1123" s="22">
        <v>139</v>
      </c>
      <c r="L1123" s="22">
        <v>1</v>
      </c>
      <c r="M1123" s="47" t="s">
        <v>2545</v>
      </c>
      <c r="N1123" s="22" t="s">
        <v>1105</v>
      </c>
      <c r="O1123" s="22" t="s">
        <v>1109</v>
      </c>
      <c r="P1123" s="22"/>
      <c r="Q1123" s="23">
        <v>395479</v>
      </c>
      <c r="R1123" s="23">
        <v>349896</v>
      </c>
      <c r="S1123" s="23">
        <v>175364</v>
      </c>
      <c r="T1123" s="23">
        <v>65174</v>
      </c>
      <c r="U1123" s="23">
        <v>132706</v>
      </c>
      <c r="V1123" s="23">
        <v>65174</v>
      </c>
      <c r="W1123" s="55">
        <f t="shared" si="184"/>
        <v>0.88473977126471948</v>
      </c>
      <c r="X1123" s="55">
        <f t="shared" si="185"/>
        <v>0.75674596838575758</v>
      </c>
      <c r="Y1123" s="26">
        <f t="shared" si="187"/>
        <v>0.62835017449419495</v>
      </c>
      <c r="Z1123" s="26">
        <f t="shared" si="188"/>
        <v>0.5088843006344852</v>
      </c>
      <c r="AA1123" s="26"/>
      <c r="AB1123" s="22" t="s">
        <v>1753</v>
      </c>
      <c r="AC1123" s="32">
        <v>53614</v>
      </c>
      <c r="AD1123" s="26">
        <f t="shared" si="180"/>
        <v>0.30572979630939073</v>
      </c>
      <c r="AE1123" s="22" t="s">
        <v>1111</v>
      </c>
      <c r="AF1123" s="24">
        <v>11026</v>
      </c>
      <c r="AG1123" s="26">
        <f t="shared" si="181"/>
        <v>6.287493442211628E-2</v>
      </c>
      <c r="AH1123" s="12" t="s">
        <v>1126</v>
      </c>
      <c r="AI1123" s="13">
        <v>4902</v>
      </c>
      <c r="AJ1123" s="15">
        <f t="shared" ref="AJ1123:AJ1154" si="189">AI1123/$S1123</f>
        <v>2.7953285737095414E-2</v>
      </c>
      <c r="AL1123" s="12" t="s">
        <v>1109</v>
      </c>
      <c r="AN1123" s="13">
        <v>682197298</v>
      </c>
      <c r="AO1123" s="13">
        <v>170237</v>
      </c>
      <c r="AP1123" s="12" t="s">
        <v>1109</v>
      </c>
      <c r="AQ1123" s="13">
        <v>395479</v>
      </c>
      <c r="AR1123" s="20">
        <v>36.39</v>
      </c>
      <c r="AS1123" s="20">
        <v>36.39</v>
      </c>
      <c r="AT1123" s="20">
        <v>36.369999999999997</v>
      </c>
    </row>
    <row r="1124" spans="3:46" x14ac:dyDescent="0.15">
      <c r="C1124" s="12">
        <v>1</v>
      </c>
      <c r="D1124" s="12">
        <v>2701</v>
      </c>
      <c r="F1124" s="50" t="s">
        <v>2157</v>
      </c>
      <c r="G1124" s="17">
        <v>27</v>
      </c>
      <c r="H1124" s="17">
        <v>204</v>
      </c>
      <c r="I1124" s="17"/>
      <c r="J1124" s="12">
        <v>27204</v>
      </c>
      <c r="K1124" s="22">
        <v>139</v>
      </c>
      <c r="L1124" s="22">
        <v>1</v>
      </c>
      <c r="M1124" s="47" t="s">
        <v>2545</v>
      </c>
      <c r="N1124" s="22" t="s">
        <v>1105</v>
      </c>
      <c r="O1124" s="22" t="s">
        <v>1110</v>
      </c>
      <c r="P1124" s="22"/>
      <c r="Q1124" s="23">
        <v>103069</v>
      </c>
      <c r="R1124" s="23">
        <v>94541</v>
      </c>
      <c r="S1124" s="23">
        <v>44628</v>
      </c>
      <c r="T1124" s="23">
        <v>15631</v>
      </c>
      <c r="U1124" s="23">
        <v>36965</v>
      </c>
      <c r="V1124" s="23">
        <v>15631</v>
      </c>
      <c r="W1124" s="55">
        <f t="shared" si="184"/>
        <v>0.91725931172321451</v>
      </c>
      <c r="X1124" s="55">
        <f t="shared" si="185"/>
        <v>0.82829165546293804</v>
      </c>
      <c r="Y1124" s="26">
        <f t="shared" si="187"/>
        <v>0.64974903647934035</v>
      </c>
      <c r="Z1124" s="26">
        <f t="shared" si="188"/>
        <v>0.57714053834708512</v>
      </c>
      <c r="AA1124" s="26"/>
      <c r="AB1124" s="22" t="s">
        <v>1753</v>
      </c>
      <c r="AC1124" s="32">
        <v>10513</v>
      </c>
      <c r="AD1124" s="26">
        <f t="shared" si="180"/>
        <v>0.23556959756206866</v>
      </c>
      <c r="AE1124" s="22" t="s">
        <v>1109</v>
      </c>
      <c r="AF1124" s="24">
        <v>4172</v>
      </c>
      <c r="AG1124" s="26">
        <f t="shared" si="181"/>
        <v>9.3483911445729137E-2</v>
      </c>
      <c r="AH1124" s="12" t="s">
        <v>1126</v>
      </c>
      <c r="AI1124" s="13">
        <v>2169</v>
      </c>
      <c r="AJ1124" s="15">
        <f t="shared" si="189"/>
        <v>4.860177467061038E-2</v>
      </c>
      <c r="AL1124" s="12" t="s">
        <v>1110</v>
      </c>
      <c r="AN1124" s="13">
        <v>170829857</v>
      </c>
      <c r="AO1124" s="13">
        <v>44762</v>
      </c>
      <c r="AP1124" s="12" t="s">
        <v>1110</v>
      </c>
      <c r="AQ1124" s="13">
        <v>93349</v>
      </c>
      <c r="AR1124" s="20">
        <v>9.7799999999999994</v>
      </c>
      <c r="AS1124" s="20">
        <v>22.14</v>
      </c>
      <c r="AT1124" s="20">
        <v>16.600000000000001</v>
      </c>
    </row>
    <row r="1125" spans="3:46" x14ac:dyDescent="0.15">
      <c r="C1125" s="12">
        <v>1</v>
      </c>
      <c r="D1125" s="12">
        <v>2701</v>
      </c>
      <c r="F1125" s="50" t="s">
        <v>2157</v>
      </c>
      <c r="G1125" s="17">
        <v>27</v>
      </c>
      <c r="H1125" s="17">
        <v>205</v>
      </c>
      <c r="I1125" s="17"/>
      <c r="J1125" s="12">
        <v>27205</v>
      </c>
      <c r="K1125" s="22">
        <v>139</v>
      </c>
      <c r="L1125" s="22">
        <v>1</v>
      </c>
      <c r="M1125" s="47" t="s">
        <v>2545</v>
      </c>
      <c r="N1125" s="22" t="s">
        <v>1105</v>
      </c>
      <c r="O1125" s="22" t="s">
        <v>1111</v>
      </c>
      <c r="P1125" s="22"/>
      <c r="Q1125" s="23">
        <v>374468</v>
      </c>
      <c r="R1125" s="23">
        <v>362737</v>
      </c>
      <c r="S1125" s="23">
        <v>165154</v>
      </c>
      <c r="T1125" s="23">
        <v>58395</v>
      </c>
      <c r="U1125" s="23">
        <v>141895</v>
      </c>
      <c r="V1125" s="23">
        <v>58395</v>
      </c>
      <c r="W1125" s="55">
        <f t="shared" si="184"/>
        <v>0.96867289060747519</v>
      </c>
      <c r="X1125" s="55">
        <f t="shared" si="185"/>
        <v>0.85916780701648154</v>
      </c>
      <c r="Y1125" s="26">
        <f t="shared" si="187"/>
        <v>0.6464209162357557</v>
      </c>
      <c r="Z1125" s="26">
        <f t="shared" si="188"/>
        <v>0.58846330032770711</v>
      </c>
      <c r="AA1125" s="26"/>
      <c r="AB1125" s="22" t="s">
        <v>1753</v>
      </c>
      <c r="AC1125" s="32">
        <v>55504</v>
      </c>
      <c r="AD1125" s="26">
        <f t="shared" si="180"/>
        <v>0.33607420952565487</v>
      </c>
      <c r="AE1125" s="22" t="s">
        <v>1109</v>
      </c>
      <c r="AF1125" s="24">
        <v>7549</v>
      </c>
      <c r="AG1125" s="26">
        <f t="shared" si="181"/>
        <v>4.5708853554863947E-2</v>
      </c>
      <c r="AH1125" s="12" t="s">
        <v>1117</v>
      </c>
      <c r="AI1125" s="13">
        <v>5471</v>
      </c>
      <c r="AJ1125" s="15">
        <f t="shared" si="189"/>
        <v>3.3126657543868149E-2</v>
      </c>
      <c r="AL1125" s="12" t="s">
        <v>1111</v>
      </c>
      <c r="AN1125" s="13">
        <v>641606285</v>
      </c>
      <c r="AO1125" s="13">
        <v>160868</v>
      </c>
      <c r="AP1125" s="12" t="s">
        <v>1111</v>
      </c>
      <c r="AQ1125" s="13">
        <v>374468</v>
      </c>
      <c r="AR1125" s="20">
        <v>36.090000000000003</v>
      </c>
      <c r="AS1125" s="20">
        <v>36.090000000000003</v>
      </c>
      <c r="AT1125" s="20">
        <v>35.880000000000003</v>
      </c>
    </row>
    <row r="1126" spans="3:46" x14ac:dyDescent="0.15">
      <c r="C1126" s="12">
        <v>1</v>
      </c>
      <c r="D1126" s="12">
        <v>2701</v>
      </c>
      <c r="F1126" s="50" t="s">
        <v>2157</v>
      </c>
      <c r="G1126" s="17">
        <v>27</v>
      </c>
      <c r="H1126" s="17">
        <v>206</v>
      </c>
      <c r="I1126" s="17"/>
      <c r="J1126" s="12">
        <v>27206</v>
      </c>
      <c r="K1126" s="22">
        <v>139</v>
      </c>
      <c r="L1126" s="22">
        <v>1</v>
      </c>
      <c r="M1126" s="47" t="s">
        <v>2545</v>
      </c>
      <c r="N1126" s="22" t="s">
        <v>1105</v>
      </c>
      <c r="O1126" s="22" t="s">
        <v>1112</v>
      </c>
      <c r="P1126" s="22"/>
      <c r="Q1126" s="23">
        <v>75897</v>
      </c>
      <c r="R1126" s="23">
        <v>68995</v>
      </c>
      <c r="S1126" s="23">
        <v>33141</v>
      </c>
      <c r="T1126" s="23">
        <v>11331</v>
      </c>
      <c r="U1126" s="23">
        <v>28716</v>
      </c>
      <c r="V1126" s="23">
        <v>11331</v>
      </c>
      <c r="W1126" s="55">
        <f t="shared" si="184"/>
        <v>0.90906096420148363</v>
      </c>
      <c r="X1126" s="55">
        <f t="shared" si="185"/>
        <v>0.86647958721824925</v>
      </c>
      <c r="Y1126" s="26">
        <f t="shared" si="187"/>
        <v>0.65809722096496781</v>
      </c>
      <c r="Z1126" s="26">
        <f t="shared" si="188"/>
        <v>0.60541161721688252</v>
      </c>
      <c r="AA1126" s="26"/>
      <c r="AB1126" s="22" t="s">
        <v>1753</v>
      </c>
      <c r="AC1126" s="32">
        <v>6139</v>
      </c>
      <c r="AD1126" s="26">
        <f t="shared" si="180"/>
        <v>0.18523882803777797</v>
      </c>
      <c r="AE1126" s="22" t="s">
        <v>1107</v>
      </c>
      <c r="AF1126" s="24">
        <v>3821</v>
      </c>
      <c r="AG1126" s="26">
        <f t="shared" si="181"/>
        <v>0.11529525361334902</v>
      </c>
      <c r="AH1126" s="12" t="s">
        <v>1125</v>
      </c>
      <c r="AI1126" s="13">
        <v>1943</v>
      </c>
      <c r="AJ1126" s="15">
        <f t="shared" si="189"/>
        <v>5.8628285205636524E-2</v>
      </c>
      <c r="AL1126" s="12" t="s">
        <v>1112</v>
      </c>
      <c r="AN1126" s="13">
        <v>94971312</v>
      </c>
      <c r="AO1126" s="13">
        <v>30271</v>
      </c>
      <c r="AP1126" s="12" t="s">
        <v>1112</v>
      </c>
      <c r="AQ1126" s="13">
        <v>75897</v>
      </c>
      <c r="AR1126" s="20">
        <v>14.31</v>
      </c>
      <c r="AS1126" s="20">
        <v>14.31</v>
      </c>
      <c r="AT1126" s="20">
        <v>14.31</v>
      </c>
    </row>
    <row r="1127" spans="3:46" x14ac:dyDescent="0.15">
      <c r="C1127" s="12">
        <v>1</v>
      </c>
      <c r="D1127" s="12">
        <v>2701</v>
      </c>
      <c r="F1127" s="50" t="s">
        <v>2157</v>
      </c>
      <c r="G1127" s="17">
        <v>27</v>
      </c>
      <c r="H1127" s="17">
        <v>207</v>
      </c>
      <c r="I1127" s="17"/>
      <c r="J1127" s="12">
        <v>27207</v>
      </c>
      <c r="K1127" s="22">
        <v>139</v>
      </c>
      <c r="L1127" s="22">
        <v>1</v>
      </c>
      <c r="M1127" s="47" t="s">
        <v>2545</v>
      </c>
      <c r="N1127" s="22" t="s">
        <v>1105</v>
      </c>
      <c r="O1127" s="22" t="s">
        <v>1113</v>
      </c>
      <c r="P1127" s="22"/>
      <c r="Q1127" s="23">
        <v>351829</v>
      </c>
      <c r="R1127" s="23">
        <v>309389</v>
      </c>
      <c r="S1127" s="23">
        <v>150214</v>
      </c>
      <c r="T1127" s="23">
        <v>65506</v>
      </c>
      <c r="U1127" s="23">
        <v>109557</v>
      </c>
      <c r="V1127" s="23">
        <v>65506</v>
      </c>
      <c r="W1127" s="55">
        <f t="shared" si="184"/>
        <v>0.87937321823954251</v>
      </c>
      <c r="X1127" s="55">
        <f t="shared" si="185"/>
        <v>0.72933947568136126</v>
      </c>
      <c r="Y1127" s="26">
        <f t="shared" si="187"/>
        <v>0.56391548058103769</v>
      </c>
      <c r="Z1127" s="26">
        <f t="shared" si="188"/>
        <v>0.40208293399782763</v>
      </c>
      <c r="AA1127" s="26"/>
      <c r="AB1127" s="22" t="s">
        <v>1753</v>
      </c>
      <c r="AC1127" s="32">
        <v>28363</v>
      </c>
      <c r="AD1127" s="26">
        <f t="shared" si="180"/>
        <v>0.18881728733673292</v>
      </c>
      <c r="AE1127" s="22" t="s">
        <v>1117</v>
      </c>
      <c r="AF1127" s="24">
        <v>10685</v>
      </c>
      <c r="AG1127" s="26">
        <f t="shared" si="181"/>
        <v>7.1131851891301737E-2</v>
      </c>
      <c r="AH1127" s="12" t="s">
        <v>1130</v>
      </c>
      <c r="AI1127" s="13">
        <v>3653</v>
      </c>
      <c r="AJ1127" s="15">
        <f t="shared" si="189"/>
        <v>2.4318638742061326E-2</v>
      </c>
      <c r="AL1127" s="12" t="s">
        <v>1113</v>
      </c>
      <c r="AN1127" s="13">
        <v>518455124</v>
      </c>
      <c r="AO1127" s="13">
        <v>154444</v>
      </c>
      <c r="AP1127" s="12" t="s">
        <v>1113</v>
      </c>
      <c r="AQ1127" s="13">
        <v>339094</v>
      </c>
      <c r="AR1127" s="20">
        <v>33</v>
      </c>
      <c r="AS1127" s="20">
        <v>105.29</v>
      </c>
      <c r="AT1127" s="20">
        <v>57.18</v>
      </c>
    </row>
    <row r="1128" spans="3:46" x14ac:dyDescent="0.15">
      <c r="C1128" s="12">
        <v>1</v>
      </c>
      <c r="D1128" s="12">
        <v>2701</v>
      </c>
      <c r="F1128" s="50" t="s">
        <v>2157</v>
      </c>
      <c r="G1128" s="17">
        <v>27</v>
      </c>
      <c r="H1128" s="17">
        <v>208</v>
      </c>
      <c r="I1128" s="17"/>
      <c r="J1128" s="12">
        <v>27208</v>
      </c>
      <c r="K1128" s="22">
        <v>139</v>
      </c>
      <c r="L1128" s="22">
        <v>1</v>
      </c>
      <c r="M1128" s="47" t="s">
        <v>2545</v>
      </c>
      <c r="N1128" s="22" t="s">
        <v>1105</v>
      </c>
      <c r="O1128" s="22" t="s">
        <v>1114</v>
      </c>
      <c r="P1128" s="22"/>
      <c r="Q1128" s="23">
        <v>88694</v>
      </c>
      <c r="R1128" s="23">
        <v>78167</v>
      </c>
      <c r="S1128" s="23">
        <v>39632</v>
      </c>
      <c r="T1128" s="23">
        <v>15733</v>
      </c>
      <c r="U1128" s="23">
        <v>31446</v>
      </c>
      <c r="V1128" s="23">
        <v>15733</v>
      </c>
      <c r="W1128" s="55">
        <f t="shared" si="184"/>
        <v>0.88131102442104314</v>
      </c>
      <c r="X1128" s="55">
        <f t="shared" si="185"/>
        <v>0.79344973758578929</v>
      </c>
      <c r="Y1128" s="26">
        <f t="shared" si="187"/>
        <v>0.60302280985062573</v>
      </c>
      <c r="Z1128" s="26">
        <f t="shared" si="188"/>
        <v>0.49968199453030593</v>
      </c>
      <c r="AA1128" s="26"/>
      <c r="AB1128" s="22" t="s">
        <v>1753</v>
      </c>
      <c r="AC1128" s="32">
        <v>5112</v>
      </c>
      <c r="AD1128" s="26">
        <f t="shared" si="180"/>
        <v>0.12898667743237788</v>
      </c>
      <c r="AE1128" s="22" t="s">
        <v>1108</v>
      </c>
      <c r="AF1128" s="24">
        <v>4775</v>
      </c>
      <c r="AG1128" s="26">
        <f t="shared" si="181"/>
        <v>0.12048344771901494</v>
      </c>
      <c r="AH1128" s="12" t="s">
        <v>1119</v>
      </c>
      <c r="AI1128" s="13">
        <v>3924</v>
      </c>
      <c r="AJ1128" s="15">
        <f t="shared" si="189"/>
        <v>9.9010900282599915E-2</v>
      </c>
      <c r="AL1128" s="12" t="s">
        <v>1114</v>
      </c>
      <c r="AN1128" s="13">
        <v>106887098</v>
      </c>
      <c r="AO1128" s="13">
        <v>35061</v>
      </c>
      <c r="AP1128" s="12" t="s">
        <v>1114</v>
      </c>
      <c r="AQ1128" s="13">
        <v>76604</v>
      </c>
      <c r="AR1128" s="20">
        <v>12.48</v>
      </c>
      <c r="AS1128" s="20">
        <v>43.93</v>
      </c>
      <c r="AT1128" s="20">
        <v>26.18</v>
      </c>
    </row>
    <row r="1129" spans="3:46" x14ac:dyDescent="0.15">
      <c r="C1129" s="12">
        <v>1</v>
      </c>
      <c r="D1129" s="12">
        <v>2701</v>
      </c>
      <c r="F1129" s="50" t="s">
        <v>2157</v>
      </c>
      <c r="G1129" s="17">
        <v>27</v>
      </c>
      <c r="H1129" s="17">
        <v>209</v>
      </c>
      <c r="I1129" s="17"/>
      <c r="J1129" s="12">
        <v>27209</v>
      </c>
      <c r="K1129" s="22">
        <v>139</v>
      </c>
      <c r="L1129" s="22">
        <v>1</v>
      </c>
      <c r="M1129" s="47" t="s">
        <v>2545</v>
      </c>
      <c r="N1129" s="22" t="s">
        <v>1105</v>
      </c>
      <c r="O1129" s="22" t="s">
        <v>1115</v>
      </c>
      <c r="P1129" s="22"/>
      <c r="Q1129" s="23">
        <v>143042</v>
      </c>
      <c r="R1129" s="23">
        <v>136585</v>
      </c>
      <c r="S1129" s="23">
        <v>59699</v>
      </c>
      <c r="T1129" s="23">
        <v>21410</v>
      </c>
      <c r="U1129" s="23">
        <v>54233</v>
      </c>
      <c r="V1129" s="23">
        <v>21410</v>
      </c>
      <c r="W1129" s="55">
        <f t="shared" si="184"/>
        <v>0.95485941192097423</v>
      </c>
      <c r="X1129" s="55">
        <f t="shared" si="185"/>
        <v>0.90844067739828138</v>
      </c>
      <c r="Y1129" s="26">
        <f t="shared" si="187"/>
        <v>0.64136752709425615</v>
      </c>
      <c r="Z1129" s="26">
        <f t="shared" si="188"/>
        <v>0.60522191285748528</v>
      </c>
      <c r="AA1129" s="26"/>
      <c r="AB1129" s="22" t="s">
        <v>1753</v>
      </c>
      <c r="AC1129" s="32">
        <v>16509</v>
      </c>
      <c r="AD1129" s="26">
        <f t="shared" si="180"/>
        <v>0.27653729543208427</v>
      </c>
      <c r="AE1129" s="22" t="s">
        <v>1129</v>
      </c>
      <c r="AF1129" s="24">
        <v>5005</v>
      </c>
      <c r="AG1129" s="26">
        <f t="shared" si="181"/>
        <v>8.3837250205196071E-2</v>
      </c>
      <c r="AH1129" s="12" t="s">
        <v>1121</v>
      </c>
      <c r="AI1129" s="13">
        <v>1977</v>
      </c>
      <c r="AJ1129" s="15">
        <f t="shared" si="189"/>
        <v>3.3116132598535991E-2</v>
      </c>
      <c r="AL1129" s="12" t="s">
        <v>1115</v>
      </c>
      <c r="AN1129" s="13">
        <v>175371992</v>
      </c>
      <c r="AO1129" s="13">
        <v>57752</v>
      </c>
      <c r="AP1129" s="12" t="s">
        <v>1115</v>
      </c>
      <c r="AQ1129" s="13">
        <v>143042</v>
      </c>
      <c r="AR1129" s="20">
        <v>12.71</v>
      </c>
      <c r="AS1129" s="20">
        <v>12.71</v>
      </c>
      <c r="AT1129" s="20">
        <v>12.71</v>
      </c>
    </row>
    <row r="1130" spans="3:46" x14ac:dyDescent="0.15">
      <c r="C1130" s="12">
        <v>1</v>
      </c>
      <c r="D1130" s="12">
        <v>2701</v>
      </c>
      <c r="F1130" s="50" t="s">
        <v>2157</v>
      </c>
      <c r="G1130" s="17">
        <v>27</v>
      </c>
      <c r="H1130" s="17">
        <v>210</v>
      </c>
      <c r="I1130" s="17"/>
      <c r="J1130" s="12">
        <v>27210</v>
      </c>
      <c r="K1130" s="22">
        <v>139</v>
      </c>
      <c r="L1130" s="22">
        <v>1</v>
      </c>
      <c r="M1130" s="47" t="s">
        <v>2545</v>
      </c>
      <c r="N1130" s="22" t="s">
        <v>1105</v>
      </c>
      <c r="O1130" s="22" t="s">
        <v>1116</v>
      </c>
      <c r="P1130" s="22"/>
      <c r="Q1130" s="23">
        <v>404152</v>
      </c>
      <c r="R1130" s="23">
        <v>359078</v>
      </c>
      <c r="S1130" s="23">
        <v>168905</v>
      </c>
      <c r="T1130" s="23">
        <v>73954</v>
      </c>
      <c r="U1130" s="23">
        <v>123651</v>
      </c>
      <c r="V1130" s="23">
        <v>73954</v>
      </c>
      <c r="W1130" s="55">
        <f t="shared" si="184"/>
        <v>0.88847265385300578</v>
      </c>
      <c r="X1130" s="55">
        <f t="shared" si="185"/>
        <v>0.73207424291761636</v>
      </c>
      <c r="Y1130" s="26">
        <f t="shared" si="187"/>
        <v>0.56215624167431399</v>
      </c>
      <c r="Z1130" s="26">
        <f t="shared" si="188"/>
        <v>0.40191344995188072</v>
      </c>
      <c r="AA1130" s="26"/>
      <c r="AB1130" s="22" t="s">
        <v>1753</v>
      </c>
      <c r="AC1130" s="32">
        <v>33183</v>
      </c>
      <c r="AD1130" s="26">
        <f t="shared" si="180"/>
        <v>0.1964595482667772</v>
      </c>
      <c r="AE1130" s="22" t="s">
        <v>1812</v>
      </c>
      <c r="AF1130" s="24">
        <v>7611</v>
      </c>
      <c r="AG1130" s="26">
        <f t="shared" si="181"/>
        <v>4.5060833012640245E-2</v>
      </c>
      <c r="AH1130" s="12" t="s">
        <v>1121</v>
      </c>
      <c r="AI1130" s="13">
        <v>7375</v>
      </c>
      <c r="AJ1130" s="15">
        <f t="shared" si="189"/>
        <v>4.3663597880465352E-2</v>
      </c>
      <c r="AL1130" s="12" t="s">
        <v>1116</v>
      </c>
      <c r="AN1130" s="13">
        <v>576060488</v>
      </c>
      <c r="AO1130" s="13">
        <v>172317</v>
      </c>
      <c r="AP1130" s="12" t="s">
        <v>1116</v>
      </c>
      <c r="AQ1130" s="13">
        <v>391023</v>
      </c>
      <c r="AR1130" s="20">
        <v>40.81</v>
      </c>
      <c r="AS1130" s="20">
        <v>65.12</v>
      </c>
      <c r="AT1130" s="20">
        <v>57.83</v>
      </c>
    </row>
    <row r="1131" spans="3:46" x14ac:dyDescent="0.15">
      <c r="C1131" s="12">
        <v>1</v>
      </c>
      <c r="D1131" s="12">
        <v>2701</v>
      </c>
      <c r="F1131" s="50" t="s">
        <v>2157</v>
      </c>
      <c r="G1131" s="17">
        <v>27</v>
      </c>
      <c r="H1131" s="17">
        <v>211</v>
      </c>
      <c r="I1131" s="17"/>
      <c r="J1131" s="12">
        <v>27211</v>
      </c>
      <c r="K1131" s="22">
        <v>139</v>
      </c>
      <c r="L1131" s="22">
        <v>1</v>
      </c>
      <c r="M1131" s="47" t="s">
        <v>2545</v>
      </c>
      <c r="N1131" s="22" t="s">
        <v>1105</v>
      </c>
      <c r="O1131" s="22" t="s">
        <v>1117</v>
      </c>
      <c r="P1131" s="22"/>
      <c r="Q1131" s="23">
        <v>280033</v>
      </c>
      <c r="R1131" s="23">
        <v>258310</v>
      </c>
      <c r="S1131" s="23">
        <v>126662</v>
      </c>
      <c r="T1131" s="23">
        <v>50440</v>
      </c>
      <c r="U1131" s="23">
        <v>101745</v>
      </c>
      <c r="V1131" s="23">
        <v>50440</v>
      </c>
      <c r="W1131" s="55">
        <f t="shared" si="184"/>
        <v>0.92242699967503827</v>
      </c>
      <c r="X1131" s="55">
        <f t="shared" si="185"/>
        <v>0.80327959451137676</v>
      </c>
      <c r="Y1131" s="26">
        <f t="shared" si="187"/>
        <v>0.60177480222955582</v>
      </c>
      <c r="Z1131" s="26">
        <f t="shared" si="188"/>
        <v>0.50425082313627201</v>
      </c>
      <c r="AA1131" s="26"/>
      <c r="AB1131" s="22" t="s">
        <v>1753</v>
      </c>
      <c r="AC1131" s="32">
        <v>27575</v>
      </c>
      <c r="AD1131" s="26">
        <f t="shared" si="180"/>
        <v>0.21770538914591589</v>
      </c>
      <c r="AE1131" s="22" t="s">
        <v>1113</v>
      </c>
      <c r="AF1131" s="24">
        <v>8776</v>
      </c>
      <c r="AG1131" s="26">
        <f t="shared" si="181"/>
        <v>6.9286763196538814E-2</v>
      </c>
      <c r="AH1131" s="12" t="s">
        <v>1111</v>
      </c>
      <c r="AI1131" s="13">
        <v>6337</v>
      </c>
      <c r="AJ1131" s="15">
        <f t="shared" si="189"/>
        <v>5.0030790608075033E-2</v>
      </c>
      <c r="AL1131" s="12" t="s">
        <v>1117</v>
      </c>
      <c r="AN1131" s="13">
        <v>438358058</v>
      </c>
      <c r="AO1131" s="13">
        <v>122948</v>
      </c>
      <c r="AP1131" s="12" t="s">
        <v>1117</v>
      </c>
      <c r="AQ1131" s="13">
        <v>269111</v>
      </c>
      <c r="AR1131" s="20">
        <v>27.91</v>
      </c>
      <c r="AS1131" s="20">
        <v>76.489999999999995</v>
      </c>
      <c r="AT1131" s="20">
        <v>47.16</v>
      </c>
    </row>
    <row r="1132" spans="3:46" x14ac:dyDescent="0.15">
      <c r="C1132" s="12">
        <v>1</v>
      </c>
      <c r="D1132" s="12">
        <v>2701</v>
      </c>
      <c r="F1132" s="50" t="s">
        <v>2157</v>
      </c>
      <c r="G1132" s="17">
        <v>27</v>
      </c>
      <c r="H1132" s="17">
        <v>212</v>
      </c>
      <c r="I1132" s="17"/>
      <c r="J1132" s="12">
        <v>27212</v>
      </c>
      <c r="K1132" s="22">
        <v>139</v>
      </c>
      <c r="L1132" s="22">
        <v>1</v>
      </c>
      <c r="M1132" s="47" t="s">
        <v>2545</v>
      </c>
      <c r="N1132" s="22" t="s">
        <v>1105</v>
      </c>
      <c r="O1132" s="22" t="s">
        <v>1118</v>
      </c>
      <c r="P1132" s="22"/>
      <c r="Q1132" s="23">
        <v>268800</v>
      </c>
      <c r="R1132" s="23">
        <v>253886</v>
      </c>
      <c r="S1132" s="23">
        <v>113007</v>
      </c>
      <c r="T1132" s="23">
        <v>53182</v>
      </c>
      <c r="U1132" s="23">
        <v>104817</v>
      </c>
      <c r="V1132" s="23">
        <v>53182</v>
      </c>
      <c r="W1132" s="55">
        <f t="shared" si="184"/>
        <v>0.94451636904761904</v>
      </c>
      <c r="X1132" s="55">
        <f t="shared" si="185"/>
        <v>0.92752661339563036</v>
      </c>
      <c r="Y1132" s="26">
        <f t="shared" si="187"/>
        <v>0.52939198456732772</v>
      </c>
      <c r="Z1132" s="26">
        <f t="shared" si="188"/>
        <v>0.49262047187002106</v>
      </c>
      <c r="AA1132" s="26"/>
      <c r="AB1132" s="22" t="s">
        <v>1753</v>
      </c>
      <c r="AC1132" s="32">
        <v>28780</v>
      </c>
      <c r="AD1132" s="26">
        <f t="shared" si="180"/>
        <v>0.25467448919093505</v>
      </c>
      <c r="AE1132" s="22" t="s">
        <v>1133</v>
      </c>
      <c r="AF1132" s="24">
        <v>10113</v>
      </c>
      <c r="AG1132" s="26">
        <f t="shared" si="181"/>
        <v>8.9490031590963387E-2</v>
      </c>
      <c r="AH1132" s="12" t="s">
        <v>1127</v>
      </c>
      <c r="AI1132" s="13">
        <v>2088</v>
      </c>
      <c r="AJ1132" s="15">
        <f t="shared" si="189"/>
        <v>1.8476731529905227E-2</v>
      </c>
      <c r="AL1132" s="12" t="s">
        <v>1118</v>
      </c>
      <c r="AN1132" s="13">
        <v>347194848</v>
      </c>
      <c r="AO1132" s="13">
        <v>107812</v>
      </c>
      <c r="AP1132" s="12" t="s">
        <v>1118</v>
      </c>
      <c r="AQ1132" s="13">
        <v>264824</v>
      </c>
      <c r="AR1132" s="20">
        <v>31.17</v>
      </c>
      <c r="AS1132" s="20">
        <v>41.72</v>
      </c>
      <c r="AT1132" s="20">
        <v>36.89</v>
      </c>
    </row>
    <row r="1133" spans="3:46" x14ac:dyDescent="0.15">
      <c r="C1133" s="12">
        <v>1</v>
      </c>
      <c r="D1133" s="12">
        <v>2701</v>
      </c>
      <c r="F1133" s="50" t="s">
        <v>2157</v>
      </c>
      <c r="G1133" s="17">
        <v>27</v>
      </c>
      <c r="H1133" s="17">
        <v>213</v>
      </c>
      <c r="I1133" s="17"/>
      <c r="J1133" s="12">
        <v>27213</v>
      </c>
      <c r="K1133" s="22">
        <v>139</v>
      </c>
      <c r="L1133" s="22">
        <v>1</v>
      </c>
      <c r="M1133" s="47" t="s">
        <v>2545</v>
      </c>
      <c r="N1133" s="12" t="s">
        <v>1105</v>
      </c>
      <c r="O1133" s="22" t="s">
        <v>1119</v>
      </c>
      <c r="Q1133" s="13">
        <v>100966</v>
      </c>
      <c r="R1133" s="13">
        <v>107084</v>
      </c>
      <c r="S1133" s="13">
        <v>45868</v>
      </c>
      <c r="T1133" s="13">
        <v>22729</v>
      </c>
      <c r="U1133" s="13">
        <v>53811</v>
      </c>
      <c r="V1133" s="13">
        <v>22729</v>
      </c>
      <c r="W1133" s="18">
        <f t="shared" si="184"/>
        <v>1.0605946556266466</v>
      </c>
      <c r="X1133" s="18">
        <f t="shared" si="185"/>
        <v>1.1731708380570331</v>
      </c>
      <c r="Y1133" s="15">
        <f t="shared" si="187"/>
        <v>0.50446934682131328</v>
      </c>
      <c r="Z1133" s="15">
        <f t="shared" si="188"/>
        <v>0.57761424244113657</v>
      </c>
      <c r="AA1133" s="15"/>
      <c r="AB1133" s="12" t="s">
        <v>1753</v>
      </c>
      <c r="AC1133" s="14">
        <v>5387</v>
      </c>
      <c r="AD1133" s="15">
        <f t="shared" si="180"/>
        <v>0.1174457137873899</v>
      </c>
      <c r="AE1133" s="12" t="s">
        <v>1114</v>
      </c>
      <c r="AF1133" s="16">
        <v>2407</v>
      </c>
      <c r="AG1133" s="15">
        <f t="shared" si="181"/>
        <v>5.2476672189761923E-2</v>
      </c>
      <c r="AH1133" s="12" t="s">
        <v>1108</v>
      </c>
      <c r="AI1133" s="13">
        <v>2329</v>
      </c>
      <c r="AJ1133" s="15">
        <f t="shared" si="189"/>
        <v>5.0776140228481731E-2</v>
      </c>
      <c r="AL1133" s="12" t="s">
        <v>1119</v>
      </c>
      <c r="AN1133" s="13">
        <v>120418111</v>
      </c>
      <c r="AO1133" s="13">
        <v>40226</v>
      </c>
      <c r="AP1133" s="12" t="s">
        <v>1119</v>
      </c>
      <c r="AQ1133" s="13">
        <v>82197</v>
      </c>
      <c r="AR1133" s="20">
        <v>17.77</v>
      </c>
      <c r="AS1133" s="20">
        <v>56.51</v>
      </c>
      <c r="AT1133" s="20">
        <v>36.549999999999997</v>
      </c>
    </row>
    <row r="1134" spans="3:46" x14ac:dyDescent="0.15">
      <c r="C1134" s="12">
        <v>1</v>
      </c>
      <c r="D1134" s="12">
        <v>2701</v>
      </c>
      <c r="F1134" s="50" t="s">
        <v>2157</v>
      </c>
      <c r="G1134" s="17">
        <v>27</v>
      </c>
      <c r="H1134" s="17">
        <v>214</v>
      </c>
      <c r="I1134" s="17"/>
      <c r="J1134" s="12">
        <v>27214</v>
      </c>
      <c r="K1134" s="22">
        <v>139</v>
      </c>
      <c r="L1134" s="22">
        <v>1</v>
      </c>
      <c r="M1134" s="47" t="s">
        <v>2545</v>
      </c>
      <c r="N1134" s="12" t="s">
        <v>1105</v>
      </c>
      <c r="O1134" s="22" t="s">
        <v>1120</v>
      </c>
      <c r="Q1134" s="13">
        <v>113984</v>
      </c>
      <c r="R1134" s="13">
        <v>99823</v>
      </c>
      <c r="S1134" s="13">
        <v>49382</v>
      </c>
      <c r="T1134" s="13">
        <v>17499</v>
      </c>
      <c r="U1134" s="13">
        <v>35215</v>
      </c>
      <c r="V1134" s="13">
        <v>17499</v>
      </c>
      <c r="W1134" s="18">
        <f t="shared" si="184"/>
        <v>0.87576326501965185</v>
      </c>
      <c r="X1134" s="18">
        <f t="shared" si="185"/>
        <v>0.71311409015430727</v>
      </c>
      <c r="Y1134" s="15">
        <f t="shared" si="187"/>
        <v>0.64564011178162084</v>
      </c>
      <c r="Z1134" s="15">
        <f t="shared" si="188"/>
        <v>0.50308107340621899</v>
      </c>
      <c r="AA1134" s="15"/>
      <c r="AB1134" s="12" t="s">
        <v>1753</v>
      </c>
      <c r="AC1134" s="14">
        <v>9858</v>
      </c>
      <c r="AD1134" s="15">
        <f t="shared" si="180"/>
        <v>0.19962739459722165</v>
      </c>
      <c r="AE1134" s="12" t="s">
        <v>1107</v>
      </c>
      <c r="AF1134" s="16">
        <v>5720</v>
      </c>
      <c r="AG1134" s="15">
        <f t="shared" si="181"/>
        <v>0.11583167955935361</v>
      </c>
      <c r="AH1134" s="12" t="s">
        <v>1122</v>
      </c>
      <c r="AI1134" s="13">
        <v>2202</v>
      </c>
      <c r="AJ1134" s="15">
        <f t="shared" si="189"/>
        <v>4.4591146571625287E-2</v>
      </c>
      <c r="AL1134" s="12" t="s">
        <v>1120</v>
      </c>
      <c r="AN1134" s="13">
        <v>154719726</v>
      </c>
      <c r="AO1134" s="13">
        <v>46371</v>
      </c>
      <c r="AP1134" s="12" t="s">
        <v>1120</v>
      </c>
      <c r="AQ1134" s="13">
        <v>89373</v>
      </c>
      <c r="AR1134" s="20">
        <v>12.7</v>
      </c>
      <c r="AS1134" s="20">
        <v>39.72</v>
      </c>
      <c r="AT1134" s="20">
        <v>36.69</v>
      </c>
    </row>
    <row r="1135" spans="3:46" x14ac:dyDescent="0.15">
      <c r="C1135" s="12">
        <v>1</v>
      </c>
      <c r="D1135" s="12">
        <v>2701</v>
      </c>
      <c r="F1135" s="50" t="s">
        <v>2157</v>
      </c>
      <c r="G1135" s="17">
        <v>27</v>
      </c>
      <c r="H1135" s="17">
        <v>215</v>
      </c>
      <c r="I1135" s="17"/>
      <c r="J1135" s="12">
        <v>27215</v>
      </c>
      <c r="K1135" s="22">
        <v>139</v>
      </c>
      <c r="L1135" s="22">
        <v>1</v>
      </c>
      <c r="M1135" s="47" t="s">
        <v>2545</v>
      </c>
      <c r="N1135" s="12" t="s">
        <v>1105</v>
      </c>
      <c r="O1135" s="22" t="s">
        <v>1121</v>
      </c>
      <c r="Q1135" s="13">
        <v>237518</v>
      </c>
      <c r="R1135" s="13">
        <v>210924</v>
      </c>
      <c r="S1135" s="13">
        <v>100735</v>
      </c>
      <c r="T1135" s="13">
        <v>37174</v>
      </c>
      <c r="U1135" s="13">
        <v>72903</v>
      </c>
      <c r="V1135" s="13">
        <v>37174</v>
      </c>
      <c r="W1135" s="18">
        <f t="shared" si="184"/>
        <v>0.88803374902112686</v>
      </c>
      <c r="X1135" s="18">
        <f t="shared" si="185"/>
        <v>0.72371072616270415</v>
      </c>
      <c r="Y1135" s="15">
        <f t="shared" si="187"/>
        <v>0.63097235320395095</v>
      </c>
      <c r="Z1135" s="15">
        <f t="shared" si="188"/>
        <v>0.49008957107389273</v>
      </c>
      <c r="AA1135" s="15"/>
      <c r="AB1135" s="12" t="s">
        <v>1753</v>
      </c>
      <c r="AC1135" s="14">
        <v>21891</v>
      </c>
      <c r="AD1135" s="15">
        <f t="shared" si="180"/>
        <v>0.21731275127810593</v>
      </c>
      <c r="AE1135" s="12" t="s">
        <v>1116</v>
      </c>
      <c r="AF1135" s="16">
        <v>6121</v>
      </c>
      <c r="AG1135" s="15">
        <f t="shared" si="181"/>
        <v>6.0763389090187123E-2</v>
      </c>
      <c r="AH1135" s="12" t="s">
        <v>1129</v>
      </c>
      <c r="AI1135" s="13">
        <v>5333</v>
      </c>
      <c r="AJ1135" s="15">
        <f t="shared" si="189"/>
        <v>5.2940884498932847E-2</v>
      </c>
      <c r="AL1135" s="12" t="s">
        <v>1121</v>
      </c>
      <c r="AN1135" s="13">
        <v>293091957</v>
      </c>
      <c r="AO1135" s="13">
        <v>96775</v>
      </c>
      <c r="AP1135" s="12" t="s">
        <v>1121</v>
      </c>
      <c r="AQ1135" s="13">
        <v>231360</v>
      </c>
      <c r="AR1135" s="20">
        <v>19.32</v>
      </c>
      <c r="AS1135" s="20">
        <v>24.7</v>
      </c>
      <c r="AT1135" s="20">
        <v>23.84</v>
      </c>
    </row>
    <row r="1136" spans="3:46" x14ac:dyDescent="0.15">
      <c r="C1136" s="12">
        <v>1</v>
      </c>
      <c r="D1136" s="12">
        <v>2701</v>
      </c>
      <c r="F1136" s="50" t="s">
        <v>2157</v>
      </c>
      <c r="G1136" s="17">
        <v>27</v>
      </c>
      <c r="H1136" s="17">
        <v>216</v>
      </c>
      <c r="I1136" s="17"/>
      <c r="J1136" s="12">
        <v>27216</v>
      </c>
      <c r="K1136" s="22">
        <v>139</v>
      </c>
      <c r="L1136" s="22">
        <v>1</v>
      </c>
      <c r="M1136" s="47" t="s">
        <v>2545</v>
      </c>
      <c r="N1136" s="12" t="s">
        <v>1105</v>
      </c>
      <c r="O1136" s="22" t="s">
        <v>1122</v>
      </c>
      <c r="Q1136" s="13">
        <v>106987</v>
      </c>
      <c r="R1136" s="13">
        <v>90462</v>
      </c>
      <c r="S1136" s="13">
        <v>42772</v>
      </c>
      <c r="T1136" s="13">
        <v>15455</v>
      </c>
      <c r="U1136" s="13">
        <v>27648</v>
      </c>
      <c r="V1136" s="13">
        <v>15455</v>
      </c>
      <c r="W1136" s="18">
        <f t="shared" si="184"/>
        <v>0.84554198173609874</v>
      </c>
      <c r="X1136" s="18">
        <f t="shared" si="185"/>
        <v>0.64640418965678481</v>
      </c>
      <c r="Y1136" s="15">
        <f t="shared" si="187"/>
        <v>0.63866548209108764</v>
      </c>
      <c r="Z1136" s="15">
        <f t="shared" si="188"/>
        <v>0.44100839120370372</v>
      </c>
      <c r="AA1136" s="15"/>
      <c r="AB1136" s="12" t="s">
        <v>1753</v>
      </c>
      <c r="AC1136" s="14">
        <v>9271</v>
      </c>
      <c r="AD1136" s="15">
        <f t="shared" si="180"/>
        <v>0.21675395118301694</v>
      </c>
      <c r="AE1136" s="12" t="s">
        <v>1107</v>
      </c>
      <c r="AF1136" s="16">
        <v>5144</v>
      </c>
      <c r="AG1136" s="15">
        <f t="shared" si="181"/>
        <v>0.12026559431403722</v>
      </c>
      <c r="AH1136" s="12" t="s">
        <v>1120</v>
      </c>
      <c r="AI1136" s="13">
        <v>2619</v>
      </c>
      <c r="AJ1136" s="15">
        <f t="shared" si="189"/>
        <v>6.1231646871785284E-2</v>
      </c>
      <c r="AL1136" s="12" t="s">
        <v>1122</v>
      </c>
      <c r="AN1136" s="13">
        <v>148377617</v>
      </c>
      <c r="AO1136" s="13">
        <v>45702</v>
      </c>
      <c r="AP1136" s="12" t="s">
        <v>1122</v>
      </c>
      <c r="AQ1136" s="13">
        <v>79196</v>
      </c>
      <c r="AR1136" s="20">
        <v>11.57</v>
      </c>
      <c r="AS1136" s="20">
        <v>109.63</v>
      </c>
      <c r="AT1136" s="20">
        <v>34.01</v>
      </c>
    </row>
    <row r="1137" spans="3:46" x14ac:dyDescent="0.15">
      <c r="C1137" s="12">
        <v>1</v>
      </c>
      <c r="D1137" s="12">
        <v>2701</v>
      </c>
      <c r="F1137" s="50" t="s">
        <v>2157</v>
      </c>
      <c r="G1137" s="17">
        <v>27</v>
      </c>
      <c r="H1137" s="17">
        <v>217</v>
      </c>
      <c r="I1137" s="17"/>
      <c r="J1137" s="12">
        <v>27217</v>
      </c>
      <c r="K1137" s="22">
        <v>139</v>
      </c>
      <c r="L1137" s="22">
        <v>1</v>
      </c>
      <c r="M1137" s="47" t="s">
        <v>2545</v>
      </c>
      <c r="N1137" s="12" t="s">
        <v>1105</v>
      </c>
      <c r="O1137" s="22" t="s">
        <v>1123</v>
      </c>
      <c r="Q1137" s="13">
        <v>120750</v>
      </c>
      <c r="R1137" s="13">
        <v>109535</v>
      </c>
      <c r="S1137" s="13">
        <v>51172</v>
      </c>
      <c r="T1137" s="13">
        <v>20087</v>
      </c>
      <c r="U1137" s="13">
        <v>39887</v>
      </c>
      <c r="V1137" s="13">
        <v>20087</v>
      </c>
      <c r="W1137" s="18">
        <f t="shared" si="184"/>
        <v>0.90712215320910972</v>
      </c>
      <c r="X1137" s="18">
        <f t="shared" si="185"/>
        <v>0.77946924099116699</v>
      </c>
      <c r="Y1137" s="15">
        <f t="shared" si="187"/>
        <v>0.60746111154537641</v>
      </c>
      <c r="Z1137" s="15">
        <f t="shared" si="188"/>
        <v>0.49640233660089755</v>
      </c>
      <c r="AA1137" s="15"/>
      <c r="AB1137" s="12" t="s">
        <v>1753</v>
      </c>
      <c r="AC1137" s="14">
        <v>14826</v>
      </c>
      <c r="AD1137" s="15">
        <f t="shared" si="180"/>
        <v>0.28972875791448449</v>
      </c>
      <c r="AE1137" s="12" t="s">
        <v>1107</v>
      </c>
      <c r="AF1137" s="16">
        <v>4644</v>
      </c>
      <c r="AG1137" s="15">
        <f t="shared" si="181"/>
        <v>9.0752755413116545E-2</v>
      </c>
      <c r="AH1137" s="12" t="s">
        <v>1128</v>
      </c>
      <c r="AI1137" s="13">
        <v>1552</v>
      </c>
      <c r="AJ1137" s="15">
        <f t="shared" si="189"/>
        <v>3.0329086219026032E-2</v>
      </c>
      <c r="AL1137" s="12" t="s">
        <v>1123</v>
      </c>
      <c r="AN1137" s="13">
        <v>139726518</v>
      </c>
      <c r="AO1137" s="13">
        <v>46549</v>
      </c>
      <c r="AP1137" s="12" t="s">
        <v>1123</v>
      </c>
      <c r="AQ1137" s="13">
        <v>118975</v>
      </c>
      <c r="AR1137" s="20">
        <v>13.7</v>
      </c>
      <c r="AS1137" s="20">
        <v>16.66</v>
      </c>
      <c r="AT1137" s="20">
        <v>16.66</v>
      </c>
    </row>
    <row r="1138" spans="3:46" x14ac:dyDescent="0.15">
      <c r="C1138" s="12">
        <v>1</v>
      </c>
      <c r="D1138" s="12">
        <v>2701</v>
      </c>
      <c r="F1138" s="50" t="s">
        <v>2157</v>
      </c>
      <c r="G1138" s="17">
        <v>27</v>
      </c>
      <c r="H1138" s="17">
        <v>218</v>
      </c>
      <c r="I1138" s="17"/>
      <c r="J1138" s="12">
        <v>27218</v>
      </c>
      <c r="K1138" s="22">
        <v>139</v>
      </c>
      <c r="L1138" s="22">
        <v>1</v>
      </c>
      <c r="M1138" s="47" t="s">
        <v>2545</v>
      </c>
      <c r="N1138" s="12" t="s">
        <v>1105</v>
      </c>
      <c r="O1138" s="22" t="s">
        <v>1124</v>
      </c>
      <c r="Q1138" s="13">
        <v>123217</v>
      </c>
      <c r="R1138" s="13">
        <v>120542</v>
      </c>
      <c r="S1138" s="13">
        <v>52994</v>
      </c>
      <c r="T1138" s="13">
        <v>20369</v>
      </c>
      <c r="U1138" s="13">
        <v>47022</v>
      </c>
      <c r="V1138" s="13">
        <v>20369</v>
      </c>
      <c r="W1138" s="18">
        <f t="shared" si="184"/>
        <v>0.97829033331439652</v>
      </c>
      <c r="X1138" s="18">
        <f t="shared" si="185"/>
        <v>0.88730799713175079</v>
      </c>
      <c r="Y1138" s="15">
        <f t="shared" si="187"/>
        <v>0.61563573234705815</v>
      </c>
      <c r="Z1138" s="15">
        <f t="shared" si="188"/>
        <v>0.56681978648292286</v>
      </c>
      <c r="AA1138" s="15"/>
      <c r="AB1138" s="12" t="s">
        <v>1753</v>
      </c>
      <c r="AC1138" s="14">
        <v>12363</v>
      </c>
      <c r="AD1138" s="15">
        <f t="shared" si="180"/>
        <v>0.23329056119560704</v>
      </c>
      <c r="AE1138" s="12" t="s">
        <v>1133</v>
      </c>
      <c r="AF1138" s="16">
        <v>6559</v>
      </c>
      <c r="AG1138" s="15">
        <f t="shared" si="181"/>
        <v>0.12376872853530588</v>
      </c>
      <c r="AH1138" s="12" t="s">
        <v>1129</v>
      </c>
      <c r="AI1138" s="13">
        <v>2039</v>
      </c>
      <c r="AJ1138" s="15">
        <f t="shared" si="189"/>
        <v>3.8476053892893533E-2</v>
      </c>
      <c r="AL1138" s="12" t="s">
        <v>1124</v>
      </c>
      <c r="AN1138" s="13">
        <v>149416762</v>
      </c>
      <c r="AO1138" s="13">
        <v>50604</v>
      </c>
      <c r="AP1138" s="12" t="s">
        <v>1124</v>
      </c>
      <c r="AQ1138" s="13">
        <v>121560</v>
      </c>
      <c r="AR1138" s="20">
        <v>12.07</v>
      </c>
      <c r="AS1138" s="20">
        <v>18.27</v>
      </c>
      <c r="AT1138" s="20">
        <v>15.45</v>
      </c>
    </row>
    <row r="1139" spans="3:46" x14ac:dyDescent="0.15">
      <c r="C1139" s="12">
        <v>1</v>
      </c>
      <c r="D1139" s="12">
        <v>2701</v>
      </c>
      <c r="F1139" s="50" t="s">
        <v>2157</v>
      </c>
      <c r="G1139" s="17">
        <v>27</v>
      </c>
      <c r="H1139" s="17">
        <v>219</v>
      </c>
      <c r="I1139" s="17"/>
      <c r="J1139" s="12">
        <v>27219</v>
      </c>
      <c r="K1139" s="22">
        <v>139</v>
      </c>
      <c r="L1139" s="22">
        <v>1</v>
      </c>
      <c r="M1139" s="47" t="s">
        <v>2545</v>
      </c>
      <c r="N1139" s="12" t="s">
        <v>1105</v>
      </c>
      <c r="O1139" s="22" t="s">
        <v>1125</v>
      </c>
      <c r="Q1139" s="13">
        <v>186109</v>
      </c>
      <c r="R1139" s="13">
        <v>161475</v>
      </c>
      <c r="S1139" s="13">
        <v>80374</v>
      </c>
      <c r="T1139" s="13">
        <v>30381</v>
      </c>
      <c r="U1139" s="13">
        <v>59623</v>
      </c>
      <c r="V1139" s="13">
        <v>30381</v>
      </c>
      <c r="W1139" s="18">
        <f t="shared" si="184"/>
        <v>0.86763670752086142</v>
      </c>
      <c r="X1139" s="18">
        <f t="shared" si="185"/>
        <v>0.74181949386617563</v>
      </c>
      <c r="Y1139" s="15">
        <f t="shared" si="187"/>
        <v>0.62200462836240578</v>
      </c>
      <c r="Z1139" s="15">
        <f t="shared" si="188"/>
        <v>0.49044831692467672</v>
      </c>
      <c r="AA1139" s="15"/>
      <c r="AB1139" s="12" t="s">
        <v>1753</v>
      </c>
      <c r="AC1139" s="14">
        <v>14164</v>
      </c>
      <c r="AD1139" s="15">
        <f t="shared" si="180"/>
        <v>0.17622614278249185</v>
      </c>
      <c r="AE1139" s="12" t="s">
        <v>1107</v>
      </c>
      <c r="AF1139" s="16">
        <v>13745</v>
      </c>
      <c r="AG1139" s="15">
        <f t="shared" si="181"/>
        <v>0.17101301415880757</v>
      </c>
      <c r="AH1139" s="12" t="s">
        <v>1108</v>
      </c>
      <c r="AI1139" s="13">
        <v>3628</v>
      </c>
      <c r="AJ1139" s="15">
        <f t="shared" si="189"/>
        <v>4.5138975290516831E-2</v>
      </c>
      <c r="AL1139" s="12" t="s">
        <v>1125</v>
      </c>
      <c r="AN1139" s="13">
        <v>242697914</v>
      </c>
      <c r="AO1139" s="13">
        <v>74277</v>
      </c>
      <c r="AP1139" s="12" t="s">
        <v>1125</v>
      </c>
      <c r="AQ1139" s="13">
        <v>154239</v>
      </c>
      <c r="AR1139" s="20">
        <v>18.86</v>
      </c>
      <c r="AS1139" s="20">
        <v>84.98</v>
      </c>
      <c r="AT1139" s="20">
        <v>50.16</v>
      </c>
    </row>
    <row r="1140" spans="3:46" x14ac:dyDescent="0.15">
      <c r="C1140" s="12">
        <v>1</v>
      </c>
      <c r="D1140" s="12">
        <v>2701</v>
      </c>
      <c r="F1140" s="50" t="s">
        <v>2157</v>
      </c>
      <c r="G1140" s="17">
        <v>27</v>
      </c>
      <c r="H1140" s="17">
        <v>220</v>
      </c>
      <c r="I1140" s="17"/>
      <c r="J1140" s="12">
        <v>27220</v>
      </c>
      <c r="K1140" s="22">
        <v>139</v>
      </c>
      <c r="L1140" s="22">
        <v>1</v>
      </c>
      <c r="M1140" s="47" t="s">
        <v>2545</v>
      </c>
      <c r="N1140" s="12" t="s">
        <v>1105</v>
      </c>
      <c r="O1140" s="22" t="s">
        <v>1126</v>
      </c>
      <c r="Q1140" s="13">
        <v>133411</v>
      </c>
      <c r="R1140" s="13">
        <v>115249</v>
      </c>
      <c r="S1140" s="13">
        <v>56613</v>
      </c>
      <c r="T1140" s="13">
        <v>19739</v>
      </c>
      <c r="U1140" s="13">
        <v>41676</v>
      </c>
      <c r="V1140" s="13">
        <v>19739</v>
      </c>
      <c r="W1140" s="18">
        <f t="shared" si="184"/>
        <v>0.86386429904580586</v>
      </c>
      <c r="X1140" s="18">
        <f t="shared" si="185"/>
        <v>0.73615600657092894</v>
      </c>
      <c r="Y1140" s="15">
        <f t="shared" si="187"/>
        <v>0.65133449914330632</v>
      </c>
      <c r="Z1140" s="15">
        <f t="shared" si="188"/>
        <v>0.52637009309914584</v>
      </c>
      <c r="AA1140" s="15"/>
      <c r="AB1140" s="12" t="s">
        <v>1753</v>
      </c>
      <c r="AC1140" s="14">
        <v>13497</v>
      </c>
      <c r="AD1140" s="15">
        <f t="shared" si="180"/>
        <v>0.23840813947326586</v>
      </c>
      <c r="AE1140" s="12" t="s">
        <v>1109</v>
      </c>
      <c r="AF1140" s="16">
        <v>5051</v>
      </c>
      <c r="AG1140" s="15">
        <f t="shared" si="181"/>
        <v>8.921979050748062E-2</v>
      </c>
      <c r="AH1140" s="12" t="s">
        <v>1111</v>
      </c>
      <c r="AI1140" s="13">
        <v>4368</v>
      </c>
      <c r="AJ1140" s="15">
        <f t="shared" si="189"/>
        <v>7.7155423665942455E-2</v>
      </c>
      <c r="AL1140" s="12" t="s">
        <v>1126</v>
      </c>
      <c r="AN1140" s="13">
        <v>242433832</v>
      </c>
      <c r="AO1140" s="13">
        <v>57881</v>
      </c>
      <c r="AP1140" s="12" t="s">
        <v>1126</v>
      </c>
      <c r="AQ1140" s="13">
        <v>126062</v>
      </c>
      <c r="AR1140" s="20">
        <v>15.04</v>
      </c>
      <c r="AS1140" s="20">
        <v>47.9</v>
      </c>
      <c r="AT1140" s="20">
        <v>19.440000000000001</v>
      </c>
    </row>
    <row r="1141" spans="3:46" x14ac:dyDescent="0.15">
      <c r="C1141" s="12">
        <v>1</v>
      </c>
      <c r="D1141" s="12">
        <v>2701</v>
      </c>
      <c r="F1141" s="50" t="s">
        <v>2157</v>
      </c>
      <c r="G1141" s="17">
        <v>27</v>
      </c>
      <c r="H1141" s="17">
        <v>221</v>
      </c>
      <c r="I1141" s="17"/>
      <c r="J1141" s="12">
        <v>27221</v>
      </c>
      <c r="K1141" s="22">
        <v>139</v>
      </c>
      <c r="L1141" s="22">
        <v>1</v>
      </c>
      <c r="M1141" s="47" t="s">
        <v>2545</v>
      </c>
      <c r="N1141" s="12" t="s">
        <v>1105</v>
      </c>
      <c r="O1141" s="22" t="s">
        <v>1127</v>
      </c>
      <c r="Q1141" s="13">
        <v>71112</v>
      </c>
      <c r="R1141" s="13">
        <v>67341</v>
      </c>
      <c r="S1141" s="13">
        <v>31646</v>
      </c>
      <c r="T1141" s="13">
        <v>11456</v>
      </c>
      <c r="U1141" s="13">
        <v>26084</v>
      </c>
      <c r="V1141" s="13">
        <v>11456</v>
      </c>
      <c r="W1141" s="18">
        <f t="shared" si="184"/>
        <v>0.94697097536280794</v>
      </c>
      <c r="X1141" s="18">
        <f t="shared" si="185"/>
        <v>0.82424319029261206</v>
      </c>
      <c r="Y1141" s="15">
        <f t="shared" si="187"/>
        <v>0.63799532326360364</v>
      </c>
      <c r="Z1141" s="15">
        <f t="shared" si="188"/>
        <v>0.56080355773654345</v>
      </c>
      <c r="AA1141" s="15"/>
      <c r="AB1141" s="12" t="s">
        <v>1753</v>
      </c>
      <c r="AC1141" s="14">
        <v>7009</v>
      </c>
      <c r="AD1141" s="15">
        <f t="shared" si="180"/>
        <v>0.22148138785312521</v>
      </c>
      <c r="AE1141" s="12" t="s">
        <v>1118</v>
      </c>
      <c r="AF1141" s="16">
        <v>4587</v>
      </c>
      <c r="AG1141" s="15">
        <f t="shared" si="181"/>
        <v>0.14494722871768945</v>
      </c>
      <c r="AH1141" s="12" t="s">
        <v>1133</v>
      </c>
      <c r="AI1141" s="13">
        <v>1493</v>
      </c>
      <c r="AJ1141" s="15">
        <f t="shared" si="189"/>
        <v>4.7178158377046073E-2</v>
      </c>
      <c r="AL1141" s="12" t="s">
        <v>1127</v>
      </c>
      <c r="AN1141" s="13">
        <v>90649375</v>
      </c>
      <c r="AO1141" s="13">
        <v>29302</v>
      </c>
      <c r="AP1141" s="12" t="s">
        <v>1127</v>
      </c>
      <c r="AQ1141" s="13">
        <v>64666</v>
      </c>
      <c r="AR1141" s="20">
        <v>8.1300000000000008</v>
      </c>
      <c r="AS1141" s="20">
        <v>25.33</v>
      </c>
      <c r="AT1141" s="20">
        <v>17.98</v>
      </c>
    </row>
    <row r="1142" spans="3:46" x14ac:dyDescent="0.15">
      <c r="C1142" s="12">
        <v>1</v>
      </c>
      <c r="D1142" s="12">
        <v>2701</v>
      </c>
      <c r="F1142" s="50" t="s">
        <v>2157</v>
      </c>
      <c r="G1142" s="17">
        <v>27</v>
      </c>
      <c r="H1142" s="17">
        <v>222</v>
      </c>
      <c r="I1142" s="17"/>
      <c r="J1142" s="12">
        <v>27222</v>
      </c>
      <c r="K1142" s="22">
        <v>139</v>
      </c>
      <c r="L1142" s="22">
        <v>1</v>
      </c>
      <c r="M1142" s="47" t="s">
        <v>2545</v>
      </c>
      <c r="N1142" s="12" t="s">
        <v>1105</v>
      </c>
      <c r="O1142" s="22" t="s">
        <v>1128</v>
      </c>
      <c r="Q1142" s="13">
        <v>112683</v>
      </c>
      <c r="R1142" s="13">
        <v>96966</v>
      </c>
      <c r="S1142" s="13">
        <v>49412</v>
      </c>
      <c r="T1142" s="13">
        <v>17386</v>
      </c>
      <c r="U1142" s="13">
        <v>35696</v>
      </c>
      <c r="V1142" s="13">
        <v>17386</v>
      </c>
      <c r="W1142" s="18">
        <f t="shared" si="184"/>
        <v>0.8605202204414153</v>
      </c>
      <c r="X1142" s="18">
        <f t="shared" si="185"/>
        <v>0.722415607544726</v>
      </c>
      <c r="Y1142" s="15">
        <f t="shared" si="187"/>
        <v>0.64814215170403955</v>
      </c>
      <c r="Z1142" s="15">
        <f t="shared" si="188"/>
        <v>0.51294262662483192</v>
      </c>
      <c r="AA1142" s="15"/>
      <c r="AB1142" s="12" t="s">
        <v>1753</v>
      </c>
      <c r="AC1142" s="14">
        <v>11434</v>
      </c>
      <c r="AD1142" s="15">
        <f t="shared" si="180"/>
        <v>0.23140127904152838</v>
      </c>
      <c r="AE1142" s="12" t="s">
        <v>1107</v>
      </c>
      <c r="AF1142" s="16">
        <v>2841</v>
      </c>
      <c r="AG1142" s="15">
        <f t="shared" si="181"/>
        <v>5.7496154780215331E-2</v>
      </c>
      <c r="AH1142" s="12" t="s">
        <v>1132</v>
      </c>
      <c r="AI1142" s="13">
        <v>2800</v>
      </c>
      <c r="AJ1142" s="15">
        <f t="shared" si="189"/>
        <v>5.6666396826681779E-2</v>
      </c>
      <c r="AL1142" s="12" t="s">
        <v>1128</v>
      </c>
      <c r="AN1142" s="13">
        <v>138309418</v>
      </c>
      <c r="AO1142" s="13">
        <v>44631</v>
      </c>
      <c r="AP1142" s="12" t="s">
        <v>1128</v>
      </c>
      <c r="AQ1142" s="13">
        <v>101209</v>
      </c>
      <c r="AR1142" s="20">
        <v>12.63</v>
      </c>
      <c r="AS1142" s="20">
        <v>26.45</v>
      </c>
      <c r="AT1142" s="20">
        <v>23.97</v>
      </c>
    </row>
    <row r="1143" spans="3:46" x14ac:dyDescent="0.15">
      <c r="C1143" s="12">
        <v>1</v>
      </c>
      <c r="D1143" s="12">
        <v>2701</v>
      </c>
      <c r="F1143" s="50" t="s">
        <v>2157</v>
      </c>
      <c r="G1143" s="17">
        <v>27</v>
      </c>
      <c r="H1143" s="17">
        <v>223</v>
      </c>
      <c r="I1143" s="17"/>
      <c r="J1143" s="12">
        <v>27223</v>
      </c>
      <c r="K1143" s="22">
        <v>139</v>
      </c>
      <c r="L1143" s="22">
        <v>0</v>
      </c>
      <c r="M1143" s="47" t="s">
        <v>2545</v>
      </c>
      <c r="N1143" s="12" t="s">
        <v>1105</v>
      </c>
      <c r="O1143" s="22" t="s">
        <v>1129</v>
      </c>
      <c r="Q1143" s="13">
        <v>123576</v>
      </c>
      <c r="R1143" s="13">
        <v>134737</v>
      </c>
      <c r="S1143" s="13">
        <v>54406</v>
      </c>
      <c r="T1143" s="13">
        <v>21288</v>
      </c>
      <c r="U1143" s="13">
        <v>69192</v>
      </c>
      <c r="V1143" s="13">
        <v>21288</v>
      </c>
      <c r="W1143" s="18">
        <f t="shared" si="184"/>
        <v>1.0903168900110054</v>
      </c>
      <c r="X1143" s="18">
        <f t="shared" si="185"/>
        <v>1.2717714957909054</v>
      </c>
      <c r="Y1143" s="15">
        <f t="shared" si="187"/>
        <v>0.6087196265117818</v>
      </c>
      <c r="Z1143" s="15">
        <f t="shared" si="188"/>
        <v>0.69233437391605968</v>
      </c>
      <c r="AA1143" s="15"/>
      <c r="AB1143" s="12" t="s">
        <v>1753</v>
      </c>
      <c r="AC1143" s="14">
        <v>11341</v>
      </c>
      <c r="AD1143" s="15">
        <f t="shared" si="180"/>
        <v>0.20845127375657097</v>
      </c>
      <c r="AE1143" s="12" t="s">
        <v>1115</v>
      </c>
      <c r="AF1143" s="16">
        <v>3842</v>
      </c>
      <c r="AG1143" s="15">
        <f t="shared" si="181"/>
        <v>7.0617211336984897E-2</v>
      </c>
      <c r="AH1143" s="12" t="s">
        <v>1124</v>
      </c>
      <c r="AI1143" s="13">
        <v>2054</v>
      </c>
      <c r="AJ1143" s="15">
        <f t="shared" si="189"/>
        <v>3.775318898650884E-2</v>
      </c>
      <c r="AL1143" s="12" t="s">
        <v>1129</v>
      </c>
      <c r="AN1143" s="13">
        <v>137060595</v>
      </c>
      <c r="AO1143" s="13">
        <v>48414</v>
      </c>
      <c r="AP1143" s="12" t="s">
        <v>1129</v>
      </c>
      <c r="AQ1143" s="13">
        <v>123576</v>
      </c>
      <c r="AR1143" s="20">
        <v>12.3</v>
      </c>
      <c r="AS1143" s="20">
        <v>12.3</v>
      </c>
      <c r="AT1143" s="20">
        <v>12.3</v>
      </c>
    </row>
    <row r="1144" spans="3:46" x14ac:dyDescent="0.15">
      <c r="C1144" s="12">
        <v>1</v>
      </c>
      <c r="D1144" s="12">
        <v>2701</v>
      </c>
      <c r="F1144" s="50" t="s">
        <v>2157</v>
      </c>
      <c r="G1144" s="17">
        <v>27</v>
      </c>
      <c r="H1144" s="17">
        <v>224</v>
      </c>
      <c r="I1144" s="17"/>
      <c r="J1144" s="12">
        <v>27224</v>
      </c>
      <c r="K1144" s="22">
        <v>139</v>
      </c>
      <c r="L1144" s="22">
        <v>1</v>
      </c>
      <c r="M1144" s="47" t="s">
        <v>2545</v>
      </c>
      <c r="N1144" s="12" t="s">
        <v>1105</v>
      </c>
      <c r="O1144" s="22" t="s">
        <v>1130</v>
      </c>
      <c r="Q1144" s="13">
        <v>85007</v>
      </c>
      <c r="R1144" s="13">
        <v>93646</v>
      </c>
      <c r="S1144" s="13">
        <v>40171</v>
      </c>
      <c r="T1144" s="13">
        <v>15640</v>
      </c>
      <c r="U1144" s="13">
        <v>48666</v>
      </c>
      <c r="V1144" s="13">
        <v>15640</v>
      </c>
      <c r="W1144" s="18">
        <f t="shared" si="184"/>
        <v>1.1016269248414836</v>
      </c>
      <c r="X1144" s="18">
        <f t="shared" si="185"/>
        <v>1.2114709616389934</v>
      </c>
      <c r="Y1144" s="15">
        <f t="shared" si="187"/>
        <v>0.61066440964875157</v>
      </c>
      <c r="Z1144" s="15">
        <f t="shared" si="188"/>
        <v>0.67862573459910414</v>
      </c>
      <c r="AA1144" s="15"/>
      <c r="AB1144" s="12" t="s">
        <v>1753</v>
      </c>
      <c r="AC1144" s="14">
        <v>8431</v>
      </c>
      <c r="AD1144" s="15">
        <f t="shared" si="180"/>
        <v>0.20987777252246645</v>
      </c>
      <c r="AE1144" s="12" t="s">
        <v>1117</v>
      </c>
      <c r="AF1144" s="16">
        <v>3186</v>
      </c>
      <c r="AG1144" s="15">
        <f t="shared" si="181"/>
        <v>7.9310945707102135E-2</v>
      </c>
      <c r="AH1144" s="12" t="s">
        <v>1111</v>
      </c>
      <c r="AI1144" s="13">
        <v>2733</v>
      </c>
      <c r="AJ1144" s="15">
        <f t="shared" si="189"/>
        <v>6.8034153991685539E-2</v>
      </c>
      <c r="AL1144" s="12" t="s">
        <v>1130</v>
      </c>
      <c r="AN1144" s="13">
        <v>112723713</v>
      </c>
      <c r="AO1144" s="13">
        <v>37548</v>
      </c>
      <c r="AP1144" s="12" t="s">
        <v>1130</v>
      </c>
      <c r="AQ1144" s="13">
        <v>84738</v>
      </c>
      <c r="AR1144" s="20">
        <v>12.44</v>
      </c>
      <c r="AS1144" s="20">
        <v>14.87</v>
      </c>
      <c r="AT1144" s="20">
        <v>14.87</v>
      </c>
    </row>
    <row r="1145" spans="3:46" x14ac:dyDescent="0.15">
      <c r="C1145" s="12">
        <v>1</v>
      </c>
      <c r="D1145" s="12">
        <v>2701</v>
      </c>
      <c r="F1145" s="50" t="s">
        <v>2157</v>
      </c>
      <c r="G1145" s="17">
        <v>27</v>
      </c>
      <c r="H1145" s="17">
        <v>225</v>
      </c>
      <c r="I1145" s="17"/>
      <c r="J1145" s="12">
        <v>27225</v>
      </c>
      <c r="K1145" s="22">
        <v>139</v>
      </c>
      <c r="L1145" s="22">
        <v>1</v>
      </c>
      <c r="M1145" s="47" t="s">
        <v>2545</v>
      </c>
      <c r="N1145" s="12" t="s">
        <v>1105</v>
      </c>
      <c r="O1145" s="22" t="s">
        <v>1131</v>
      </c>
      <c r="Q1145" s="13">
        <v>56529</v>
      </c>
      <c r="R1145" s="13">
        <v>52666</v>
      </c>
      <c r="S1145" s="13">
        <v>24691</v>
      </c>
      <c r="T1145" s="13">
        <v>7442</v>
      </c>
      <c r="U1145" s="13">
        <v>19867</v>
      </c>
      <c r="V1145" s="13">
        <v>7442</v>
      </c>
      <c r="W1145" s="18">
        <f t="shared" si="184"/>
        <v>0.93166339401015408</v>
      </c>
      <c r="X1145" s="18">
        <f t="shared" si="185"/>
        <v>0.80462516706492249</v>
      </c>
      <c r="Y1145" s="15">
        <f t="shared" si="187"/>
        <v>0.69859462962212948</v>
      </c>
      <c r="Z1145" s="15">
        <f t="shared" si="188"/>
        <v>0.62540896964816028</v>
      </c>
      <c r="AA1145" s="15"/>
      <c r="AB1145" s="12" t="s">
        <v>1753</v>
      </c>
      <c r="AC1145" s="14">
        <v>5834</v>
      </c>
      <c r="AD1145" s="15">
        <f t="shared" si="180"/>
        <v>0.23628042606617797</v>
      </c>
      <c r="AE1145" s="12" t="s">
        <v>1107</v>
      </c>
      <c r="AF1145" s="16">
        <v>5045</v>
      </c>
      <c r="AG1145" s="15">
        <f t="shared" si="181"/>
        <v>0.20432546271920943</v>
      </c>
      <c r="AH1145" s="12" t="s">
        <v>1112</v>
      </c>
      <c r="AI1145" s="13">
        <v>1099</v>
      </c>
      <c r="AJ1145" s="15">
        <f t="shared" si="189"/>
        <v>4.4510145397108257E-2</v>
      </c>
      <c r="AL1145" s="12" t="s">
        <v>1131</v>
      </c>
      <c r="AN1145" s="13">
        <v>81853351</v>
      </c>
      <c r="AO1145" s="13">
        <v>23615</v>
      </c>
      <c r="AP1145" s="12" t="s">
        <v>1131</v>
      </c>
      <c r="AQ1145" s="13">
        <v>56529</v>
      </c>
      <c r="AR1145" s="20">
        <v>11.3</v>
      </c>
      <c r="AS1145" s="20">
        <v>11.3</v>
      </c>
      <c r="AT1145" s="20">
        <v>11.3</v>
      </c>
    </row>
    <row r="1146" spans="3:46" x14ac:dyDescent="0.15">
      <c r="C1146" s="12">
        <v>1</v>
      </c>
      <c r="D1146" s="12">
        <v>2701</v>
      </c>
      <c r="F1146" s="50" t="s">
        <v>2157</v>
      </c>
      <c r="G1146" s="17">
        <v>27</v>
      </c>
      <c r="H1146" s="17">
        <v>226</v>
      </c>
      <c r="I1146" s="17"/>
      <c r="J1146" s="12">
        <v>27226</v>
      </c>
      <c r="K1146" s="22">
        <v>139</v>
      </c>
      <c r="L1146" s="22">
        <v>1</v>
      </c>
      <c r="M1146" s="47" t="s">
        <v>2545</v>
      </c>
      <c r="N1146" s="12" t="s">
        <v>1105</v>
      </c>
      <c r="O1146" s="22" t="s">
        <v>1132</v>
      </c>
      <c r="Q1146" s="13">
        <v>65438</v>
      </c>
      <c r="R1146" s="13">
        <v>55605</v>
      </c>
      <c r="S1146" s="13">
        <v>28435</v>
      </c>
      <c r="T1146" s="13">
        <v>8452</v>
      </c>
      <c r="U1146" s="13">
        <v>19213</v>
      </c>
      <c r="V1146" s="13">
        <v>8452</v>
      </c>
      <c r="W1146" s="18">
        <f t="shared" si="184"/>
        <v>0.84973562761698096</v>
      </c>
      <c r="X1146" s="18">
        <f t="shared" si="185"/>
        <v>0.67568137858273258</v>
      </c>
      <c r="Y1146" s="15">
        <f t="shared" si="187"/>
        <v>0.70276068225778088</v>
      </c>
      <c r="Z1146" s="15">
        <f t="shared" si="188"/>
        <v>0.56008952271899237</v>
      </c>
      <c r="AA1146" s="15"/>
      <c r="AB1146" s="12" t="s">
        <v>1753</v>
      </c>
      <c r="AC1146" s="14">
        <v>7449</v>
      </c>
      <c r="AD1146" s="15">
        <f t="shared" si="180"/>
        <v>0.26196588711095481</v>
      </c>
      <c r="AE1146" s="12" t="s">
        <v>1128</v>
      </c>
      <c r="AF1146" s="16">
        <v>2423</v>
      </c>
      <c r="AG1146" s="15">
        <f t="shared" si="181"/>
        <v>8.5211886759275546E-2</v>
      </c>
      <c r="AH1146" s="12" t="s">
        <v>1118</v>
      </c>
      <c r="AI1146" s="13">
        <v>1951</v>
      </c>
      <c r="AJ1146" s="15">
        <f t="shared" si="189"/>
        <v>6.8612625285739401E-2</v>
      </c>
      <c r="AL1146" s="12" t="s">
        <v>1132</v>
      </c>
      <c r="AN1146" s="13">
        <v>86087618</v>
      </c>
      <c r="AO1146" s="13">
        <v>26407</v>
      </c>
      <c r="AP1146" s="12" t="s">
        <v>1132</v>
      </c>
      <c r="AQ1146" s="13">
        <v>65438</v>
      </c>
      <c r="AR1146" s="20">
        <v>8.89</v>
      </c>
      <c r="AS1146" s="20">
        <v>8.89</v>
      </c>
      <c r="AT1146" s="20">
        <v>8.89</v>
      </c>
    </row>
    <row r="1147" spans="3:46" x14ac:dyDescent="0.15">
      <c r="C1147" s="12">
        <v>1</v>
      </c>
      <c r="D1147" s="12">
        <v>2701</v>
      </c>
      <c r="F1147" s="50" t="s">
        <v>2157</v>
      </c>
      <c r="G1147" s="17">
        <v>27</v>
      </c>
      <c r="H1147" s="17">
        <v>227</v>
      </c>
      <c r="I1147" s="17"/>
      <c r="J1147" s="12">
        <v>27227</v>
      </c>
      <c r="K1147" s="22">
        <v>139</v>
      </c>
      <c r="L1147" s="22">
        <v>0</v>
      </c>
      <c r="M1147" s="47" t="s">
        <v>2545</v>
      </c>
      <c r="N1147" s="12" t="s">
        <v>1105</v>
      </c>
      <c r="O1147" s="22" t="s">
        <v>1133</v>
      </c>
      <c r="Q1147" s="13">
        <v>502784</v>
      </c>
      <c r="R1147" s="13">
        <v>522051</v>
      </c>
      <c r="S1147" s="13">
        <v>212900</v>
      </c>
      <c r="T1147" s="13">
        <v>111975</v>
      </c>
      <c r="U1147" s="13">
        <v>224904</v>
      </c>
      <c r="V1147" s="13">
        <v>111975</v>
      </c>
      <c r="W1147" s="18">
        <f t="shared" si="184"/>
        <v>1.0383206307281059</v>
      </c>
      <c r="X1147" s="18">
        <f t="shared" si="185"/>
        <v>1.0563832785345233</v>
      </c>
      <c r="Y1147" s="15">
        <f t="shared" si="187"/>
        <v>0.47404884922498824</v>
      </c>
      <c r="Z1147" s="15">
        <f t="shared" si="188"/>
        <v>0.50212090491943229</v>
      </c>
      <c r="AA1147" s="15"/>
      <c r="AB1147" s="12" t="s">
        <v>1753</v>
      </c>
      <c r="AC1147" s="14">
        <v>49852</v>
      </c>
      <c r="AD1147" s="15">
        <f t="shared" si="180"/>
        <v>0.23415688116486613</v>
      </c>
      <c r="AE1147" s="12" t="s">
        <v>1118</v>
      </c>
      <c r="AF1147" s="16">
        <v>7620</v>
      </c>
      <c r="AG1147" s="15">
        <f t="shared" si="181"/>
        <v>3.5791451385627053E-2</v>
      </c>
      <c r="AH1147" s="12" t="s">
        <v>1124</v>
      </c>
      <c r="AI1147" s="13">
        <v>3892</v>
      </c>
      <c r="AJ1147" s="15">
        <f t="shared" si="189"/>
        <v>1.8280883043682479E-2</v>
      </c>
      <c r="AL1147" s="12" t="s">
        <v>1133</v>
      </c>
      <c r="AN1147" s="13">
        <v>608089949</v>
      </c>
      <c r="AO1147" s="13">
        <v>197615</v>
      </c>
      <c r="AP1147" s="12" t="s">
        <v>1133</v>
      </c>
      <c r="AQ1147" s="13">
        <v>501649</v>
      </c>
      <c r="AR1147" s="20">
        <v>49.5</v>
      </c>
      <c r="AS1147" s="20">
        <v>61.78</v>
      </c>
      <c r="AT1147" s="20">
        <v>51.69</v>
      </c>
    </row>
    <row r="1148" spans="3:46" x14ac:dyDescent="0.15">
      <c r="C1148" s="12">
        <v>1</v>
      </c>
      <c r="D1148" s="12">
        <v>2701</v>
      </c>
      <c r="F1148" s="50" t="s">
        <v>2157</v>
      </c>
      <c r="G1148" s="17">
        <v>27</v>
      </c>
      <c r="H1148" s="17">
        <v>228</v>
      </c>
      <c r="I1148" s="17"/>
      <c r="J1148" s="12">
        <v>27228</v>
      </c>
      <c r="K1148" s="22">
        <v>139</v>
      </c>
      <c r="L1148" s="22">
        <v>2</v>
      </c>
      <c r="M1148" s="47" t="s">
        <v>2545</v>
      </c>
      <c r="N1148" s="12" t="s">
        <v>1105</v>
      </c>
      <c r="O1148" s="22" t="s">
        <v>1134</v>
      </c>
      <c r="Q1148" s="13">
        <v>62438</v>
      </c>
      <c r="R1148" s="13">
        <v>58383</v>
      </c>
      <c r="S1148" s="13">
        <v>25609</v>
      </c>
      <c r="T1148" s="13">
        <v>10296</v>
      </c>
      <c r="U1148" s="13">
        <v>23300</v>
      </c>
      <c r="V1148" s="13">
        <v>10296</v>
      </c>
      <c r="W1148" s="18">
        <f t="shared" si="184"/>
        <v>0.9350555751305295</v>
      </c>
      <c r="X1148" s="18">
        <f t="shared" si="185"/>
        <v>0.90983638564567149</v>
      </c>
      <c r="Y1148" s="15">
        <f t="shared" si="187"/>
        <v>0.59795384435159515</v>
      </c>
      <c r="Z1148" s="15">
        <f t="shared" si="188"/>
        <v>0.55811158798283267</v>
      </c>
      <c r="AA1148" s="15"/>
      <c r="AB1148" s="12" t="s">
        <v>1119</v>
      </c>
      <c r="AC1148" s="14">
        <v>4010</v>
      </c>
      <c r="AD1148" s="15">
        <f t="shared" ref="AD1148:AD1212" si="190">AC1148/$S1148</f>
        <v>0.1565855753836542</v>
      </c>
      <c r="AE1148" s="12" t="s">
        <v>1753</v>
      </c>
      <c r="AF1148" s="16">
        <v>2766</v>
      </c>
      <c r="AG1148" s="15">
        <f t="shared" ref="AG1148:AG1212" si="191">AF1148/$S1148</f>
        <v>0.10800890311999688</v>
      </c>
      <c r="AH1148" s="12" t="s">
        <v>1134</v>
      </c>
      <c r="AI1148" s="13">
        <v>1193</v>
      </c>
      <c r="AJ1148" s="15">
        <f t="shared" si="189"/>
        <v>4.6585184895935022E-2</v>
      </c>
      <c r="AL1148" s="12" t="s">
        <v>1134</v>
      </c>
      <c r="AN1148" s="13">
        <v>64454910</v>
      </c>
      <c r="AO1148" s="13">
        <v>22669</v>
      </c>
      <c r="AP1148" s="12" t="s">
        <v>1134</v>
      </c>
      <c r="AQ1148" s="13">
        <v>49847</v>
      </c>
      <c r="AR1148" s="20">
        <v>11.63</v>
      </c>
      <c r="AS1148" s="20">
        <v>48.98</v>
      </c>
      <c r="AT1148" s="20">
        <v>26.57</v>
      </c>
    </row>
    <row r="1149" spans="3:46" x14ac:dyDescent="0.15">
      <c r="C1149" s="12">
        <v>1</v>
      </c>
      <c r="D1149" s="12">
        <v>2701</v>
      </c>
      <c r="F1149" s="50" t="s">
        <v>2157</v>
      </c>
      <c r="G1149" s="17">
        <v>27</v>
      </c>
      <c r="H1149" s="17">
        <v>229</v>
      </c>
      <c r="I1149" s="17"/>
      <c r="J1149" s="12">
        <v>27229</v>
      </c>
      <c r="K1149" s="22">
        <v>139</v>
      </c>
      <c r="L1149" s="22">
        <v>1</v>
      </c>
      <c r="M1149" s="47" t="s">
        <v>2545</v>
      </c>
      <c r="N1149" s="12" t="s">
        <v>1105</v>
      </c>
      <c r="O1149" s="22" t="s">
        <v>1135</v>
      </c>
      <c r="Q1149" s="13">
        <v>56075</v>
      </c>
      <c r="R1149" s="13">
        <v>47845</v>
      </c>
      <c r="S1149" s="13">
        <v>23705</v>
      </c>
      <c r="T1149" s="13">
        <v>6679</v>
      </c>
      <c r="U1149" s="13">
        <v>14888</v>
      </c>
      <c r="V1149" s="13">
        <v>6679</v>
      </c>
      <c r="W1149" s="18">
        <f t="shared" si="184"/>
        <v>0.85323227819884084</v>
      </c>
      <c r="X1149" s="18">
        <f t="shared" si="185"/>
        <v>0.62805315334317657</v>
      </c>
      <c r="Y1149" s="15">
        <f t="shared" si="187"/>
        <v>0.71824509597131403</v>
      </c>
      <c r="Z1149" s="15">
        <f t="shared" si="188"/>
        <v>0.55138366469639977</v>
      </c>
      <c r="AA1149" s="15"/>
      <c r="AB1149" s="12" t="s">
        <v>1753</v>
      </c>
      <c r="AC1149" s="14">
        <v>5534</v>
      </c>
      <c r="AD1149" s="15">
        <f t="shared" si="190"/>
        <v>0.23345285804682556</v>
      </c>
      <c r="AE1149" s="12" t="s">
        <v>1124</v>
      </c>
      <c r="AF1149" s="16">
        <v>2076</v>
      </c>
      <c r="AG1149" s="15">
        <f t="shared" si="191"/>
        <v>8.7576460662307523E-2</v>
      </c>
      <c r="AH1149" s="12" t="s">
        <v>1133</v>
      </c>
      <c r="AI1149" s="13">
        <v>1415</v>
      </c>
      <c r="AJ1149" s="15">
        <f t="shared" si="189"/>
        <v>5.9692048091120019E-2</v>
      </c>
      <c r="AL1149" s="12" t="s">
        <v>1135</v>
      </c>
      <c r="AN1149" s="13">
        <v>72215001</v>
      </c>
      <c r="AO1149" s="13">
        <v>22616</v>
      </c>
      <c r="AP1149" s="12" t="s">
        <v>1135</v>
      </c>
      <c r="AQ1149" s="13">
        <v>46332</v>
      </c>
      <c r="AR1149" s="20">
        <v>4.34</v>
      </c>
      <c r="AS1149" s="20">
        <v>18.690000000000001</v>
      </c>
      <c r="AT1149" s="20">
        <v>11.25</v>
      </c>
    </row>
    <row r="1150" spans="3:46" x14ac:dyDescent="0.15">
      <c r="C1150" s="12">
        <v>1</v>
      </c>
      <c r="D1150" s="12">
        <v>2701</v>
      </c>
      <c r="F1150" s="50" t="s">
        <v>2157</v>
      </c>
      <c r="G1150" s="17">
        <v>27</v>
      </c>
      <c r="H1150" s="17">
        <v>230</v>
      </c>
      <c r="I1150" s="17"/>
      <c r="J1150" s="12">
        <v>27230</v>
      </c>
      <c r="K1150" s="22">
        <v>139</v>
      </c>
      <c r="L1150" s="22">
        <v>1</v>
      </c>
      <c r="M1150" s="47" t="s">
        <v>2545</v>
      </c>
      <c r="N1150" s="12" t="s">
        <v>1105</v>
      </c>
      <c r="O1150" s="22" t="s">
        <v>1136</v>
      </c>
      <c r="Q1150" s="13">
        <v>76435</v>
      </c>
      <c r="R1150" s="13">
        <v>59274</v>
      </c>
      <c r="S1150" s="13">
        <v>33177</v>
      </c>
      <c r="T1150" s="13">
        <v>9390</v>
      </c>
      <c r="U1150" s="13">
        <v>18028</v>
      </c>
      <c r="V1150" s="13">
        <v>9390</v>
      </c>
      <c r="W1150" s="18">
        <f t="shared" si="184"/>
        <v>0.77548243605678024</v>
      </c>
      <c r="X1150" s="18">
        <f t="shared" si="185"/>
        <v>0.54338849202760953</v>
      </c>
      <c r="Y1150" s="15">
        <f t="shared" si="187"/>
        <v>0.71697260150103992</v>
      </c>
      <c r="Z1150" s="15">
        <f t="shared" si="188"/>
        <v>0.47914355447082319</v>
      </c>
      <c r="AA1150" s="15"/>
      <c r="AB1150" s="12" t="s">
        <v>1753</v>
      </c>
      <c r="AC1150" s="14">
        <v>7062</v>
      </c>
      <c r="AD1150" s="15">
        <f t="shared" si="190"/>
        <v>0.21285830545257256</v>
      </c>
      <c r="AE1150" s="12" t="s">
        <v>1116</v>
      </c>
      <c r="AF1150" s="16">
        <v>5482</v>
      </c>
      <c r="AG1150" s="15">
        <f t="shared" si="191"/>
        <v>0.16523495192452603</v>
      </c>
      <c r="AH1150" s="12" t="s">
        <v>1121</v>
      </c>
      <c r="AI1150" s="13">
        <v>2004</v>
      </c>
      <c r="AJ1150" s="15">
        <f t="shared" si="189"/>
        <v>6.0403291436838771E-2</v>
      </c>
      <c r="AL1150" s="12" t="s">
        <v>1136</v>
      </c>
      <c r="AN1150" s="13">
        <v>111545317</v>
      </c>
      <c r="AO1150" s="13">
        <v>32919</v>
      </c>
      <c r="AP1150" s="12" t="s">
        <v>1136</v>
      </c>
      <c r="AQ1150" s="13">
        <v>65304</v>
      </c>
      <c r="AR1150" s="20">
        <v>7.92</v>
      </c>
      <c r="AS1150" s="20">
        <v>25.55</v>
      </c>
      <c r="AT1150" s="20">
        <v>15.94</v>
      </c>
    </row>
    <row r="1151" spans="3:46" x14ac:dyDescent="0.15">
      <c r="C1151" s="12">
        <v>1</v>
      </c>
      <c r="D1151" s="12">
        <v>2701</v>
      </c>
      <c r="F1151" s="50" t="s">
        <v>2157</v>
      </c>
      <c r="G1151" s="17">
        <v>27</v>
      </c>
      <c r="H1151" s="17">
        <v>231</v>
      </c>
      <c r="I1151" s="17"/>
      <c r="J1151" s="12">
        <v>27231</v>
      </c>
      <c r="K1151" s="22">
        <v>139</v>
      </c>
      <c r="L1151" s="22">
        <v>1</v>
      </c>
      <c r="M1151" s="47" t="s">
        <v>2545</v>
      </c>
      <c r="N1151" s="12" t="s">
        <v>1105</v>
      </c>
      <c r="O1151" s="22" t="s">
        <v>1137</v>
      </c>
      <c r="Q1151" s="13">
        <v>57792</v>
      </c>
      <c r="R1151" s="13">
        <v>51316</v>
      </c>
      <c r="S1151" s="13">
        <v>24056</v>
      </c>
      <c r="T1151" s="13">
        <v>6758</v>
      </c>
      <c r="U1151" s="13">
        <v>18401</v>
      </c>
      <c r="V1151" s="13">
        <v>6758</v>
      </c>
      <c r="W1151" s="18">
        <f t="shared" si="184"/>
        <v>0.8879429678848284</v>
      </c>
      <c r="X1151" s="18">
        <f t="shared" si="185"/>
        <v>0.76492351180578655</v>
      </c>
      <c r="Y1151" s="15">
        <f t="shared" si="187"/>
        <v>0.71907216494845361</v>
      </c>
      <c r="Z1151" s="15">
        <f t="shared" si="188"/>
        <v>0.63273735123091135</v>
      </c>
      <c r="AA1151" s="15"/>
      <c r="AB1151" s="12" t="s">
        <v>1107</v>
      </c>
      <c r="AC1151" s="14">
        <v>5389</v>
      </c>
      <c r="AD1151" s="15">
        <f t="shared" si="190"/>
        <v>0.2240189557698703</v>
      </c>
      <c r="AE1151" s="12" t="s">
        <v>1753</v>
      </c>
      <c r="AF1151" s="14">
        <v>5251</v>
      </c>
      <c r="AG1151" s="15">
        <f t="shared" si="191"/>
        <v>0.21828234120385767</v>
      </c>
      <c r="AH1151" s="12" t="s">
        <v>1120</v>
      </c>
      <c r="AI1151" s="13">
        <v>1203</v>
      </c>
      <c r="AJ1151" s="15">
        <f t="shared" si="189"/>
        <v>5.0008313934153642E-2</v>
      </c>
      <c r="AL1151" s="12" t="s">
        <v>1137</v>
      </c>
      <c r="AN1151" s="13">
        <v>86907137</v>
      </c>
      <c r="AO1151" s="13">
        <v>23952</v>
      </c>
      <c r="AP1151" s="12" t="s">
        <v>1137</v>
      </c>
      <c r="AQ1151" s="13">
        <v>51117</v>
      </c>
      <c r="AR1151" s="20">
        <v>6.53</v>
      </c>
      <c r="AS1151" s="20">
        <v>11.92</v>
      </c>
      <c r="AT1151" s="20">
        <v>11.62</v>
      </c>
    </row>
    <row r="1152" spans="3:46" x14ac:dyDescent="0.15">
      <c r="C1152" s="12">
        <v>1</v>
      </c>
      <c r="D1152" s="12">
        <v>2701</v>
      </c>
      <c r="F1152" s="50" t="s">
        <v>2157</v>
      </c>
      <c r="G1152" s="17">
        <v>27</v>
      </c>
      <c r="H1152" s="17">
        <v>232</v>
      </c>
      <c r="I1152" s="17"/>
      <c r="J1152" s="12">
        <v>27232</v>
      </c>
      <c r="K1152" s="22">
        <v>139</v>
      </c>
      <c r="L1152" s="22">
        <v>1</v>
      </c>
      <c r="M1152" s="47" t="s">
        <v>2545</v>
      </c>
      <c r="N1152" s="12" t="s">
        <v>1105</v>
      </c>
      <c r="O1152" s="22" t="s">
        <v>1138</v>
      </c>
      <c r="Q1152" s="13">
        <v>54276</v>
      </c>
      <c r="R1152" s="13">
        <v>42155</v>
      </c>
      <c r="S1152" s="13">
        <v>22905</v>
      </c>
      <c r="T1152" s="13">
        <v>7793</v>
      </c>
      <c r="U1152" s="13">
        <v>12732</v>
      </c>
      <c r="V1152" s="13">
        <v>7793</v>
      </c>
      <c r="W1152" s="18">
        <f t="shared" si="184"/>
        <v>0.77667845825042381</v>
      </c>
      <c r="X1152" s="18">
        <f t="shared" si="185"/>
        <v>0.5558611656843484</v>
      </c>
      <c r="Y1152" s="15">
        <f t="shared" si="187"/>
        <v>0.65976860947391403</v>
      </c>
      <c r="Z1152" s="15">
        <f t="shared" si="188"/>
        <v>0.38792020106817465</v>
      </c>
      <c r="AA1152" s="15"/>
      <c r="AB1152" s="12" t="s">
        <v>1753</v>
      </c>
      <c r="AC1152" s="14">
        <v>2967</v>
      </c>
      <c r="AD1152" s="15">
        <f t="shared" si="190"/>
        <v>0.1295350360183366</v>
      </c>
      <c r="AE1152" s="12" t="s">
        <v>1119</v>
      </c>
      <c r="AF1152" s="16">
        <v>2727</v>
      </c>
      <c r="AG1152" s="15">
        <f t="shared" si="191"/>
        <v>0.11905697445972495</v>
      </c>
      <c r="AH1152" s="12" t="s">
        <v>1134</v>
      </c>
      <c r="AI1152" s="13">
        <v>2601</v>
      </c>
      <c r="AJ1152" s="15">
        <f t="shared" si="189"/>
        <v>0.11355599214145383</v>
      </c>
      <c r="AL1152" s="12" t="s">
        <v>1138</v>
      </c>
      <c r="AN1152" s="13">
        <v>66802658</v>
      </c>
      <c r="AO1152" s="13">
        <v>22121</v>
      </c>
      <c r="AP1152" s="12" t="s">
        <v>1138</v>
      </c>
      <c r="AQ1152" s="13">
        <v>36022</v>
      </c>
      <c r="AR1152" s="20">
        <v>5.62</v>
      </c>
      <c r="AS1152" s="20">
        <v>36.17</v>
      </c>
      <c r="AT1152" s="20">
        <v>16.07</v>
      </c>
    </row>
    <row r="1153" spans="3:48" x14ac:dyDescent="0.15">
      <c r="C1153" s="12">
        <v>1</v>
      </c>
      <c r="D1153" s="12">
        <v>2701</v>
      </c>
      <c r="F1153" s="50" t="s">
        <v>2157</v>
      </c>
      <c r="G1153" s="17">
        <v>27</v>
      </c>
      <c r="H1153" s="17">
        <v>301</v>
      </c>
      <c r="I1153" s="17"/>
      <c r="J1153" s="12">
        <v>27301</v>
      </c>
      <c r="K1153" s="22">
        <v>139</v>
      </c>
      <c r="L1153" s="22">
        <v>1</v>
      </c>
      <c r="M1153" s="47" t="s">
        <v>2545</v>
      </c>
      <c r="N1153" s="12" t="s">
        <v>1105</v>
      </c>
      <c r="O1153" s="22" t="s">
        <v>1139</v>
      </c>
      <c r="Q1153" s="13">
        <v>29983</v>
      </c>
      <c r="R1153" s="13">
        <v>22790</v>
      </c>
      <c r="S1153" s="13">
        <v>13629</v>
      </c>
      <c r="T1153" s="13">
        <v>3226</v>
      </c>
      <c r="U1153" s="13">
        <v>7437</v>
      </c>
      <c r="V1153" s="13">
        <v>3226</v>
      </c>
      <c r="W1153" s="18">
        <f t="shared" si="184"/>
        <v>0.7600973885201614</v>
      </c>
      <c r="X1153" s="18">
        <f t="shared" si="185"/>
        <v>0.54567466431873213</v>
      </c>
      <c r="Y1153" s="15">
        <f t="shared" si="187"/>
        <v>0.76329884804461079</v>
      </c>
      <c r="Z1153" s="15">
        <f t="shared" si="188"/>
        <v>0.56622293935726775</v>
      </c>
      <c r="AA1153" s="15"/>
      <c r="AB1153" s="12" t="s">
        <v>1753</v>
      </c>
      <c r="AC1153" s="14">
        <v>2866</v>
      </c>
      <c r="AD1153" s="15">
        <f t="shared" si="190"/>
        <v>0.21028688825298994</v>
      </c>
      <c r="AE1153" s="12" t="s">
        <v>1113</v>
      </c>
      <c r="AF1153" s="16">
        <v>2118</v>
      </c>
      <c r="AG1153" s="15">
        <f t="shared" si="191"/>
        <v>0.15540391811578252</v>
      </c>
      <c r="AH1153" s="12" t="s">
        <v>1813</v>
      </c>
      <c r="AI1153" s="13">
        <v>1658</v>
      </c>
      <c r="AJ1153" s="15">
        <f t="shared" si="189"/>
        <v>0.12165235894049453</v>
      </c>
      <c r="AL1153" s="12" t="s">
        <v>1139</v>
      </c>
      <c r="AN1153" s="13">
        <v>45740652</v>
      </c>
      <c r="AO1153" s="13">
        <v>13483</v>
      </c>
      <c r="AP1153" s="12" t="s">
        <v>1139</v>
      </c>
      <c r="AQ1153" s="13">
        <v>29116</v>
      </c>
      <c r="AR1153" s="20">
        <v>3.38</v>
      </c>
      <c r="AS1153" s="20">
        <v>16.809999999999999</v>
      </c>
      <c r="AT1153" s="20">
        <v>6.76</v>
      </c>
    </row>
    <row r="1154" spans="3:48" x14ac:dyDescent="0.15">
      <c r="C1154" s="12">
        <v>1</v>
      </c>
      <c r="D1154" s="12">
        <v>2701</v>
      </c>
      <c r="F1154" s="50" t="s">
        <v>2157</v>
      </c>
      <c r="G1154" s="17">
        <v>27</v>
      </c>
      <c r="H1154" s="17">
        <v>321</v>
      </c>
      <c r="I1154" s="17"/>
      <c r="J1154" s="12">
        <v>27321</v>
      </c>
      <c r="K1154" s="22">
        <v>139</v>
      </c>
      <c r="L1154" s="22">
        <v>1</v>
      </c>
      <c r="M1154" s="47" t="s">
        <v>2545</v>
      </c>
      <c r="N1154" s="12" t="s">
        <v>1105</v>
      </c>
      <c r="O1154" s="22" t="s">
        <v>1140</v>
      </c>
      <c r="Q1154" s="13">
        <v>19934</v>
      </c>
      <c r="R1154" s="13">
        <v>13923</v>
      </c>
      <c r="S1154" s="13">
        <v>8225</v>
      </c>
      <c r="T1154" s="13">
        <v>2049</v>
      </c>
      <c r="U1154" s="13">
        <v>3181</v>
      </c>
      <c r="V1154" s="13">
        <v>2049</v>
      </c>
      <c r="W1154" s="18">
        <f t="shared" si="184"/>
        <v>0.69845490117387377</v>
      </c>
      <c r="X1154" s="18">
        <f t="shared" si="185"/>
        <v>0.38674772036474164</v>
      </c>
      <c r="Y1154" s="15">
        <f t="shared" si="187"/>
        <v>0.75088145896656533</v>
      </c>
      <c r="Z1154" s="15">
        <f t="shared" ref="Z1154:Z1190" si="192">(U1154-V1154)/U1154</f>
        <v>0.35586293618359005</v>
      </c>
      <c r="AA1154" s="15"/>
      <c r="AB1154" s="12" t="s">
        <v>1753</v>
      </c>
      <c r="AC1154" s="14">
        <v>1760</v>
      </c>
      <c r="AD1154" s="15">
        <f t="shared" si="190"/>
        <v>0.21398176291793314</v>
      </c>
      <c r="AE1154" s="12" t="s">
        <v>1814</v>
      </c>
      <c r="AF1154" s="16">
        <v>714</v>
      </c>
      <c r="AG1154" s="15">
        <f t="shared" si="191"/>
        <v>8.6808510638297878E-2</v>
      </c>
      <c r="AH1154" s="12" t="s">
        <v>1109</v>
      </c>
      <c r="AI1154" s="13">
        <v>573</v>
      </c>
      <c r="AJ1154" s="15">
        <f t="shared" si="189"/>
        <v>6.9665653495440724E-2</v>
      </c>
      <c r="AL1154" s="12" t="s">
        <v>1140</v>
      </c>
      <c r="AN1154" s="13">
        <v>30410179</v>
      </c>
      <c r="AO1154" s="13">
        <v>9488</v>
      </c>
      <c r="AP1154" s="12" t="s">
        <v>1140</v>
      </c>
      <c r="AQ1154" s="13">
        <v>10931</v>
      </c>
      <c r="AR1154" s="20">
        <v>1.63</v>
      </c>
      <c r="AS1154" s="20">
        <v>34.340000000000003</v>
      </c>
      <c r="AT1154" s="20">
        <v>12.12</v>
      </c>
    </row>
    <row r="1155" spans="3:48" x14ac:dyDescent="0.15">
      <c r="C1155" s="12">
        <v>1</v>
      </c>
      <c r="D1155" s="12">
        <v>2701</v>
      </c>
      <c r="F1155" s="50" t="s">
        <v>2157</v>
      </c>
      <c r="G1155" s="17">
        <v>27</v>
      </c>
      <c r="H1155" s="17">
        <v>322</v>
      </c>
      <c r="I1155" s="17"/>
      <c r="J1155" s="12">
        <v>27322</v>
      </c>
      <c r="K1155" s="22"/>
      <c r="L1155" s="22"/>
      <c r="M1155" s="47"/>
      <c r="N1155" s="12" t="s">
        <v>1105</v>
      </c>
      <c r="O1155" s="22" t="s">
        <v>1141</v>
      </c>
      <c r="P1155" s="12" t="s">
        <v>2690</v>
      </c>
      <c r="Q1155" s="13">
        <v>10256</v>
      </c>
      <c r="R1155" s="13">
        <v>9304</v>
      </c>
      <c r="S1155" s="13">
        <v>5047</v>
      </c>
      <c r="T1155" s="13">
        <v>2530</v>
      </c>
      <c r="U1155" s="13">
        <v>4420</v>
      </c>
      <c r="V1155" s="13">
        <v>2530</v>
      </c>
      <c r="W1155" s="18">
        <f t="shared" si="184"/>
        <v>0.90717628705148201</v>
      </c>
      <c r="X1155" s="18">
        <f t="shared" si="185"/>
        <v>0.87576778284129186</v>
      </c>
      <c r="Y1155" s="15">
        <f t="shared" si="187"/>
        <v>0.49871210620170398</v>
      </c>
      <c r="Z1155" s="15">
        <f t="shared" si="192"/>
        <v>0.42760180995475111</v>
      </c>
      <c r="AA1155" s="15"/>
      <c r="AB1155" s="12" t="s">
        <v>1814</v>
      </c>
      <c r="AC1155" s="14">
        <v>465</v>
      </c>
      <c r="AD1155" s="15">
        <f t="shared" si="190"/>
        <v>9.2133940955022781E-2</v>
      </c>
      <c r="AE1155" s="12" t="s">
        <v>1753</v>
      </c>
      <c r="AF1155" s="16">
        <v>374</v>
      </c>
      <c r="AG1155" s="15">
        <f t="shared" si="191"/>
        <v>7.4103427778878544E-2</v>
      </c>
      <c r="AH1155" s="12" t="s">
        <v>1110</v>
      </c>
      <c r="AI1155" s="13">
        <v>216</v>
      </c>
      <c r="AJ1155" s="15">
        <f t="shared" ref="AJ1155:AJ1186" si="193">AI1155/$S1155</f>
        <v>4.2797701604913807E-2</v>
      </c>
      <c r="AL1155" s="12" t="s">
        <v>1141</v>
      </c>
      <c r="AN1155" s="13">
        <v>11748007</v>
      </c>
      <c r="AO1155" s="13">
        <v>4433</v>
      </c>
      <c r="AP1155" s="12" t="s">
        <v>1141</v>
      </c>
      <c r="AQ1155" s="13">
        <v>0</v>
      </c>
      <c r="AR1155" s="20">
        <v>0</v>
      </c>
      <c r="AS1155" s="20">
        <v>98.75</v>
      </c>
      <c r="AT1155" s="20">
        <v>21.28</v>
      </c>
    </row>
    <row r="1156" spans="3:48" x14ac:dyDescent="0.15">
      <c r="C1156" s="12">
        <v>1</v>
      </c>
      <c r="D1156" s="12">
        <v>2701</v>
      </c>
      <c r="F1156" s="50" t="s">
        <v>2157</v>
      </c>
      <c r="G1156" s="17">
        <v>27</v>
      </c>
      <c r="H1156" s="17">
        <v>341</v>
      </c>
      <c r="I1156" s="17"/>
      <c r="J1156" s="12">
        <v>27341</v>
      </c>
      <c r="K1156" s="22">
        <v>139</v>
      </c>
      <c r="L1156" s="22">
        <v>1</v>
      </c>
      <c r="M1156" s="47" t="s">
        <v>2545</v>
      </c>
      <c r="N1156" s="12" t="s">
        <v>1105</v>
      </c>
      <c r="O1156" s="22" t="s">
        <v>1142</v>
      </c>
      <c r="Q1156" s="13">
        <v>17298</v>
      </c>
      <c r="R1156" s="13">
        <v>16201</v>
      </c>
      <c r="S1156" s="13">
        <v>7212</v>
      </c>
      <c r="T1156" s="13">
        <v>2117</v>
      </c>
      <c r="U1156" s="13">
        <v>6926</v>
      </c>
      <c r="V1156" s="13">
        <v>2117</v>
      </c>
      <c r="W1156" s="18">
        <f t="shared" si="184"/>
        <v>0.93658226384553123</v>
      </c>
      <c r="X1156" s="18">
        <f t="shared" si="185"/>
        <v>0.96034387132556853</v>
      </c>
      <c r="Y1156" s="15">
        <f t="shared" si="187"/>
        <v>0.70646145313366615</v>
      </c>
      <c r="Z1156" s="15">
        <f t="shared" si="192"/>
        <v>0.69434016748483973</v>
      </c>
      <c r="AA1156" s="15"/>
      <c r="AB1156" s="12" t="s">
        <v>1753</v>
      </c>
      <c r="AC1156" s="14">
        <v>1043</v>
      </c>
      <c r="AD1156" s="15">
        <f t="shared" si="190"/>
        <v>0.14462007764836385</v>
      </c>
      <c r="AE1156" s="12" t="s">
        <v>1108</v>
      </c>
      <c r="AF1156" s="16">
        <v>999</v>
      </c>
      <c r="AG1156" s="15">
        <f t="shared" si="191"/>
        <v>0.13851913477537436</v>
      </c>
      <c r="AH1156" s="12" t="s">
        <v>1107</v>
      </c>
      <c r="AI1156" s="13">
        <v>699</v>
      </c>
      <c r="AJ1156" s="15">
        <f t="shared" si="193"/>
        <v>9.6921797004991678E-2</v>
      </c>
      <c r="AL1156" s="12" t="s">
        <v>1142</v>
      </c>
      <c r="AN1156" s="13">
        <v>19050735</v>
      </c>
      <c r="AO1156" s="13">
        <v>6630</v>
      </c>
      <c r="AP1156" s="12" t="s">
        <v>1142</v>
      </c>
      <c r="AQ1156" s="13">
        <v>17298</v>
      </c>
      <c r="AR1156" s="20">
        <v>3.97</v>
      </c>
      <c r="AS1156" s="20">
        <v>3.97</v>
      </c>
      <c r="AT1156" s="20">
        <v>3.97</v>
      </c>
    </row>
    <row r="1157" spans="3:48" x14ac:dyDescent="0.15">
      <c r="C1157" s="12">
        <v>1</v>
      </c>
      <c r="D1157" s="12">
        <v>2701</v>
      </c>
      <c r="F1157" s="50" t="s">
        <v>2157</v>
      </c>
      <c r="G1157" s="17">
        <v>27</v>
      </c>
      <c r="H1157" s="17">
        <v>361</v>
      </c>
      <c r="I1157" s="17"/>
      <c r="J1157" s="12">
        <v>27361</v>
      </c>
      <c r="K1157" s="22">
        <v>139</v>
      </c>
      <c r="L1157" s="22">
        <v>1</v>
      </c>
      <c r="M1157" s="47" t="s">
        <v>2545</v>
      </c>
      <c r="N1157" s="12" t="s">
        <v>1105</v>
      </c>
      <c r="O1157" s="22" t="s">
        <v>1143</v>
      </c>
      <c r="Q1157" s="13">
        <v>44435</v>
      </c>
      <c r="R1157" s="13">
        <v>35519</v>
      </c>
      <c r="S1157" s="13">
        <v>19430</v>
      </c>
      <c r="T1157" s="13">
        <v>5356</v>
      </c>
      <c r="U1157" s="13">
        <v>10499</v>
      </c>
      <c r="V1157" s="13">
        <v>5356</v>
      </c>
      <c r="W1157" s="18">
        <f t="shared" si="184"/>
        <v>0.7993473613142793</v>
      </c>
      <c r="X1157" s="18">
        <f t="shared" si="185"/>
        <v>0.54034997426659803</v>
      </c>
      <c r="Y1157" s="15">
        <f t="shared" si="187"/>
        <v>0.72434379825012862</v>
      </c>
      <c r="Z1157" s="15">
        <f t="shared" si="192"/>
        <v>0.48985617677874083</v>
      </c>
      <c r="AA1157" s="15"/>
      <c r="AB1157" s="12" t="s">
        <v>1119</v>
      </c>
      <c r="AC1157" s="14">
        <v>3777</v>
      </c>
      <c r="AD1157" s="15">
        <f t="shared" si="190"/>
        <v>0.194390118373649</v>
      </c>
      <c r="AE1157" s="12" t="s">
        <v>1753</v>
      </c>
      <c r="AF1157" s="16">
        <v>2721</v>
      </c>
      <c r="AG1157" s="15">
        <f t="shared" si="191"/>
        <v>0.14004117344312919</v>
      </c>
      <c r="AH1157" s="12" t="s">
        <v>1114</v>
      </c>
      <c r="AI1157" s="13">
        <v>1560</v>
      </c>
      <c r="AJ1157" s="15">
        <f t="shared" si="193"/>
        <v>8.0288214101904273E-2</v>
      </c>
      <c r="AL1157" s="12" t="s">
        <v>1143</v>
      </c>
      <c r="AN1157" s="13">
        <v>58588778</v>
      </c>
      <c r="AO1157" s="13">
        <v>18241</v>
      </c>
      <c r="AP1157" s="12" t="s">
        <v>1143</v>
      </c>
      <c r="AQ1157" s="13">
        <v>36363</v>
      </c>
      <c r="AR1157" s="20">
        <v>6.45</v>
      </c>
      <c r="AS1157" s="20">
        <v>17.239999999999998</v>
      </c>
      <c r="AT1157" s="20">
        <v>11.9</v>
      </c>
    </row>
    <row r="1158" spans="3:48" x14ac:dyDescent="0.15">
      <c r="C1158" s="12">
        <v>1</v>
      </c>
      <c r="D1158" s="12">
        <v>2701</v>
      </c>
      <c r="F1158" s="50" t="s">
        <v>2157</v>
      </c>
      <c r="G1158" s="17">
        <v>27</v>
      </c>
      <c r="H1158" s="17">
        <v>362</v>
      </c>
      <c r="I1158" s="17"/>
      <c r="J1158" s="12">
        <v>27362</v>
      </c>
      <c r="K1158" s="22">
        <v>139</v>
      </c>
      <c r="L1158" s="22">
        <v>2</v>
      </c>
      <c r="M1158" s="47" t="s">
        <v>2545</v>
      </c>
      <c r="N1158" s="12" t="s">
        <v>1105</v>
      </c>
      <c r="O1158" s="22" t="s">
        <v>1144</v>
      </c>
      <c r="Q1158" s="13">
        <v>8417</v>
      </c>
      <c r="R1158" s="13">
        <v>8960</v>
      </c>
      <c r="S1158" s="13">
        <v>4058</v>
      </c>
      <c r="T1158" s="13">
        <v>1444</v>
      </c>
      <c r="U1158" s="13">
        <v>4915</v>
      </c>
      <c r="V1158" s="13">
        <v>1444</v>
      </c>
      <c r="W1158" s="18">
        <f t="shared" si="184"/>
        <v>1.0645122965427112</v>
      </c>
      <c r="X1158" s="18">
        <f t="shared" si="185"/>
        <v>1.2111877772301627</v>
      </c>
      <c r="Y1158" s="15">
        <f t="shared" si="187"/>
        <v>0.64415968457368167</v>
      </c>
      <c r="Z1158" s="15">
        <f t="shared" si="192"/>
        <v>0.70620549338758898</v>
      </c>
      <c r="AA1158" s="15"/>
      <c r="AB1158" s="12" t="s">
        <v>1119</v>
      </c>
      <c r="AC1158" s="14">
        <v>855</v>
      </c>
      <c r="AD1158" s="15">
        <f t="shared" si="190"/>
        <v>0.21069492360768852</v>
      </c>
      <c r="AE1158" s="12" t="s">
        <v>1753</v>
      </c>
      <c r="AF1158" s="16">
        <v>396</v>
      </c>
      <c r="AG1158" s="15">
        <f t="shared" si="191"/>
        <v>9.7585017249876782E-2</v>
      </c>
      <c r="AH1158" s="12" t="s">
        <v>1134</v>
      </c>
      <c r="AI1158" s="13">
        <v>327</v>
      </c>
      <c r="AJ1158" s="15">
        <f t="shared" si="193"/>
        <v>8.0581567274519469E-2</v>
      </c>
      <c r="AL1158" s="12" t="s">
        <v>1144</v>
      </c>
      <c r="AN1158" s="13">
        <v>10191402</v>
      </c>
      <c r="AO1158" s="13">
        <v>3470</v>
      </c>
      <c r="AP1158" s="12" t="s">
        <v>1144</v>
      </c>
      <c r="AQ1158" s="13">
        <v>7039</v>
      </c>
      <c r="AR1158" s="20">
        <v>2.71</v>
      </c>
      <c r="AS1158" s="20">
        <v>5.62</v>
      </c>
      <c r="AT1158" s="20">
        <v>5.62</v>
      </c>
    </row>
    <row r="1159" spans="3:48" x14ac:dyDescent="0.15">
      <c r="C1159" s="12">
        <v>1</v>
      </c>
      <c r="D1159" s="12">
        <v>2701</v>
      </c>
      <c r="F1159" s="50" t="s">
        <v>2157</v>
      </c>
      <c r="G1159" s="17">
        <v>27</v>
      </c>
      <c r="H1159" s="17">
        <v>366</v>
      </c>
      <c r="I1159" s="17"/>
      <c r="J1159" s="12">
        <v>27366</v>
      </c>
      <c r="K1159" s="22">
        <v>139</v>
      </c>
      <c r="L1159" s="22">
        <v>1</v>
      </c>
      <c r="M1159" s="47" t="s">
        <v>2545</v>
      </c>
      <c r="N1159" s="12" t="s">
        <v>1105</v>
      </c>
      <c r="O1159" s="22" t="s">
        <v>1145</v>
      </c>
      <c r="Q1159" s="13">
        <v>15938</v>
      </c>
      <c r="R1159" s="13">
        <v>13183</v>
      </c>
      <c r="S1159" s="13">
        <v>6543</v>
      </c>
      <c r="T1159" s="13">
        <v>2341</v>
      </c>
      <c r="U1159" s="13">
        <v>4104</v>
      </c>
      <c r="V1159" s="13">
        <v>2341</v>
      </c>
      <c r="W1159" s="18">
        <f t="shared" si="184"/>
        <v>0.82714267787677254</v>
      </c>
      <c r="X1159" s="18">
        <f t="shared" si="185"/>
        <v>0.6272352132049519</v>
      </c>
      <c r="Y1159" s="15">
        <f t="shared" si="187"/>
        <v>0.64221305211676605</v>
      </c>
      <c r="Z1159" s="15">
        <f t="shared" si="192"/>
        <v>0.42958089668615984</v>
      </c>
      <c r="AA1159" s="15"/>
      <c r="AB1159" s="12" t="s">
        <v>1753</v>
      </c>
      <c r="AC1159" s="14">
        <v>785</v>
      </c>
      <c r="AD1159" s="15">
        <f t="shared" si="190"/>
        <v>0.1199755463854501</v>
      </c>
      <c r="AE1159" s="12" t="s">
        <v>1815</v>
      </c>
      <c r="AF1159" s="16">
        <v>738</v>
      </c>
      <c r="AG1159" s="15">
        <f t="shared" si="191"/>
        <v>0.11279229711141678</v>
      </c>
      <c r="AH1159" s="12" t="s">
        <v>1119</v>
      </c>
      <c r="AI1159" s="13">
        <v>581</v>
      </c>
      <c r="AJ1159" s="15">
        <f t="shared" si="193"/>
        <v>8.879718783432676E-2</v>
      </c>
      <c r="AL1159" s="12" t="s">
        <v>1145</v>
      </c>
      <c r="AN1159" s="13">
        <v>18366554</v>
      </c>
      <c r="AO1159" s="13">
        <v>6555</v>
      </c>
      <c r="AP1159" s="12" t="s">
        <v>1145</v>
      </c>
      <c r="AQ1159" s="13">
        <v>0</v>
      </c>
      <c r="AR1159" s="20">
        <v>0</v>
      </c>
      <c r="AS1159" s="20">
        <v>49.18</v>
      </c>
      <c r="AT1159" s="20">
        <v>12.87</v>
      </c>
    </row>
    <row r="1160" spans="3:48" x14ac:dyDescent="0.15">
      <c r="C1160" s="12">
        <v>1</v>
      </c>
      <c r="D1160" s="12">
        <v>2701</v>
      </c>
      <c r="F1160" s="50" t="s">
        <v>2157</v>
      </c>
      <c r="G1160" s="17">
        <v>27</v>
      </c>
      <c r="H1160" s="17">
        <v>381</v>
      </c>
      <c r="I1160" s="17"/>
      <c r="J1160" s="12">
        <v>27381</v>
      </c>
      <c r="K1160" s="22">
        <v>139</v>
      </c>
      <c r="L1160" s="22">
        <v>1</v>
      </c>
      <c r="M1160" s="47" t="s">
        <v>2545</v>
      </c>
      <c r="N1160" s="12" t="s">
        <v>1105</v>
      </c>
      <c r="O1160" s="22" t="s">
        <v>1146</v>
      </c>
      <c r="Q1160" s="13">
        <v>13748</v>
      </c>
      <c r="R1160" s="13">
        <v>10715</v>
      </c>
      <c r="S1160" s="13">
        <v>6191</v>
      </c>
      <c r="T1160" s="13">
        <v>1652</v>
      </c>
      <c r="U1160" s="13">
        <v>3330</v>
      </c>
      <c r="V1160" s="13">
        <v>1652</v>
      </c>
      <c r="W1160" s="18">
        <f t="shared" si="184"/>
        <v>0.77938609252254876</v>
      </c>
      <c r="X1160" s="18">
        <f t="shared" si="185"/>
        <v>0.53787756420610566</v>
      </c>
      <c r="Y1160" s="15">
        <f t="shared" si="187"/>
        <v>0.73316104021967377</v>
      </c>
      <c r="Z1160" s="15">
        <f t="shared" si="192"/>
        <v>0.50390390390390394</v>
      </c>
      <c r="AA1160" s="15"/>
      <c r="AB1160" s="12" t="s">
        <v>1753</v>
      </c>
      <c r="AC1160" s="14">
        <v>1073</v>
      </c>
      <c r="AD1160" s="15">
        <f t="shared" si="190"/>
        <v>0.17331610402196737</v>
      </c>
      <c r="AE1160" s="12" t="s">
        <v>1120</v>
      </c>
      <c r="AF1160" s="16">
        <v>651</v>
      </c>
      <c r="AG1160" s="15">
        <f t="shared" si="191"/>
        <v>0.10515264093038282</v>
      </c>
      <c r="AH1160" s="12" t="s">
        <v>1128</v>
      </c>
      <c r="AI1160" s="13">
        <v>570</v>
      </c>
      <c r="AJ1160" s="15">
        <f t="shared" si="193"/>
        <v>9.2069132611855925E-2</v>
      </c>
      <c r="AL1160" s="12" t="s">
        <v>1146</v>
      </c>
      <c r="AN1160" s="13">
        <v>17728958</v>
      </c>
      <c r="AO1160" s="13">
        <v>5537</v>
      </c>
      <c r="AP1160" s="12" t="s">
        <v>1146</v>
      </c>
      <c r="AQ1160" s="13">
        <v>10015</v>
      </c>
      <c r="AR1160" s="20">
        <v>1.82</v>
      </c>
      <c r="AS1160" s="20">
        <v>14.17</v>
      </c>
      <c r="AT1160" s="20">
        <v>8.99</v>
      </c>
    </row>
    <row r="1161" spans="3:48" x14ac:dyDescent="0.15">
      <c r="C1161" s="12">
        <v>1</v>
      </c>
      <c r="D1161" s="12">
        <v>2701</v>
      </c>
      <c r="F1161" s="50" t="s">
        <v>2157</v>
      </c>
      <c r="G1161" s="17">
        <v>27</v>
      </c>
      <c r="H1161" s="17">
        <v>382</v>
      </c>
      <c r="I1161" s="17"/>
      <c r="J1161" s="12">
        <v>27382</v>
      </c>
      <c r="K1161" s="22">
        <v>139</v>
      </c>
      <c r="L1161" s="22">
        <v>1</v>
      </c>
      <c r="M1161" s="47" t="s">
        <v>2545</v>
      </c>
      <c r="N1161" s="12" t="s">
        <v>1105</v>
      </c>
      <c r="O1161" s="22" t="s">
        <v>1147</v>
      </c>
      <c r="Q1161" s="13">
        <v>16126</v>
      </c>
      <c r="R1161" s="13">
        <v>15796</v>
      </c>
      <c r="S1161" s="13">
        <v>7188</v>
      </c>
      <c r="T1161" s="13">
        <v>2188</v>
      </c>
      <c r="U1161" s="13">
        <v>5488</v>
      </c>
      <c r="V1161" s="13">
        <v>2188</v>
      </c>
      <c r="W1161" s="18">
        <f t="shared" si="184"/>
        <v>0.97953615279672579</v>
      </c>
      <c r="X1161" s="18">
        <f t="shared" si="185"/>
        <v>0.76349471341124098</v>
      </c>
      <c r="Y1161" s="15">
        <f t="shared" si="187"/>
        <v>0.69560378408458545</v>
      </c>
      <c r="Z1161" s="15">
        <f t="shared" si="192"/>
        <v>0.60131195335276966</v>
      </c>
      <c r="AA1161" s="15"/>
      <c r="AB1161" s="12" t="s">
        <v>1753</v>
      </c>
      <c r="AC1161" s="14">
        <v>1048</v>
      </c>
      <c r="AD1161" s="15">
        <f t="shared" si="190"/>
        <v>0.14579855314412909</v>
      </c>
      <c r="AE1161" s="12" t="s">
        <v>1120</v>
      </c>
      <c r="AF1161" s="16">
        <v>1007</v>
      </c>
      <c r="AG1161" s="15">
        <f t="shared" si="191"/>
        <v>0.14009460211463551</v>
      </c>
      <c r="AH1161" s="12" t="s">
        <v>1107</v>
      </c>
      <c r="AI1161" s="13">
        <v>537</v>
      </c>
      <c r="AJ1161" s="15">
        <f t="shared" si="193"/>
        <v>7.4707846410684481E-2</v>
      </c>
      <c r="AL1161" s="12" t="s">
        <v>1147</v>
      </c>
      <c r="AN1161" s="13">
        <v>20370783</v>
      </c>
      <c r="AO1161" s="13">
        <v>6369</v>
      </c>
      <c r="AP1161" s="12" t="s">
        <v>1147</v>
      </c>
      <c r="AQ1161" s="13">
        <v>6319</v>
      </c>
      <c r="AR1161" s="20">
        <v>1.1100000000000001</v>
      </c>
      <c r="AS1161" s="20">
        <v>25.26</v>
      </c>
      <c r="AT1161" s="20">
        <v>13.11</v>
      </c>
    </row>
    <row r="1162" spans="3:48" x14ac:dyDescent="0.15">
      <c r="C1162" s="12">
        <v>1</v>
      </c>
      <c r="D1162" s="12">
        <v>2701</v>
      </c>
      <c r="F1162" s="50" t="s">
        <v>2157</v>
      </c>
      <c r="G1162" s="17">
        <v>27</v>
      </c>
      <c r="H1162" s="17">
        <v>383</v>
      </c>
      <c r="I1162" s="17"/>
      <c r="J1162" s="12">
        <v>27383</v>
      </c>
      <c r="K1162" s="22">
        <v>139</v>
      </c>
      <c r="L1162" s="22">
        <v>1</v>
      </c>
      <c r="M1162" s="47" t="s">
        <v>2545</v>
      </c>
      <c r="N1162" s="12" t="s">
        <v>1105</v>
      </c>
      <c r="O1162" s="22" t="s">
        <v>1148</v>
      </c>
      <c r="Q1162" s="13">
        <v>5378</v>
      </c>
      <c r="R1162" s="13">
        <v>4784</v>
      </c>
      <c r="S1162" s="13">
        <v>2272</v>
      </c>
      <c r="T1162" s="13">
        <v>695</v>
      </c>
      <c r="U1162" s="13">
        <v>1887</v>
      </c>
      <c r="V1162" s="13">
        <v>695</v>
      </c>
      <c r="W1162" s="18">
        <f t="shared" si="184"/>
        <v>0.88955001859427296</v>
      </c>
      <c r="X1162" s="18">
        <f t="shared" si="185"/>
        <v>0.83054577464788737</v>
      </c>
      <c r="Y1162" s="15">
        <f t="shared" si="187"/>
        <v>0.69410211267605637</v>
      </c>
      <c r="Z1162" s="15">
        <f t="shared" si="192"/>
        <v>0.63169051404345522</v>
      </c>
      <c r="AA1162" s="15"/>
      <c r="AB1162" s="12" t="s">
        <v>1120</v>
      </c>
      <c r="AC1162" s="14">
        <v>330</v>
      </c>
      <c r="AD1162" s="15">
        <f t="shared" si="190"/>
        <v>0.14524647887323944</v>
      </c>
      <c r="AE1162" s="12" t="s">
        <v>1753</v>
      </c>
      <c r="AF1162" s="16">
        <v>294</v>
      </c>
      <c r="AG1162" s="15">
        <f t="shared" si="191"/>
        <v>0.12940140845070422</v>
      </c>
      <c r="AH1162" s="12" t="s">
        <v>1122</v>
      </c>
      <c r="AI1162" s="16">
        <v>215</v>
      </c>
      <c r="AJ1162" s="15">
        <f t="shared" si="193"/>
        <v>9.4630281690140844E-2</v>
      </c>
      <c r="AL1162" s="12" t="s">
        <v>1148</v>
      </c>
      <c r="AN1162" s="13">
        <v>6310730</v>
      </c>
      <c r="AO1162" s="13">
        <v>2242</v>
      </c>
      <c r="AP1162" s="12" t="s">
        <v>1148</v>
      </c>
      <c r="AQ1162" s="13">
        <v>0</v>
      </c>
      <c r="AR1162" s="20">
        <v>0</v>
      </c>
      <c r="AS1162" s="20">
        <v>37.299999999999997</v>
      </c>
      <c r="AT1162" s="20">
        <v>7.14</v>
      </c>
    </row>
    <row r="1163" spans="3:48" x14ac:dyDescent="0.15">
      <c r="C1163" s="12">
        <v>1</v>
      </c>
      <c r="D1163" s="12">
        <v>2701</v>
      </c>
      <c r="F1163" s="49" t="s">
        <v>2157</v>
      </c>
      <c r="G1163" s="25">
        <v>28</v>
      </c>
      <c r="H1163" s="25">
        <v>202</v>
      </c>
      <c r="I1163" s="25"/>
      <c r="J1163" s="22">
        <v>28202</v>
      </c>
      <c r="K1163" s="22">
        <v>139</v>
      </c>
      <c r="L1163" s="22">
        <v>1</v>
      </c>
      <c r="M1163" s="47" t="s">
        <v>2545</v>
      </c>
      <c r="N1163" s="22" t="s">
        <v>1149</v>
      </c>
      <c r="O1163" s="22" t="s">
        <v>1152</v>
      </c>
      <c r="P1163" s="22"/>
      <c r="Q1163" s="23">
        <v>452563</v>
      </c>
      <c r="R1163" s="23">
        <v>435641</v>
      </c>
      <c r="S1163" s="23">
        <v>192674</v>
      </c>
      <c r="T1163" s="23">
        <v>93702</v>
      </c>
      <c r="U1163" s="23">
        <v>182299</v>
      </c>
      <c r="V1163" s="23">
        <v>93702</v>
      </c>
      <c r="W1163" s="55">
        <f t="shared" si="184"/>
        <v>0.9626085208026286</v>
      </c>
      <c r="X1163" s="55">
        <f t="shared" si="185"/>
        <v>0.94615256858735486</v>
      </c>
      <c r="Y1163" s="26">
        <f t="shared" si="187"/>
        <v>0.51367595005034405</v>
      </c>
      <c r="Z1163" s="26">
        <f t="shared" si="192"/>
        <v>0.4859982775550058</v>
      </c>
      <c r="AA1163" s="26"/>
      <c r="AB1163" s="22" t="s">
        <v>1753</v>
      </c>
      <c r="AC1163" s="32">
        <v>41959</v>
      </c>
      <c r="AD1163" s="26">
        <f t="shared" si="190"/>
        <v>0.21777198791741489</v>
      </c>
      <c r="AE1163" s="22" t="s">
        <v>1751</v>
      </c>
      <c r="AF1163" s="24">
        <v>10432</v>
      </c>
      <c r="AG1163" s="26">
        <f t="shared" si="191"/>
        <v>5.41432679032978E-2</v>
      </c>
      <c r="AH1163" s="22" t="s">
        <v>1755</v>
      </c>
      <c r="AI1163" s="23">
        <v>8943</v>
      </c>
      <c r="AJ1163" s="15">
        <f t="shared" si="193"/>
        <v>4.6415188349232382E-2</v>
      </c>
      <c r="AL1163" s="12" t="s">
        <v>1152</v>
      </c>
      <c r="AN1163" s="13">
        <v>603586027</v>
      </c>
      <c r="AO1163" s="13">
        <v>194772</v>
      </c>
      <c r="AP1163" s="12" t="s">
        <v>1152</v>
      </c>
      <c r="AQ1163" s="13">
        <v>452563</v>
      </c>
      <c r="AR1163" s="20">
        <v>50.72</v>
      </c>
      <c r="AS1163" s="20">
        <v>50.72</v>
      </c>
      <c r="AT1163" s="20">
        <v>50.72</v>
      </c>
      <c r="AV1163" s="13">
        <f t="shared" ref="AV1163:AV1177" si="194">AN1163/AO1163/10</f>
        <v>309.89363306840818</v>
      </c>
    </row>
    <row r="1164" spans="3:48" x14ac:dyDescent="0.15">
      <c r="C1164" s="12">
        <v>1</v>
      </c>
      <c r="D1164" s="12">
        <v>2701</v>
      </c>
      <c r="F1164" s="49" t="s">
        <v>2157</v>
      </c>
      <c r="G1164" s="25">
        <v>28</v>
      </c>
      <c r="H1164" s="25">
        <v>204</v>
      </c>
      <c r="I1164" s="25"/>
      <c r="J1164" s="22">
        <v>28204</v>
      </c>
      <c r="K1164" s="22">
        <v>139</v>
      </c>
      <c r="L1164" s="22">
        <v>1</v>
      </c>
      <c r="M1164" s="47" t="s">
        <v>2545</v>
      </c>
      <c r="N1164" s="22" t="s">
        <v>1149</v>
      </c>
      <c r="O1164" s="22" t="s">
        <v>1154</v>
      </c>
      <c r="P1164" s="22" t="s">
        <v>2689</v>
      </c>
      <c r="Q1164" s="23">
        <v>487850</v>
      </c>
      <c r="R1164" s="23">
        <v>439258</v>
      </c>
      <c r="S1164" s="23">
        <v>204206</v>
      </c>
      <c r="T1164" s="23">
        <v>78820</v>
      </c>
      <c r="U1164" s="23">
        <v>146566</v>
      </c>
      <c r="V1164" s="23">
        <v>78820</v>
      </c>
      <c r="W1164" s="55">
        <f t="shared" si="184"/>
        <v>0.90039561340576002</v>
      </c>
      <c r="X1164" s="55">
        <f t="shared" si="185"/>
        <v>0.71773601167448553</v>
      </c>
      <c r="Y1164" s="26">
        <f t="shared" si="187"/>
        <v>0.61401721790740726</v>
      </c>
      <c r="Z1164" s="26">
        <f t="shared" si="192"/>
        <v>0.46222179768841343</v>
      </c>
      <c r="AA1164" s="26"/>
      <c r="AB1164" s="22" t="s">
        <v>1753</v>
      </c>
      <c r="AC1164" s="32">
        <v>48825</v>
      </c>
      <c r="AD1164" s="26">
        <f t="shared" si="190"/>
        <v>0.23909679441348441</v>
      </c>
      <c r="AE1164" s="22" t="s">
        <v>1751</v>
      </c>
      <c r="AF1164" s="24">
        <v>23718</v>
      </c>
      <c r="AG1164" s="26">
        <f t="shared" si="191"/>
        <v>0.1161474197623968</v>
      </c>
      <c r="AH1164" s="22" t="s">
        <v>1769</v>
      </c>
      <c r="AI1164" s="23">
        <v>13384</v>
      </c>
      <c r="AJ1164" s="15">
        <f t="shared" si="193"/>
        <v>6.5541658913058382E-2</v>
      </c>
      <c r="AL1164" s="12" t="s">
        <v>1154</v>
      </c>
      <c r="AN1164" s="13">
        <v>888368833</v>
      </c>
      <c r="AO1164" s="13">
        <v>211734</v>
      </c>
      <c r="AP1164" s="12" t="s">
        <v>1154</v>
      </c>
      <c r="AQ1164" s="13">
        <v>451372</v>
      </c>
      <c r="AR1164" s="20">
        <v>39.75</v>
      </c>
      <c r="AS1164" s="20">
        <v>99.96</v>
      </c>
      <c r="AT1164" s="20">
        <v>62.8</v>
      </c>
      <c r="AV1164" s="13">
        <f t="shared" si="194"/>
        <v>419.56834188179511</v>
      </c>
    </row>
    <row r="1165" spans="3:48" x14ac:dyDescent="0.15">
      <c r="C1165" s="12">
        <v>1</v>
      </c>
      <c r="D1165" s="12">
        <v>2701</v>
      </c>
      <c r="F1165" s="49" t="s">
        <v>2157</v>
      </c>
      <c r="G1165" s="25">
        <v>28</v>
      </c>
      <c r="H1165" s="25">
        <v>206</v>
      </c>
      <c r="I1165" s="25"/>
      <c r="J1165" s="22">
        <v>28206</v>
      </c>
      <c r="K1165" s="22">
        <v>139</v>
      </c>
      <c r="L1165" s="22">
        <v>1</v>
      </c>
      <c r="M1165" s="47" t="s">
        <v>2545</v>
      </c>
      <c r="N1165" s="22" t="s">
        <v>1149</v>
      </c>
      <c r="O1165" s="22" t="s">
        <v>1156</v>
      </c>
      <c r="P1165" s="22" t="s">
        <v>2689</v>
      </c>
      <c r="Q1165" s="23">
        <v>95350</v>
      </c>
      <c r="R1165" s="23">
        <v>79245</v>
      </c>
      <c r="S1165" s="23">
        <v>39218</v>
      </c>
      <c r="T1165" s="23">
        <v>9730</v>
      </c>
      <c r="U1165" s="23">
        <v>23873</v>
      </c>
      <c r="V1165" s="23">
        <v>9730</v>
      </c>
      <c r="W1165" s="55">
        <f t="shared" si="184"/>
        <v>0.83109596224436288</v>
      </c>
      <c r="X1165" s="55">
        <f t="shared" si="185"/>
        <v>0.60872558519047382</v>
      </c>
      <c r="Y1165" s="26">
        <f t="shared" si="187"/>
        <v>0.75189963792136261</v>
      </c>
      <c r="Z1165" s="26">
        <f t="shared" si="192"/>
        <v>0.59242659070916937</v>
      </c>
      <c r="AA1165" s="26"/>
      <c r="AB1165" s="22" t="s">
        <v>1753</v>
      </c>
      <c r="AC1165" s="32">
        <v>9917</v>
      </c>
      <c r="AD1165" s="26">
        <f t="shared" si="190"/>
        <v>0.25286858075373553</v>
      </c>
      <c r="AE1165" s="22" t="s">
        <v>1751</v>
      </c>
      <c r="AF1165" s="24">
        <v>8210</v>
      </c>
      <c r="AG1165" s="26">
        <f t="shared" si="191"/>
        <v>0.20934264878372177</v>
      </c>
      <c r="AH1165" s="22"/>
      <c r="AI1165" s="23"/>
      <c r="AJ1165" s="15">
        <f t="shared" si="193"/>
        <v>0</v>
      </c>
      <c r="AL1165" s="12" t="s">
        <v>1156</v>
      </c>
      <c r="AN1165" s="13">
        <v>266221781</v>
      </c>
      <c r="AO1165" s="13">
        <v>43497</v>
      </c>
      <c r="AP1165" s="12" t="s">
        <v>1156</v>
      </c>
      <c r="AQ1165" s="13">
        <v>87036</v>
      </c>
      <c r="AR1165" s="20">
        <v>7.74</v>
      </c>
      <c r="AS1165" s="20">
        <v>18.47</v>
      </c>
      <c r="AT1165" s="20">
        <v>10.99</v>
      </c>
      <c r="AV1165" s="13">
        <f t="shared" si="194"/>
        <v>612.04630434282831</v>
      </c>
    </row>
    <row r="1166" spans="3:48" x14ac:dyDescent="0.15">
      <c r="C1166" s="12">
        <v>1</v>
      </c>
      <c r="D1166" s="12">
        <v>2701</v>
      </c>
      <c r="F1166" s="49" t="s">
        <v>2157</v>
      </c>
      <c r="G1166" s="25">
        <v>28</v>
      </c>
      <c r="H1166" s="25">
        <v>207</v>
      </c>
      <c r="I1166" s="25"/>
      <c r="J1166" s="22">
        <v>28207</v>
      </c>
      <c r="K1166" s="22">
        <v>139</v>
      </c>
      <c r="L1166" s="22">
        <v>1</v>
      </c>
      <c r="M1166" s="47" t="s">
        <v>2545</v>
      </c>
      <c r="N1166" s="22" t="s">
        <v>1149</v>
      </c>
      <c r="O1166" s="22" t="s">
        <v>1157</v>
      </c>
      <c r="P1166" s="22"/>
      <c r="Q1166" s="23">
        <v>196883</v>
      </c>
      <c r="R1166" s="23">
        <v>178195</v>
      </c>
      <c r="S1166" s="23">
        <v>86507</v>
      </c>
      <c r="T1166" s="23">
        <v>37417</v>
      </c>
      <c r="U1166" s="23">
        <v>72346</v>
      </c>
      <c r="V1166" s="23">
        <v>37417</v>
      </c>
      <c r="W1166" s="55">
        <f t="shared" si="184"/>
        <v>0.90508068243576134</v>
      </c>
      <c r="X1166" s="55">
        <f t="shared" si="185"/>
        <v>0.83630226455662549</v>
      </c>
      <c r="Y1166" s="26">
        <f t="shared" si="187"/>
        <v>0.56746852855838259</v>
      </c>
      <c r="Z1166" s="26">
        <f t="shared" si="192"/>
        <v>0.48280485444945126</v>
      </c>
      <c r="AA1166" s="26"/>
      <c r="AB1166" s="22" t="s">
        <v>1753</v>
      </c>
      <c r="AC1166" s="32">
        <v>13977</v>
      </c>
      <c r="AD1166" s="26">
        <f t="shared" si="190"/>
        <v>0.16157073994012044</v>
      </c>
      <c r="AE1166" s="22" t="s">
        <v>1769</v>
      </c>
      <c r="AF1166" s="24">
        <v>11094</v>
      </c>
      <c r="AG1166" s="26">
        <f t="shared" si="191"/>
        <v>0.1282439571364167</v>
      </c>
      <c r="AH1166" s="22"/>
      <c r="AI1166" s="23"/>
      <c r="AJ1166" s="15">
        <f t="shared" si="193"/>
        <v>0</v>
      </c>
      <c r="AL1166" s="12" t="s">
        <v>1157</v>
      </c>
      <c r="AN1166" s="13">
        <v>282990954</v>
      </c>
      <c r="AO1166" s="13">
        <v>86486</v>
      </c>
      <c r="AP1166" s="12" t="s">
        <v>1157</v>
      </c>
      <c r="AQ1166" s="13">
        <v>196879</v>
      </c>
      <c r="AR1166" s="20">
        <v>24.92</v>
      </c>
      <c r="AS1166" s="20">
        <v>25</v>
      </c>
      <c r="AT1166" s="20">
        <v>25</v>
      </c>
      <c r="AV1166" s="13">
        <f t="shared" si="194"/>
        <v>327.21013111948753</v>
      </c>
    </row>
    <row r="1167" spans="3:48" x14ac:dyDescent="0.15">
      <c r="C1167" s="12">
        <v>1</v>
      </c>
      <c r="D1167" s="12">
        <v>2701</v>
      </c>
      <c r="F1167" s="49" t="s">
        <v>2157</v>
      </c>
      <c r="G1167" s="25">
        <v>28</v>
      </c>
      <c r="H1167" s="25">
        <v>214</v>
      </c>
      <c r="I1167" s="25"/>
      <c r="J1167" s="22">
        <v>28214</v>
      </c>
      <c r="K1167" s="22">
        <v>139</v>
      </c>
      <c r="L1167" s="22">
        <v>1</v>
      </c>
      <c r="M1167" s="47" t="s">
        <v>2545</v>
      </c>
      <c r="N1167" s="22" t="s">
        <v>1149</v>
      </c>
      <c r="O1167" s="22" t="s">
        <v>1163</v>
      </c>
      <c r="P1167" s="22"/>
      <c r="Q1167" s="23">
        <v>224903</v>
      </c>
      <c r="R1167" s="23">
        <v>179751</v>
      </c>
      <c r="S1167" s="23">
        <v>93932</v>
      </c>
      <c r="T1167" s="23">
        <v>31538</v>
      </c>
      <c r="U1167" s="23">
        <v>53929</v>
      </c>
      <c r="V1167" s="23">
        <v>31538</v>
      </c>
      <c r="W1167" s="55">
        <f t="shared" si="184"/>
        <v>0.79923789366971543</v>
      </c>
      <c r="X1167" s="55">
        <f t="shared" si="185"/>
        <v>0.57412809266277731</v>
      </c>
      <c r="Y1167" s="26">
        <f t="shared" si="187"/>
        <v>0.6642464761742537</v>
      </c>
      <c r="Z1167" s="26">
        <f t="shared" si="192"/>
        <v>0.41519405143800181</v>
      </c>
      <c r="AA1167" s="26"/>
      <c r="AB1167" s="22" t="s">
        <v>1753</v>
      </c>
      <c r="AC1167" s="32">
        <v>20824</v>
      </c>
      <c r="AD1167" s="26">
        <f t="shared" si="190"/>
        <v>0.22169228803815527</v>
      </c>
      <c r="AE1167" s="22" t="s">
        <v>1755</v>
      </c>
      <c r="AF1167" s="32">
        <v>6537</v>
      </c>
      <c r="AG1167" s="26">
        <f t="shared" si="191"/>
        <v>6.9592896989311412E-2</v>
      </c>
      <c r="AH1167" s="22" t="s">
        <v>1751</v>
      </c>
      <c r="AI1167" s="32">
        <v>5896</v>
      </c>
      <c r="AJ1167" s="15">
        <f t="shared" si="193"/>
        <v>6.2768811480645573E-2</v>
      </c>
      <c r="AL1167" s="12" t="s">
        <v>1163</v>
      </c>
      <c r="AN1167" s="13">
        <v>400444665</v>
      </c>
      <c r="AO1167" s="13">
        <v>99660</v>
      </c>
      <c r="AP1167" s="12" t="s">
        <v>1163</v>
      </c>
      <c r="AQ1167" s="13">
        <v>214944</v>
      </c>
      <c r="AR1167" s="20">
        <v>24.76</v>
      </c>
      <c r="AS1167" s="20">
        <v>101.8</v>
      </c>
      <c r="AT1167" s="20">
        <v>43.4</v>
      </c>
      <c r="AV1167" s="13">
        <f t="shared" si="194"/>
        <v>401.81082179409998</v>
      </c>
    </row>
    <row r="1168" spans="3:48" x14ac:dyDescent="0.15">
      <c r="C1168" s="12">
        <v>1</v>
      </c>
      <c r="D1168" s="12">
        <v>2701</v>
      </c>
      <c r="F1168" s="49" t="s">
        <v>2157</v>
      </c>
      <c r="G1168" s="25">
        <v>28</v>
      </c>
      <c r="H1168" s="25">
        <v>217</v>
      </c>
      <c r="I1168" s="25"/>
      <c r="J1168" s="22">
        <v>28217</v>
      </c>
      <c r="K1168" s="22">
        <v>139</v>
      </c>
      <c r="L1168" s="22">
        <v>1</v>
      </c>
      <c r="M1168" s="47" t="s">
        <v>2545</v>
      </c>
      <c r="N1168" s="22" t="s">
        <v>1149</v>
      </c>
      <c r="O1168" s="22" t="s">
        <v>1166</v>
      </c>
      <c r="P1168" s="22"/>
      <c r="Q1168" s="23">
        <v>156375</v>
      </c>
      <c r="R1168" s="23">
        <v>124513</v>
      </c>
      <c r="S1168" s="23">
        <v>64435</v>
      </c>
      <c r="T1168" s="23">
        <v>21324</v>
      </c>
      <c r="U1168" s="23">
        <v>37722</v>
      </c>
      <c r="V1168" s="23">
        <v>21324</v>
      </c>
      <c r="W1168" s="55">
        <f t="shared" si="184"/>
        <v>0.79624620303756999</v>
      </c>
      <c r="X1168" s="55">
        <f t="shared" si="185"/>
        <v>0.58542717467215022</v>
      </c>
      <c r="Y1168" s="26">
        <f t="shared" si="187"/>
        <v>0.66906184527042756</v>
      </c>
      <c r="Z1168" s="26">
        <f t="shared" si="192"/>
        <v>0.43470653729918879</v>
      </c>
      <c r="AA1168" s="26"/>
      <c r="AB1168" s="22" t="s">
        <v>1753</v>
      </c>
      <c r="AC1168" s="32">
        <v>14225</v>
      </c>
      <c r="AD1168" s="26">
        <f t="shared" si="190"/>
        <v>0.22076511212850158</v>
      </c>
      <c r="AE1168" s="22" t="s">
        <v>1157</v>
      </c>
      <c r="AF1168" s="24">
        <v>3644</v>
      </c>
      <c r="AG1168" s="26">
        <f t="shared" si="191"/>
        <v>5.6553115542795067E-2</v>
      </c>
      <c r="AH1168" s="22" t="s">
        <v>1769</v>
      </c>
      <c r="AI1168" s="23">
        <v>2872</v>
      </c>
      <c r="AJ1168" s="15">
        <f t="shared" si="193"/>
        <v>4.4572049352060217E-2</v>
      </c>
      <c r="AL1168" s="12" t="s">
        <v>1166</v>
      </c>
      <c r="AN1168" s="13">
        <v>232568348</v>
      </c>
      <c r="AO1168" s="13">
        <v>67943</v>
      </c>
      <c r="AP1168" s="12" t="s">
        <v>1166</v>
      </c>
      <c r="AQ1168" s="13">
        <v>149526</v>
      </c>
      <c r="AR1168" s="20">
        <v>20.37</v>
      </c>
      <c r="AS1168" s="20">
        <v>53.44</v>
      </c>
      <c r="AT1168" s="20">
        <v>32.549999999999997</v>
      </c>
      <c r="AV1168" s="13">
        <f t="shared" si="194"/>
        <v>342.29920374431509</v>
      </c>
    </row>
    <row r="1169" spans="3:48" x14ac:dyDescent="0.15">
      <c r="C1169" s="12">
        <v>1</v>
      </c>
      <c r="D1169" s="12">
        <v>2701</v>
      </c>
      <c r="F1169" s="49" t="s">
        <v>2157</v>
      </c>
      <c r="G1169" s="25">
        <v>28</v>
      </c>
      <c r="H1169" s="25">
        <v>219</v>
      </c>
      <c r="I1169" s="25"/>
      <c r="J1169" s="22">
        <v>28219</v>
      </c>
      <c r="K1169" s="22">
        <v>139</v>
      </c>
      <c r="L1169" s="22">
        <v>1</v>
      </c>
      <c r="M1169" s="47" t="s">
        <v>2545</v>
      </c>
      <c r="N1169" s="22" t="s">
        <v>1149</v>
      </c>
      <c r="O1169" s="22" t="s">
        <v>1168</v>
      </c>
      <c r="P1169" s="22" t="s">
        <v>2689</v>
      </c>
      <c r="Q1169" s="23">
        <v>112691</v>
      </c>
      <c r="R1169" s="23">
        <v>104106</v>
      </c>
      <c r="S1169" s="23">
        <v>52950</v>
      </c>
      <c r="T1169" s="23">
        <v>24680</v>
      </c>
      <c r="U1169" s="23">
        <v>42597</v>
      </c>
      <c r="V1169" s="23">
        <v>24680</v>
      </c>
      <c r="W1169" s="55">
        <f t="shared" si="184"/>
        <v>0.9238182286074309</v>
      </c>
      <c r="X1169" s="55">
        <f t="shared" si="185"/>
        <v>0.80447592067988671</v>
      </c>
      <c r="Y1169" s="26">
        <f t="shared" si="187"/>
        <v>0.53389990557129363</v>
      </c>
      <c r="Z1169" s="26">
        <f t="shared" si="192"/>
        <v>0.42061647533863888</v>
      </c>
      <c r="AA1169" s="26"/>
      <c r="AB1169" s="22" t="s">
        <v>1753</v>
      </c>
      <c r="AC1169" s="32">
        <v>6997</v>
      </c>
      <c r="AD1169" s="26">
        <f t="shared" si="190"/>
        <v>0.13214353163361661</v>
      </c>
      <c r="AE1169" s="22" t="s">
        <v>1751</v>
      </c>
      <c r="AF1169" s="24">
        <v>6986</v>
      </c>
      <c r="AG1169" s="26">
        <f t="shared" si="191"/>
        <v>0.13193578847969784</v>
      </c>
      <c r="AH1169" s="22" t="s">
        <v>1755</v>
      </c>
      <c r="AI1169" s="23">
        <v>1916</v>
      </c>
      <c r="AJ1169" s="15">
        <f t="shared" si="193"/>
        <v>3.6185080264400378E-2</v>
      </c>
      <c r="AL1169" s="12" t="s">
        <v>1168</v>
      </c>
      <c r="AN1169" s="13">
        <v>184763799</v>
      </c>
      <c r="AO1169" s="13">
        <v>51223</v>
      </c>
      <c r="AP1169" s="12" t="s">
        <v>1168</v>
      </c>
      <c r="AQ1169" s="13">
        <v>82412</v>
      </c>
      <c r="AR1169" s="20">
        <v>10.71</v>
      </c>
      <c r="AS1169" s="20">
        <v>210.32</v>
      </c>
      <c r="AT1169" s="20">
        <v>74.040000000000006</v>
      </c>
      <c r="AV1169" s="13">
        <f t="shared" si="194"/>
        <v>360.70475958065714</v>
      </c>
    </row>
    <row r="1170" spans="3:48" x14ac:dyDescent="0.15">
      <c r="C1170" s="12">
        <v>1</v>
      </c>
      <c r="D1170" s="12">
        <v>2701</v>
      </c>
      <c r="F1170" s="49" t="s">
        <v>2157</v>
      </c>
      <c r="G1170" s="25">
        <v>28</v>
      </c>
      <c r="H1170" s="25">
        <v>301</v>
      </c>
      <c r="I1170" s="25"/>
      <c r="J1170" s="22">
        <v>28301</v>
      </c>
      <c r="K1170" s="22">
        <v>139</v>
      </c>
      <c r="L1170" s="22">
        <v>1</v>
      </c>
      <c r="M1170" s="47" t="s">
        <v>2545</v>
      </c>
      <c r="N1170" s="22" t="s">
        <v>1149</v>
      </c>
      <c r="O1170" s="22" t="s">
        <v>1179</v>
      </c>
      <c r="P1170" s="22"/>
      <c r="Q1170" s="23">
        <v>30838</v>
      </c>
      <c r="R1170" s="23">
        <v>23541</v>
      </c>
      <c r="S1170" s="23">
        <v>13539</v>
      </c>
      <c r="T1170" s="23">
        <v>4193</v>
      </c>
      <c r="U1170" s="23">
        <v>7382</v>
      </c>
      <c r="V1170" s="23">
        <v>4193</v>
      </c>
      <c r="W1170" s="55">
        <f t="shared" si="184"/>
        <v>0.76337635384914715</v>
      </c>
      <c r="X1170" s="55">
        <f t="shared" si="185"/>
        <v>0.54523967796735362</v>
      </c>
      <c r="Y1170" s="26">
        <f t="shared" si="187"/>
        <v>0.69030209025777389</v>
      </c>
      <c r="Z1170" s="26">
        <f t="shared" si="192"/>
        <v>0.43199674884855055</v>
      </c>
      <c r="AA1170" s="26"/>
      <c r="AB1170" s="22" t="s">
        <v>1753</v>
      </c>
      <c r="AC1170" s="32">
        <v>2293</v>
      </c>
      <c r="AD1170" s="26">
        <f t="shared" si="190"/>
        <v>0.16936258217002734</v>
      </c>
      <c r="AE1170" s="22" t="s">
        <v>1166</v>
      </c>
      <c r="AF1170" s="24">
        <v>2023</v>
      </c>
      <c r="AG1170" s="26">
        <f t="shared" si="191"/>
        <v>0.14942019351503066</v>
      </c>
      <c r="AH1170" s="22" t="s">
        <v>1774</v>
      </c>
      <c r="AI1170" s="23">
        <v>564</v>
      </c>
      <c r="AJ1170" s="15">
        <f t="shared" si="193"/>
        <v>4.1657434079326393E-2</v>
      </c>
      <c r="AL1170" s="12" t="s">
        <v>1179</v>
      </c>
      <c r="AN1170" s="13">
        <v>44085346</v>
      </c>
      <c r="AO1170" s="13">
        <v>13104</v>
      </c>
      <c r="AP1170" s="12" t="s">
        <v>1179</v>
      </c>
      <c r="AQ1170" s="13">
        <v>15768</v>
      </c>
      <c r="AR1170" s="20">
        <v>2.75</v>
      </c>
      <c r="AS1170" s="20">
        <v>90.33</v>
      </c>
      <c r="AT1170" s="20">
        <v>20.57</v>
      </c>
      <c r="AV1170" s="13">
        <f t="shared" si="194"/>
        <v>336.42663308913313</v>
      </c>
    </row>
    <row r="1171" spans="3:48" x14ac:dyDescent="0.15">
      <c r="C1171" s="12">
        <v>1</v>
      </c>
      <c r="D1171" s="12">
        <v>2701</v>
      </c>
      <c r="F1171" s="49" t="s">
        <v>2157</v>
      </c>
      <c r="G1171" s="25">
        <v>29</v>
      </c>
      <c r="H1171" s="25">
        <v>201</v>
      </c>
      <c r="I1171" s="25"/>
      <c r="J1171" s="22">
        <v>29201</v>
      </c>
      <c r="K1171" s="22">
        <v>139</v>
      </c>
      <c r="L1171" s="22">
        <v>1</v>
      </c>
      <c r="M1171" s="47" t="s">
        <v>2545</v>
      </c>
      <c r="N1171" s="22" t="s">
        <v>1190</v>
      </c>
      <c r="O1171" s="22" t="s">
        <v>1191</v>
      </c>
      <c r="P1171" s="22"/>
      <c r="Q1171" s="23">
        <v>360310</v>
      </c>
      <c r="R1171" s="23">
        <v>341656</v>
      </c>
      <c r="S1171" s="23">
        <v>155089</v>
      </c>
      <c r="T1171" s="23">
        <v>79436</v>
      </c>
      <c r="U1171" s="23">
        <v>132175</v>
      </c>
      <c r="V1171" s="23">
        <v>79436</v>
      </c>
      <c r="W1171" s="55">
        <f t="shared" si="184"/>
        <v>0.94822791485110047</v>
      </c>
      <c r="X1171" s="55">
        <f t="shared" si="185"/>
        <v>0.85225257755224415</v>
      </c>
      <c r="Y1171" s="26">
        <f t="shared" si="187"/>
        <v>0.48780377718600287</v>
      </c>
      <c r="Z1171" s="26">
        <f t="shared" si="192"/>
        <v>0.39900888972952525</v>
      </c>
      <c r="AA1171" s="26"/>
      <c r="AB1171" s="22" t="s">
        <v>1753</v>
      </c>
      <c r="AC1171" s="32">
        <v>25938</v>
      </c>
      <c r="AD1171" s="26">
        <f t="shared" si="190"/>
        <v>0.1672459039648202</v>
      </c>
      <c r="AE1171" s="22" t="s">
        <v>1193</v>
      </c>
      <c r="AF1171" s="24">
        <v>6648</v>
      </c>
      <c r="AG1171" s="26">
        <f t="shared" si="191"/>
        <v>4.286570936687966E-2</v>
      </c>
      <c r="AH1171" s="22" t="s">
        <v>1786</v>
      </c>
      <c r="AI1171" s="23">
        <v>5533</v>
      </c>
      <c r="AJ1171" s="15">
        <f t="shared" si="193"/>
        <v>3.5676289098517625E-2</v>
      </c>
      <c r="AL1171" s="12" t="s">
        <v>1191</v>
      </c>
      <c r="AN1171" s="13">
        <v>554763548</v>
      </c>
      <c r="AO1171" s="13">
        <v>151842</v>
      </c>
      <c r="AP1171" s="12" t="s">
        <v>1191</v>
      </c>
      <c r="AQ1171" s="13">
        <v>308006</v>
      </c>
      <c r="AR1171" s="20">
        <v>45.68</v>
      </c>
      <c r="AS1171" s="20">
        <v>276.94</v>
      </c>
      <c r="AT1171" s="20">
        <v>144.02000000000001</v>
      </c>
      <c r="AV1171" s="13">
        <f t="shared" si="194"/>
        <v>365.35579615653114</v>
      </c>
    </row>
    <row r="1172" spans="3:48" x14ac:dyDescent="0.15">
      <c r="C1172" s="12">
        <v>1</v>
      </c>
      <c r="D1172" s="12">
        <v>2701</v>
      </c>
      <c r="F1172" s="49" t="s">
        <v>2157</v>
      </c>
      <c r="G1172" s="25">
        <v>29</v>
      </c>
      <c r="H1172" s="25">
        <v>202</v>
      </c>
      <c r="I1172" s="25"/>
      <c r="J1172" s="22">
        <v>29202</v>
      </c>
      <c r="K1172" s="22">
        <v>139</v>
      </c>
      <c r="L1172" s="22">
        <v>1</v>
      </c>
      <c r="M1172" s="47" t="s">
        <v>2545</v>
      </c>
      <c r="N1172" s="22" t="s">
        <v>1190</v>
      </c>
      <c r="O1172" s="22" t="s">
        <v>1192</v>
      </c>
      <c r="P1172" s="22"/>
      <c r="Q1172" s="23">
        <v>64817</v>
      </c>
      <c r="R1172" s="23">
        <v>56191</v>
      </c>
      <c r="S1172" s="23">
        <v>28197</v>
      </c>
      <c r="T1172" s="23">
        <v>9599</v>
      </c>
      <c r="U1172" s="23">
        <v>20586</v>
      </c>
      <c r="V1172" s="23">
        <v>9599</v>
      </c>
      <c r="W1172" s="55">
        <f t="shared" si="184"/>
        <v>0.86691762963420094</v>
      </c>
      <c r="X1172" s="55">
        <f t="shared" si="185"/>
        <v>0.7300776678370039</v>
      </c>
      <c r="Y1172" s="26">
        <f t="shared" si="187"/>
        <v>0.65957371351562222</v>
      </c>
      <c r="Z1172" s="26">
        <f t="shared" si="192"/>
        <v>0.53371223161371806</v>
      </c>
      <c r="AA1172" s="26"/>
      <c r="AB1172" s="22" t="s">
        <v>1753</v>
      </c>
      <c r="AC1172" s="32">
        <v>3928</v>
      </c>
      <c r="AD1172" s="26">
        <f t="shared" si="190"/>
        <v>0.13930559988651275</v>
      </c>
      <c r="AE1172" s="22" t="s">
        <v>1195</v>
      </c>
      <c r="AF1172" s="24">
        <v>2866</v>
      </c>
      <c r="AG1172" s="26">
        <f t="shared" si="191"/>
        <v>0.10164201865446679</v>
      </c>
      <c r="AH1172" s="22" t="s">
        <v>1201</v>
      </c>
      <c r="AI1172" s="23">
        <v>1289</v>
      </c>
      <c r="AJ1172" s="15">
        <f t="shared" si="193"/>
        <v>4.5714083058481396E-2</v>
      </c>
      <c r="AL1172" s="12" t="s">
        <v>1192</v>
      </c>
      <c r="AN1172" s="13">
        <v>74966413</v>
      </c>
      <c r="AO1172" s="13">
        <v>25451</v>
      </c>
      <c r="AP1172" s="12" t="s">
        <v>1192</v>
      </c>
      <c r="AQ1172" s="13">
        <v>47265</v>
      </c>
      <c r="AR1172" s="20">
        <v>6.94</v>
      </c>
      <c r="AS1172" s="20">
        <v>16.48</v>
      </c>
      <c r="AT1172" s="20">
        <v>16.48</v>
      </c>
      <c r="AV1172" s="13">
        <f t="shared" si="194"/>
        <v>294.55193509095909</v>
      </c>
    </row>
    <row r="1173" spans="3:48" x14ac:dyDescent="0.15">
      <c r="C1173" s="12">
        <v>1</v>
      </c>
      <c r="D1173" s="12">
        <v>2701</v>
      </c>
      <c r="F1173" s="49" t="s">
        <v>2157</v>
      </c>
      <c r="G1173" s="25">
        <v>29</v>
      </c>
      <c r="H1173" s="25">
        <v>203</v>
      </c>
      <c r="I1173" s="25"/>
      <c r="J1173" s="22">
        <v>29203</v>
      </c>
      <c r="K1173" s="22">
        <v>139</v>
      </c>
      <c r="L1173" s="22">
        <v>1</v>
      </c>
      <c r="M1173" s="47" t="s">
        <v>2545</v>
      </c>
      <c r="N1173" s="22" t="s">
        <v>1190</v>
      </c>
      <c r="O1173" s="22" t="s">
        <v>1193</v>
      </c>
      <c r="P1173" s="22"/>
      <c r="Q1173" s="23">
        <v>87050</v>
      </c>
      <c r="R1173" s="23">
        <v>90048</v>
      </c>
      <c r="S1173" s="23">
        <v>37850</v>
      </c>
      <c r="T1173" s="23">
        <v>16572</v>
      </c>
      <c r="U1173" s="23">
        <v>41343</v>
      </c>
      <c r="V1173" s="23">
        <v>16572</v>
      </c>
      <c r="W1173" s="55">
        <f t="shared" si="184"/>
        <v>1.0344399770246984</v>
      </c>
      <c r="X1173" s="55">
        <f t="shared" si="185"/>
        <v>1.0922853368560106</v>
      </c>
      <c r="Y1173" s="26">
        <f t="shared" si="187"/>
        <v>0.56216644649933944</v>
      </c>
      <c r="Z1173" s="26">
        <f t="shared" si="192"/>
        <v>0.59915826137435602</v>
      </c>
      <c r="AA1173" s="26"/>
      <c r="AB1173" s="22" t="s">
        <v>1191</v>
      </c>
      <c r="AC1173" s="32">
        <v>5736</v>
      </c>
      <c r="AD1173" s="26">
        <f t="shared" si="190"/>
        <v>0.15154557463672391</v>
      </c>
      <c r="AE1173" s="22" t="s">
        <v>1753</v>
      </c>
      <c r="AF1173" s="24">
        <v>4788</v>
      </c>
      <c r="AG1173" s="26">
        <f t="shared" si="191"/>
        <v>0.1264993394980185</v>
      </c>
      <c r="AH1173" s="22" t="s">
        <v>1194</v>
      </c>
      <c r="AI1173" s="23">
        <v>1304</v>
      </c>
      <c r="AJ1173" s="15">
        <f t="shared" si="193"/>
        <v>3.4451783355350069E-2</v>
      </c>
      <c r="AL1173" s="12" t="s">
        <v>1193</v>
      </c>
      <c r="AN1173" s="13">
        <v>107535842</v>
      </c>
      <c r="AO1173" s="13">
        <v>35618</v>
      </c>
      <c r="AP1173" s="12" t="s">
        <v>1193</v>
      </c>
      <c r="AQ1173" s="13">
        <v>65927</v>
      </c>
      <c r="AR1173" s="20">
        <v>11.06</v>
      </c>
      <c r="AS1173" s="20">
        <v>42.69</v>
      </c>
      <c r="AT1173" s="20">
        <v>38.79</v>
      </c>
      <c r="AV1173" s="13">
        <f t="shared" si="194"/>
        <v>301.91431860295359</v>
      </c>
    </row>
    <row r="1174" spans="3:48" x14ac:dyDescent="0.15">
      <c r="C1174" s="12">
        <v>1</v>
      </c>
      <c r="D1174" s="12">
        <v>2701</v>
      </c>
      <c r="F1174" s="49" t="s">
        <v>2157</v>
      </c>
      <c r="G1174" s="25">
        <v>29</v>
      </c>
      <c r="H1174" s="25">
        <v>205</v>
      </c>
      <c r="I1174" s="25"/>
      <c r="J1174" s="22">
        <v>29205</v>
      </c>
      <c r="K1174" s="22">
        <v>139</v>
      </c>
      <c r="L1174" s="22">
        <v>1</v>
      </c>
      <c r="M1174" s="47" t="s">
        <v>2545</v>
      </c>
      <c r="N1174" s="22" t="s">
        <v>1190</v>
      </c>
      <c r="O1174" s="22" t="s">
        <v>1195</v>
      </c>
      <c r="P1174" s="22"/>
      <c r="Q1174" s="23">
        <v>124111</v>
      </c>
      <c r="R1174" s="23">
        <v>115063</v>
      </c>
      <c r="S1174" s="23">
        <v>53891</v>
      </c>
      <c r="T1174" s="23">
        <v>22718</v>
      </c>
      <c r="U1174" s="23">
        <v>47023</v>
      </c>
      <c r="V1174" s="23">
        <v>22718</v>
      </c>
      <c r="W1174" s="55">
        <f t="shared" si="184"/>
        <v>0.92709751754477843</v>
      </c>
      <c r="X1174" s="55">
        <f t="shared" si="185"/>
        <v>0.8725575699096324</v>
      </c>
      <c r="Y1174" s="26">
        <f t="shared" si="187"/>
        <v>0.57844538049024885</v>
      </c>
      <c r="Z1174" s="26">
        <f t="shared" si="192"/>
        <v>0.51687472088127084</v>
      </c>
      <c r="AA1174" s="26"/>
      <c r="AB1174" s="22" t="s">
        <v>1753</v>
      </c>
      <c r="AC1174" s="32">
        <v>5811</v>
      </c>
      <c r="AD1174" s="26">
        <f t="shared" si="190"/>
        <v>0.10782876547104341</v>
      </c>
      <c r="AE1174" s="22" t="s">
        <v>1191</v>
      </c>
      <c r="AF1174" s="24">
        <v>2778</v>
      </c>
      <c r="AG1174" s="26">
        <f t="shared" si="191"/>
        <v>5.1548496038299529E-2</v>
      </c>
      <c r="AH1174" s="22" t="s">
        <v>1196</v>
      </c>
      <c r="AI1174" s="23">
        <v>2087</v>
      </c>
      <c r="AJ1174" s="15">
        <f t="shared" si="193"/>
        <v>3.872631793806016E-2</v>
      </c>
      <c r="AL1174" s="12" t="s">
        <v>1195</v>
      </c>
      <c r="AN1174" s="13">
        <v>159857858</v>
      </c>
      <c r="AO1174" s="13">
        <v>50200</v>
      </c>
      <c r="AP1174" s="12" t="s">
        <v>1195</v>
      </c>
      <c r="AQ1174" s="13">
        <v>95634</v>
      </c>
      <c r="AR1174" s="20">
        <v>13.78</v>
      </c>
      <c r="AS1174" s="20">
        <v>39.56</v>
      </c>
      <c r="AT1174" s="20">
        <v>37.4</v>
      </c>
      <c r="AV1174" s="13">
        <f t="shared" si="194"/>
        <v>318.44194820717132</v>
      </c>
    </row>
    <row r="1175" spans="3:48" x14ac:dyDescent="0.15">
      <c r="C1175" s="12">
        <v>1</v>
      </c>
      <c r="D1175" s="12">
        <v>2701</v>
      </c>
      <c r="F1175" s="49" t="s">
        <v>2157</v>
      </c>
      <c r="G1175" s="25">
        <v>29</v>
      </c>
      <c r="H1175" s="25">
        <v>209</v>
      </c>
      <c r="I1175" s="25"/>
      <c r="J1175" s="22">
        <v>29209</v>
      </c>
      <c r="K1175" s="22">
        <v>139</v>
      </c>
      <c r="L1175" s="22">
        <v>1</v>
      </c>
      <c r="M1175" s="47" t="s">
        <v>2545</v>
      </c>
      <c r="N1175" s="22" t="s">
        <v>1190</v>
      </c>
      <c r="O1175" s="22" t="s">
        <v>1199</v>
      </c>
      <c r="P1175" s="22"/>
      <c r="Q1175" s="23">
        <v>118233</v>
      </c>
      <c r="R1175" s="23">
        <v>91375</v>
      </c>
      <c r="S1175" s="23">
        <v>51503</v>
      </c>
      <c r="T1175" s="23">
        <v>14891</v>
      </c>
      <c r="U1175" s="23">
        <v>28649</v>
      </c>
      <c r="V1175" s="23">
        <v>14891</v>
      </c>
      <c r="W1175" s="55">
        <f t="shared" si="184"/>
        <v>0.77283837845609937</v>
      </c>
      <c r="X1175" s="55">
        <f t="shared" si="185"/>
        <v>0.55625885870725977</v>
      </c>
      <c r="Y1175" s="26">
        <f t="shared" si="187"/>
        <v>0.71087121138574449</v>
      </c>
      <c r="Z1175" s="26">
        <f t="shared" si="192"/>
        <v>0.48022618590526722</v>
      </c>
      <c r="AA1175" s="26"/>
      <c r="AB1175" s="22" t="s">
        <v>1753</v>
      </c>
      <c r="AC1175" s="32">
        <v>14931</v>
      </c>
      <c r="AD1175" s="26">
        <f t="shared" si="190"/>
        <v>0.28990544240141353</v>
      </c>
      <c r="AE1175" s="22" t="s">
        <v>1191</v>
      </c>
      <c r="AF1175" s="23">
        <v>6066</v>
      </c>
      <c r="AG1175" s="26">
        <f t="shared" si="191"/>
        <v>0.11777954682251519</v>
      </c>
      <c r="AH1175" s="22" t="s">
        <v>1788</v>
      </c>
      <c r="AI1175" s="24">
        <v>4526</v>
      </c>
      <c r="AJ1175" s="15">
        <f t="shared" si="193"/>
        <v>8.7878376016931048E-2</v>
      </c>
      <c r="AL1175" s="12" t="s">
        <v>1199</v>
      </c>
      <c r="AN1175" s="13">
        <v>206832461</v>
      </c>
      <c r="AO1175" s="13">
        <v>51899</v>
      </c>
      <c r="AP1175" s="12" t="s">
        <v>1199</v>
      </c>
      <c r="AQ1175" s="13">
        <v>96070</v>
      </c>
      <c r="AR1175" s="20">
        <v>13.64</v>
      </c>
      <c r="AS1175" s="20">
        <v>53.15</v>
      </c>
      <c r="AT1175" s="20">
        <v>33.69</v>
      </c>
      <c r="AV1175" s="13">
        <f t="shared" si="194"/>
        <v>398.52879824274066</v>
      </c>
    </row>
    <row r="1176" spans="3:48" x14ac:dyDescent="0.15">
      <c r="C1176" s="12">
        <v>1</v>
      </c>
      <c r="D1176" s="12">
        <v>2701</v>
      </c>
      <c r="F1176" s="49" t="s">
        <v>2157</v>
      </c>
      <c r="G1176" s="25">
        <v>29</v>
      </c>
      <c r="H1176" s="25">
        <v>210</v>
      </c>
      <c r="I1176" s="25"/>
      <c r="J1176" s="22">
        <v>29210</v>
      </c>
      <c r="K1176" s="22">
        <v>139</v>
      </c>
      <c r="L1176" s="22">
        <v>1</v>
      </c>
      <c r="M1176" s="47" t="s">
        <v>2545</v>
      </c>
      <c r="N1176" s="22" t="s">
        <v>1190</v>
      </c>
      <c r="O1176" s="22" t="s">
        <v>1200</v>
      </c>
      <c r="P1176" s="22"/>
      <c r="Q1176" s="23">
        <v>77561</v>
      </c>
      <c r="R1176" s="23">
        <v>60432</v>
      </c>
      <c r="S1176" s="23">
        <v>32430</v>
      </c>
      <c r="T1176" s="23">
        <v>9017</v>
      </c>
      <c r="U1176" s="23">
        <v>17515</v>
      </c>
      <c r="V1176" s="23">
        <v>9017</v>
      </c>
      <c r="W1176" s="55">
        <f t="shared" si="184"/>
        <v>0.77915447196400256</v>
      </c>
      <c r="X1176" s="55">
        <f t="shared" si="185"/>
        <v>0.54008633980881904</v>
      </c>
      <c r="Y1176" s="26">
        <f t="shared" si="187"/>
        <v>0.72195497995683011</v>
      </c>
      <c r="Z1176" s="26">
        <f t="shared" si="192"/>
        <v>0.48518412789037968</v>
      </c>
      <c r="AA1176" s="26"/>
      <c r="AB1176" s="22" t="s">
        <v>1753</v>
      </c>
      <c r="AC1176" s="32">
        <v>6994</v>
      </c>
      <c r="AD1176" s="26">
        <f t="shared" si="190"/>
        <v>0.2156645081714462</v>
      </c>
      <c r="AE1176" s="22" t="s">
        <v>1195</v>
      </c>
      <c r="AF1176" s="23">
        <v>1420</v>
      </c>
      <c r="AG1176" s="26">
        <f t="shared" si="191"/>
        <v>4.3786617329633057E-2</v>
      </c>
      <c r="AH1176" s="22" t="s">
        <v>1789</v>
      </c>
      <c r="AI1176" s="23">
        <v>1280</v>
      </c>
      <c r="AJ1176" s="15">
        <f t="shared" si="193"/>
        <v>3.9469626888683315E-2</v>
      </c>
      <c r="AL1176" s="12" t="s">
        <v>1200</v>
      </c>
      <c r="AN1176" s="13">
        <v>112849469</v>
      </c>
      <c r="AO1176" s="13">
        <v>30914</v>
      </c>
      <c r="AP1176" s="12" t="s">
        <v>1200</v>
      </c>
      <c r="AQ1176" s="13">
        <v>59267</v>
      </c>
      <c r="AR1176" s="20">
        <v>9.31</v>
      </c>
      <c r="AS1176" s="20">
        <v>24.26</v>
      </c>
      <c r="AT1176" s="20">
        <v>18.13</v>
      </c>
      <c r="AV1176" s="13">
        <f t="shared" si="194"/>
        <v>365.04324577861161</v>
      </c>
    </row>
    <row r="1177" spans="3:48" x14ac:dyDescent="0.15">
      <c r="C1177" s="12">
        <v>1</v>
      </c>
      <c r="D1177" s="12">
        <v>2701</v>
      </c>
      <c r="F1177" s="49" t="s">
        <v>2157</v>
      </c>
      <c r="G1177" s="25">
        <v>29</v>
      </c>
      <c r="H1177" s="25">
        <v>211</v>
      </c>
      <c r="I1177" s="25"/>
      <c r="J1177" s="22">
        <v>29211</v>
      </c>
      <c r="K1177" s="22">
        <v>139</v>
      </c>
      <c r="L1177" s="22">
        <v>1</v>
      </c>
      <c r="M1177" s="47" t="s">
        <v>2545</v>
      </c>
      <c r="N1177" s="22" t="s">
        <v>1190</v>
      </c>
      <c r="O1177" s="22" t="s">
        <v>1201</v>
      </c>
      <c r="P1177" s="22"/>
      <c r="Q1177" s="23">
        <v>36635</v>
      </c>
      <c r="R1177" s="23">
        <v>31145</v>
      </c>
      <c r="S1177" s="23">
        <v>15992</v>
      </c>
      <c r="T1177" s="23">
        <v>5637</v>
      </c>
      <c r="U1177" s="23">
        <v>12234</v>
      </c>
      <c r="V1177" s="23">
        <v>5637</v>
      </c>
      <c r="W1177" s="55">
        <f t="shared" ref="W1177:W1241" si="195">R1177/Q1177</f>
        <v>0.85014330558209361</v>
      </c>
      <c r="X1177" s="55">
        <f t="shared" ref="X1177:X1241" si="196">U1177/S1177</f>
        <v>0.76500750375187598</v>
      </c>
      <c r="Y1177" s="26">
        <f t="shared" si="187"/>
        <v>0.64751125562781386</v>
      </c>
      <c r="Z1177" s="26">
        <f t="shared" si="192"/>
        <v>0.53923491907797938</v>
      </c>
      <c r="AA1177" s="26"/>
      <c r="AB1177" s="22" t="s">
        <v>1753</v>
      </c>
      <c r="AC1177" s="32">
        <v>1933</v>
      </c>
      <c r="AD1177" s="26">
        <f t="shared" si="190"/>
        <v>0.12087293646823412</v>
      </c>
      <c r="AE1177" s="22" t="s">
        <v>1192</v>
      </c>
      <c r="AF1177" s="24">
        <v>1332</v>
      </c>
      <c r="AG1177" s="26">
        <f t="shared" si="191"/>
        <v>8.3291645822911459E-2</v>
      </c>
      <c r="AH1177" s="22" t="s">
        <v>1195</v>
      </c>
      <c r="AI1177" s="23">
        <v>1211</v>
      </c>
      <c r="AJ1177" s="15">
        <f t="shared" si="193"/>
        <v>7.5725362681340669E-2</v>
      </c>
      <c r="AL1177" s="12" t="s">
        <v>1201</v>
      </c>
      <c r="AN1177" s="13">
        <v>43044115</v>
      </c>
      <c r="AO1177" s="13">
        <v>13929</v>
      </c>
      <c r="AP1177" s="12" t="s">
        <v>1201</v>
      </c>
      <c r="AQ1177" s="13">
        <v>16060</v>
      </c>
      <c r="AR1177" s="20">
        <v>2.8</v>
      </c>
      <c r="AS1177" s="20">
        <v>33.72</v>
      </c>
      <c r="AT1177" s="20">
        <v>19.88</v>
      </c>
      <c r="AV1177" s="13">
        <f t="shared" si="194"/>
        <v>309.02516332830783</v>
      </c>
    </row>
    <row r="1178" spans="3:48" x14ac:dyDescent="0.15">
      <c r="C1178" s="12">
        <v>1</v>
      </c>
      <c r="D1178" s="12">
        <v>2701</v>
      </c>
      <c r="F1178" s="49" t="s">
        <v>2157</v>
      </c>
      <c r="G1178" s="25">
        <v>29</v>
      </c>
      <c r="H1178" s="25">
        <v>342</v>
      </c>
      <c r="I1178" s="25"/>
      <c r="J1178" s="22">
        <v>29342</v>
      </c>
      <c r="K1178" s="22">
        <v>139</v>
      </c>
      <c r="L1178" s="22">
        <v>1</v>
      </c>
      <c r="M1178" s="47" t="s">
        <v>2545</v>
      </c>
      <c r="N1178" s="22" t="s">
        <v>1190</v>
      </c>
      <c r="O1178" s="22" t="s">
        <v>1204</v>
      </c>
      <c r="P1178" s="22"/>
      <c r="Q1178" s="23">
        <v>18883</v>
      </c>
      <c r="R1178" s="23">
        <v>14189</v>
      </c>
      <c r="S1178" s="23">
        <v>7798</v>
      </c>
      <c r="T1178" s="23">
        <v>2267</v>
      </c>
      <c r="U1178" s="23">
        <v>3972</v>
      </c>
      <c r="V1178" s="23">
        <v>2267</v>
      </c>
      <c r="W1178" s="55">
        <f t="shared" si="195"/>
        <v>0.75141661812212046</v>
      </c>
      <c r="X1178" s="55">
        <f t="shared" si="196"/>
        <v>0.50936137471146448</v>
      </c>
      <c r="Y1178" s="26">
        <f t="shared" si="187"/>
        <v>0.70928443190561685</v>
      </c>
      <c r="Z1178" s="26">
        <f t="shared" si="192"/>
        <v>0.42925478348439072</v>
      </c>
      <c r="AA1178" s="26"/>
      <c r="AB1178" s="22" t="s">
        <v>1753</v>
      </c>
      <c r="AC1178" s="32">
        <v>1601</v>
      </c>
      <c r="AD1178" s="26">
        <f t="shared" si="190"/>
        <v>0.20530905360348808</v>
      </c>
      <c r="AE1178" s="22" t="s">
        <v>1199</v>
      </c>
      <c r="AF1178" s="24">
        <v>616</v>
      </c>
      <c r="AG1178" s="26">
        <f t="shared" si="191"/>
        <v>7.899461400359066E-2</v>
      </c>
      <c r="AH1178" s="22" t="s">
        <v>1191</v>
      </c>
      <c r="AI1178" s="23">
        <v>576</v>
      </c>
      <c r="AJ1178" s="15">
        <f t="shared" si="193"/>
        <v>7.3865093613747115E-2</v>
      </c>
      <c r="AL1178" s="12" t="s">
        <v>1204</v>
      </c>
      <c r="AN1178" s="13">
        <v>25870671</v>
      </c>
      <c r="AO1178" s="13">
        <v>8130</v>
      </c>
      <c r="AP1178" s="12" t="s">
        <v>1204</v>
      </c>
      <c r="AQ1178" s="13">
        <v>0</v>
      </c>
      <c r="AR1178" s="20">
        <v>0</v>
      </c>
      <c r="AS1178" s="20">
        <v>23.9</v>
      </c>
      <c r="AT1178" s="20">
        <v>12.56</v>
      </c>
    </row>
    <row r="1179" spans="3:48" x14ac:dyDescent="0.15">
      <c r="C1179" s="12">
        <v>1</v>
      </c>
      <c r="D1179" s="12">
        <v>2701</v>
      </c>
      <c r="F1179" s="49" t="s">
        <v>2157</v>
      </c>
      <c r="G1179" s="25">
        <v>29</v>
      </c>
      <c r="H1179" s="25">
        <v>343</v>
      </c>
      <c r="I1179" s="25"/>
      <c r="J1179" s="22">
        <v>29343</v>
      </c>
      <c r="K1179" s="22">
        <v>139</v>
      </c>
      <c r="L1179" s="22">
        <v>1</v>
      </c>
      <c r="M1179" s="47" t="s">
        <v>2545</v>
      </c>
      <c r="N1179" s="22" t="s">
        <v>1190</v>
      </c>
      <c r="O1179" s="22" t="s">
        <v>1205</v>
      </c>
      <c r="P1179" s="22"/>
      <c r="Q1179" s="23">
        <v>23571</v>
      </c>
      <c r="R1179" s="23">
        <v>18428</v>
      </c>
      <c r="S1179" s="23">
        <v>9410</v>
      </c>
      <c r="T1179" s="23">
        <v>2193</v>
      </c>
      <c r="U1179" s="23">
        <v>4604</v>
      </c>
      <c r="V1179" s="23">
        <v>2193</v>
      </c>
      <c r="W1179" s="55">
        <f t="shared" si="195"/>
        <v>0.78180815408765003</v>
      </c>
      <c r="X1179" s="55">
        <f t="shared" si="196"/>
        <v>0.48926673751328376</v>
      </c>
      <c r="Y1179" s="26">
        <f t="shared" si="187"/>
        <v>0.76695005313496278</v>
      </c>
      <c r="Z1179" s="26">
        <f t="shared" si="192"/>
        <v>0.52367506516072981</v>
      </c>
      <c r="AA1179" s="26"/>
      <c r="AB1179" s="22" t="s">
        <v>1753</v>
      </c>
      <c r="AC1179" s="32">
        <v>2296</v>
      </c>
      <c r="AD1179" s="26">
        <f t="shared" si="190"/>
        <v>0.24399574920297556</v>
      </c>
      <c r="AE1179" s="22" t="s">
        <v>1191</v>
      </c>
      <c r="AF1179" s="24">
        <v>461</v>
      </c>
      <c r="AG1179" s="26">
        <f t="shared" si="191"/>
        <v>4.8990435706695007E-2</v>
      </c>
      <c r="AH1179" s="22" t="s">
        <v>1215</v>
      </c>
      <c r="AI1179" s="23">
        <v>428</v>
      </c>
      <c r="AJ1179" s="15">
        <f t="shared" si="193"/>
        <v>4.5483528161530284E-2</v>
      </c>
      <c r="AL1179" s="12" t="s">
        <v>1205</v>
      </c>
      <c r="AN1179" s="13">
        <v>29579112</v>
      </c>
      <c r="AO1179" s="13">
        <v>9422</v>
      </c>
      <c r="AP1179" s="12" t="s">
        <v>1205</v>
      </c>
      <c r="AQ1179" s="13">
        <v>21900</v>
      </c>
      <c r="AR1179" s="20">
        <v>3.89</v>
      </c>
      <c r="AS1179" s="20">
        <v>8.7899999999999991</v>
      </c>
      <c r="AT1179" s="20">
        <v>6.04</v>
      </c>
    </row>
    <row r="1180" spans="3:48" x14ac:dyDescent="0.15">
      <c r="C1180" s="12">
        <v>1</v>
      </c>
      <c r="D1180" s="12">
        <v>2701</v>
      </c>
      <c r="F1180" s="49" t="s">
        <v>2157</v>
      </c>
      <c r="G1180" s="25">
        <v>29</v>
      </c>
      <c r="H1180" s="25">
        <v>344</v>
      </c>
      <c r="I1180" s="25"/>
      <c r="J1180" s="22">
        <v>29344</v>
      </c>
      <c r="K1180" s="22">
        <v>139</v>
      </c>
      <c r="L1180" s="22">
        <v>1</v>
      </c>
      <c r="M1180" s="47" t="s">
        <v>2545</v>
      </c>
      <c r="N1180" s="22" t="s">
        <v>1190</v>
      </c>
      <c r="O1180" s="22" t="s">
        <v>1206</v>
      </c>
      <c r="P1180" s="22"/>
      <c r="Q1180" s="23">
        <v>27303</v>
      </c>
      <c r="R1180" s="23">
        <v>21239</v>
      </c>
      <c r="S1180" s="23">
        <v>11625</v>
      </c>
      <c r="T1180" s="23">
        <v>3143</v>
      </c>
      <c r="U1180" s="23">
        <v>6258</v>
      </c>
      <c r="V1180" s="23">
        <v>3143</v>
      </c>
      <c r="W1180" s="55">
        <f t="shared" si="195"/>
        <v>0.77789986448375636</v>
      </c>
      <c r="X1180" s="55">
        <f t="shared" si="196"/>
        <v>0.53832258064516125</v>
      </c>
      <c r="Y1180" s="26">
        <f t="shared" si="187"/>
        <v>0.72963440860215056</v>
      </c>
      <c r="Z1180" s="26">
        <f t="shared" si="192"/>
        <v>0.49776286353467564</v>
      </c>
      <c r="AA1180" s="26"/>
      <c r="AB1180" s="22" t="s">
        <v>1753</v>
      </c>
      <c r="AC1180" s="32">
        <v>2425</v>
      </c>
      <c r="AD1180" s="26">
        <f t="shared" si="190"/>
        <v>0.2086021505376344</v>
      </c>
      <c r="AE1180" s="22" t="s">
        <v>1193</v>
      </c>
      <c r="AF1180" s="24">
        <v>1041</v>
      </c>
      <c r="AG1180" s="26">
        <f t="shared" si="191"/>
        <v>8.9548387096774193E-2</v>
      </c>
      <c r="AH1180" s="22" t="s">
        <v>1191</v>
      </c>
      <c r="AI1180" s="23">
        <v>741</v>
      </c>
      <c r="AJ1180" s="15">
        <f t="shared" si="193"/>
        <v>6.3741935483870971E-2</v>
      </c>
      <c r="AL1180" s="12" t="s">
        <v>1206</v>
      </c>
      <c r="AN1180" s="13">
        <v>36554553</v>
      </c>
      <c r="AO1180" s="13">
        <v>11385</v>
      </c>
      <c r="AP1180" s="12" t="s">
        <v>1206</v>
      </c>
      <c r="AQ1180" s="13">
        <v>23570</v>
      </c>
      <c r="AR1180" s="20">
        <v>4.1399999999999997</v>
      </c>
      <c r="AS1180" s="20">
        <v>14.27</v>
      </c>
      <c r="AT1180" s="20">
        <v>10.81</v>
      </c>
    </row>
    <row r="1181" spans="3:48" x14ac:dyDescent="0.15">
      <c r="C1181" s="12">
        <v>1</v>
      </c>
      <c r="D1181" s="12">
        <v>2701</v>
      </c>
      <c r="F1181" s="49" t="s">
        <v>2157</v>
      </c>
      <c r="G1181" s="25">
        <v>29</v>
      </c>
      <c r="H1181" s="25">
        <v>345</v>
      </c>
      <c r="I1181" s="25"/>
      <c r="J1181" s="22">
        <v>29345</v>
      </c>
      <c r="K1181" s="22">
        <v>139</v>
      </c>
      <c r="L1181" s="22">
        <v>2</v>
      </c>
      <c r="M1181" s="47" t="s">
        <v>2545</v>
      </c>
      <c r="N1181" s="22" t="s">
        <v>1190</v>
      </c>
      <c r="O1181" s="22" t="s">
        <v>1207</v>
      </c>
      <c r="P1181" s="22"/>
      <c r="Q1181" s="23">
        <v>7443</v>
      </c>
      <c r="R1181" s="23">
        <v>6094</v>
      </c>
      <c r="S1181" s="23">
        <v>3258</v>
      </c>
      <c r="T1181" s="23">
        <v>695</v>
      </c>
      <c r="U1181" s="23">
        <v>2195</v>
      </c>
      <c r="V1181" s="23">
        <v>695</v>
      </c>
      <c r="W1181" s="55">
        <f t="shared" si="195"/>
        <v>0.81875587800618033</v>
      </c>
      <c r="X1181" s="55">
        <f t="shared" si="196"/>
        <v>0.67372621240024555</v>
      </c>
      <c r="Y1181" s="26">
        <f t="shared" si="187"/>
        <v>0.78667894413750772</v>
      </c>
      <c r="Z1181" s="26">
        <f t="shared" si="192"/>
        <v>0.68337129840546695</v>
      </c>
      <c r="AA1181" s="26"/>
      <c r="AB1181" s="22" t="s">
        <v>1193</v>
      </c>
      <c r="AC1181" s="32">
        <v>679</v>
      </c>
      <c r="AD1181" s="26">
        <f t="shared" si="190"/>
        <v>0.20841006752608962</v>
      </c>
      <c r="AE1181" s="22" t="s">
        <v>1753</v>
      </c>
      <c r="AF1181" s="24">
        <v>541</v>
      </c>
      <c r="AG1181" s="26">
        <f t="shared" si="191"/>
        <v>0.16605279312461632</v>
      </c>
      <c r="AH1181" s="22" t="s">
        <v>1191</v>
      </c>
      <c r="AI1181" s="23">
        <v>265</v>
      </c>
      <c r="AJ1181" s="15">
        <f t="shared" si="193"/>
        <v>8.1338244321669737E-2</v>
      </c>
      <c r="AL1181" s="12" t="s">
        <v>1207</v>
      </c>
      <c r="AN1181" s="13">
        <v>8529541</v>
      </c>
      <c r="AO1181" s="13">
        <v>3091</v>
      </c>
      <c r="AP1181" s="12" t="s">
        <v>1207</v>
      </c>
      <c r="AQ1181" s="13">
        <v>0</v>
      </c>
      <c r="AR1181" s="20">
        <v>0</v>
      </c>
      <c r="AS1181" s="20">
        <v>4.3099999999999996</v>
      </c>
      <c r="AT1181" s="20">
        <v>4.3099999999999996</v>
      </c>
    </row>
    <row r="1182" spans="3:48" x14ac:dyDescent="0.15">
      <c r="C1182" s="12">
        <v>1</v>
      </c>
      <c r="D1182" s="12">
        <v>2701</v>
      </c>
      <c r="F1182" s="49" t="s">
        <v>2157</v>
      </c>
      <c r="G1182" s="25">
        <v>29</v>
      </c>
      <c r="H1182" s="25">
        <v>361</v>
      </c>
      <c r="I1182" s="25"/>
      <c r="J1182" s="22">
        <v>29361</v>
      </c>
      <c r="K1182" s="22">
        <v>139</v>
      </c>
      <c r="L1182" s="22">
        <v>2</v>
      </c>
      <c r="M1182" s="47" t="s">
        <v>2545</v>
      </c>
      <c r="N1182" s="22" t="s">
        <v>1190</v>
      </c>
      <c r="O1182" s="22" t="s">
        <v>351</v>
      </c>
      <c r="P1182" s="22"/>
      <c r="Q1182" s="23">
        <v>8485</v>
      </c>
      <c r="R1182" s="23">
        <v>8477</v>
      </c>
      <c r="S1182" s="23">
        <v>3656</v>
      </c>
      <c r="T1182" s="23">
        <v>999</v>
      </c>
      <c r="U1182" s="23">
        <v>3997</v>
      </c>
      <c r="V1182" s="23">
        <v>999</v>
      </c>
      <c r="W1182" s="55">
        <f t="shared" si="195"/>
        <v>0.99905715969357689</v>
      </c>
      <c r="X1182" s="55">
        <f t="shared" si="196"/>
        <v>1.0932713347921226</v>
      </c>
      <c r="Y1182" s="26">
        <f t="shared" si="187"/>
        <v>0.72675054704595188</v>
      </c>
      <c r="Z1182" s="26">
        <f t="shared" si="192"/>
        <v>0.75006254691018259</v>
      </c>
      <c r="AA1182" s="26"/>
      <c r="AB1182" s="22" t="s">
        <v>1193</v>
      </c>
      <c r="AC1182" s="32">
        <v>403</v>
      </c>
      <c r="AD1182" s="26">
        <f t="shared" si="190"/>
        <v>0.11022975929978118</v>
      </c>
      <c r="AE1182" s="22" t="s">
        <v>1191</v>
      </c>
      <c r="AF1182" s="24">
        <v>352</v>
      </c>
      <c r="AG1182" s="26">
        <f t="shared" si="191"/>
        <v>9.6280087527352301E-2</v>
      </c>
      <c r="AH1182" s="22" t="s">
        <v>1753</v>
      </c>
      <c r="AI1182" s="23">
        <v>308</v>
      </c>
      <c r="AJ1182" s="15">
        <f t="shared" si="193"/>
        <v>8.4245076586433265E-2</v>
      </c>
      <c r="AL1182" s="12" t="s">
        <v>351</v>
      </c>
      <c r="AN1182" s="13">
        <v>9961156</v>
      </c>
      <c r="AO1182" s="13">
        <v>3316</v>
      </c>
      <c r="AP1182" s="12" t="s">
        <v>351</v>
      </c>
      <c r="AQ1182" s="13">
        <v>0</v>
      </c>
      <c r="AR1182" s="20">
        <v>0</v>
      </c>
      <c r="AS1182" s="20">
        <v>5.93</v>
      </c>
      <c r="AT1182" s="20">
        <v>5.93</v>
      </c>
    </row>
    <row r="1183" spans="3:48" x14ac:dyDescent="0.15">
      <c r="C1183" s="12">
        <v>1</v>
      </c>
      <c r="D1183" s="12">
        <v>2701</v>
      </c>
      <c r="F1183" s="49" t="s">
        <v>2157</v>
      </c>
      <c r="G1183" s="25">
        <v>29</v>
      </c>
      <c r="H1183" s="25">
        <v>362</v>
      </c>
      <c r="I1183" s="25"/>
      <c r="J1183" s="22">
        <v>29362</v>
      </c>
      <c r="K1183" s="22"/>
      <c r="L1183" s="22"/>
      <c r="M1183" s="47"/>
      <c r="N1183" s="22" t="s">
        <v>1190</v>
      </c>
      <c r="O1183" s="22" t="s">
        <v>1208</v>
      </c>
      <c r="P1183" s="22"/>
      <c r="Q1183" s="23">
        <v>6836</v>
      </c>
      <c r="R1183" s="23">
        <v>5229</v>
      </c>
      <c r="S1183" s="23">
        <v>3025</v>
      </c>
      <c r="T1183" s="23">
        <v>769</v>
      </c>
      <c r="U1183" s="23">
        <v>1714</v>
      </c>
      <c r="V1183" s="23">
        <v>769</v>
      </c>
      <c r="W1183" s="55">
        <f t="shared" si="195"/>
        <v>0.76492100643651262</v>
      </c>
      <c r="X1183" s="55">
        <f t="shared" si="196"/>
        <v>0.56661157024793385</v>
      </c>
      <c r="Y1183" s="26">
        <f t="shared" si="187"/>
        <v>0.74578512396694219</v>
      </c>
      <c r="Z1183" s="26">
        <f t="shared" si="192"/>
        <v>0.55134189031505254</v>
      </c>
      <c r="AA1183" s="26"/>
      <c r="AB1183" s="22" t="s">
        <v>1209</v>
      </c>
      <c r="AC1183" s="32">
        <v>279</v>
      </c>
      <c r="AD1183" s="26">
        <f t="shared" si="190"/>
        <v>9.2231404958677682E-2</v>
      </c>
      <c r="AE1183" s="22" t="s">
        <v>1193</v>
      </c>
      <c r="AF1183" s="24">
        <v>261</v>
      </c>
      <c r="AG1183" s="26">
        <f t="shared" si="191"/>
        <v>8.6280991735537188E-2</v>
      </c>
      <c r="AH1183" s="22" t="s">
        <v>1753</v>
      </c>
      <c r="AI1183" s="23">
        <v>228</v>
      </c>
      <c r="AJ1183" s="15">
        <f t="shared" si="193"/>
        <v>7.5371900826446278E-2</v>
      </c>
      <c r="AL1183" s="12" t="s">
        <v>1208</v>
      </c>
      <c r="AN1183" s="13">
        <v>8228914</v>
      </c>
      <c r="AO1183" s="13">
        <v>2795</v>
      </c>
      <c r="AP1183" s="12" t="s">
        <v>1208</v>
      </c>
      <c r="AQ1183" s="13">
        <v>0</v>
      </c>
      <c r="AR1183" s="20">
        <v>0</v>
      </c>
      <c r="AS1183" s="20">
        <v>4.0599999999999996</v>
      </c>
      <c r="AT1183" s="20">
        <v>4.0599999999999996</v>
      </c>
    </row>
    <row r="1184" spans="3:48" x14ac:dyDescent="0.15">
      <c r="C1184" s="12">
        <v>1</v>
      </c>
      <c r="D1184" s="12">
        <v>2701</v>
      </c>
      <c r="F1184" s="49" t="s">
        <v>2157</v>
      </c>
      <c r="G1184" s="25">
        <v>29</v>
      </c>
      <c r="H1184" s="25">
        <v>401</v>
      </c>
      <c r="I1184" s="25"/>
      <c r="J1184" s="22">
        <v>29401</v>
      </c>
      <c r="K1184" s="22">
        <v>139</v>
      </c>
      <c r="L1184" s="22">
        <v>2</v>
      </c>
      <c r="M1184" s="47" t="s">
        <v>2545</v>
      </c>
      <c r="N1184" s="22" t="s">
        <v>1190</v>
      </c>
      <c r="O1184" s="22" t="s">
        <v>1212</v>
      </c>
      <c r="P1184" s="22"/>
      <c r="Q1184" s="23">
        <v>7195</v>
      </c>
      <c r="R1184" s="23">
        <v>6849</v>
      </c>
      <c r="S1184" s="23">
        <v>2917</v>
      </c>
      <c r="T1184" s="23">
        <v>933</v>
      </c>
      <c r="U1184" s="23">
        <v>2360</v>
      </c>
      <c r="V1184" s="23">
        <v>933</v>
      </c>
      <c r="W1184" s="55">
        <f t="shared" si="195"/>
        <v>0.95191104933981929</v>
      </c>
      <c r="X1184" s="55">
        <f t="shared" si="196"/>
        <v>0.80905039424065817</v>
      </c>
      <c r="Y1184" s="26">
        <f t="shared" si="187"/>
        <v>0.68015083990401093</v>
      </c>
      <c r="Z1184" s="26">
        <f t="shared" si="192"/>
        <v>0.60466101694915253</v>
      </c>
      <c r="AA1184" s="26"/>
      <c r="AB1184" s="22" t="s">
        <v>1195</v>
      </c>
      <c r="AC1184" s="32">
        <v>448</v>
      </c>
      <c r="AD1184" s="26">
        <f t="shared" si="190"/>
        <v>0.15358244772026053</v>
      </c>
      <c r="AE1184" s="22" t="s">
        <v>1753</v>
      </c>
      <c r="AF1184" s="24">
        <v>205</v>
      </c>
      <c r="AG1184" s="26">
        <f t="shared" si="191"/>
        <v>7.0277682550565643E-2</v>
      </c>
      <c r="AH1184" s="22" t="s">
        <v>1198</v>
      </c>
      <c r="AI1184" s="23">
        <v>177</v>
      </c>
      <c r="AJ1184" s="15">
        <f t="shared" si="193"/>
        <v>6.0678779568049367E-2</v>
      </c>
      <c r="AL1184" s="12" t="s">
        <v>1212</v>
      </c>
      <c r="AN1184" s="13">
        <v>7650261</v>
      </c>
      <c r="AO1184" s="13">
        <v>2580</v>
      </c>
      <c r="AP1184" s="12" t="s">
        <v>1212</v>
      </c>
      <c r="AQ1184" s="13">
        <v>0</v>
      </c>
      <c r="AR1184" s="20">
        <v>0</v>
      </c>
      <c r="AS1184" s="20">
        <v>25.79</v>
      </c>
      <c r="AT1184" s="20">
        <v>8.93</v>
      </c>
    </row>
    <row r="1185" spans="1:48" x14ac:dyDescent="0.15">
      <c r="C1185" s="12">
        <v>1</v>
      </c>
      <c r="D1185" s="12">
        <v>2701</v>
      </c>
      <c r="F1185" s="49" t="s">
        <v>2157</v>
      </c>
      <c r="G1185" s="25">
        <v>29</v>
      </c>
      <c r="H1185" s="25">
        <v>402</v>
      </c>
      <c r="I1185" s="25"/>
      <c r="J1185" s="22">
        <v>29402</v>
      </c>
      <c r="K1185" s="22">
        <v>139</v>
      </c>
      <c r="L1185" s="22">
        <v>2</v>
      </c>
      <c r="M1185" s="47" t="s">
        <v>2545</v>
      </c>
      <c r="N1185" s="22" t="s">
        <v>1190</v>
      </c>
      <c r="O1185" s="22" t="s">
        <v>1213</v>
      </c>
      <c r="P1185" s="22"/>
      <c r="Q1185" s="23">
        <v>5523</v>
      </c>
      <c r="R1185" s="23">
        <v>4814</v>
      </c>
      <c r="S1185" s="23">
        <v>2528</v>
      </c>
      <c r="T1185" s="23">
        <v>995</v>
      </c>
      <c r="U1185" s="23">
        <v>1981</v>
      </c>
      <c r="V1185" s="23">
        <v>995</v>
      </c>
      <c r="W1185" s="55">
        <f t="shared" si="195"/>
        <v>0.87162773854789066</v>
      </c>
      <c r="X1185" s="55">
        <f t="shared" si="196"/>
        <v>0.783623417721519</v>
      </c>
      <c r="Y1185" s="26">
        <f t="shared" si="187"/>
        <v>0.60640822784810122</v>
      </c>
      <c r="Z1185" s="26">
        <f t="shared" si="192"/>
        <v>0.49772841998990408</v>
      </c>
      <c r="AA1185" s="26"/>
      <c r="AB1185" s="22" t="s">
        <v>1195</v>
      </c>
      <c r="AC1185" s="32">
        <v>388</v>
      </c>
      <c r="AD1185" s="26">
        <f t="shared" si="190"/>
        <v>0.15348101265822786</v>
      </c>
      <c r="AE1185" s="22" t="s">
        <v>1753</v>
      </c>
      <c r="AF1185" s="24">
        <v>185</v>
      </c>
      <c r="AG1185" s="26">
        <f t="shared" si="191"/>
        <v>7.3180379746835444E-2</v>
      </c>
      <c r="AH1185" s="22" t="s">
        <v>1196</v>
      </c>
      <c r="AI1185" s="23">
        <v>115</v>
      </c>
      <c r="AJ1185" s="15">
        <f t="shared" si="193"/>
        <v>4.5490506329113924E-2</v>
      </c>
      <c r="AL1185" s="12" t="s">
        <v>1213</v>
      </c>
      <c r="AN1185" s="13">
        <v>6433937</v>
      </c>
      <c r="AO1185" s="13">
        <v>2170</v>
      </c>
      <c r="AP1185" s="12" t="s">
        <v>1213</v>
      </c>
      <c r="AQ1185" s="13">
        <v>0</v>
      </c>
      <c r="AR1185" s="20">
        <v>0</v>
      </c>
      <c r="AS1185" s="20">
        <v>24.1</v>
      </c>
      <c r="AT1185" s="20">
        <v>10.6</v>
      </c>
    </row>
    <row r="1186" spans="1:48" x14ac:dyDescent="0.15">
      <c r="C1186" s="12">
        <v>1</v>
      </c>
      <c r="D1186" s="12">
        <v>2701</v>
      </c>
      <c r="F1186" s="49" t="s">
        <v>2157</v>
      </c>
      <c r="G1186" s="25">
        <v>29</v>
      </c>
      <c r="H1186" s="25">
        <v>424</v>
      </c>
      <c r="I1186" s="25"/>
      <c r="J1186" s="22">
        <v>29424</v>
      </c>
      <c r="K1186" s="22">
        <v>139</v>
      </c>
      <c r="L1186" s="22">
        <v>1</v>
      </c>
      <c r="M1186" s="47" t="s">
        <v>2545</v>
      </c>
      <c r="N1186" s="22" t="s">
        <v>1190</v>
      </c>
      <c r="O1186" s="22" t="s">
        <v>1214</v>
      </c>
      <c r="P1186" s="22"/>
      <c r="Q1186" s="23">
        <v>22054</v>
      </c>
      <c r="R1186" s="23">
        <v>18274</v>
      </c>
      <c r="S1186" s="23">
        <v>8760</v>
      </c>
      <c r="T1186" s="23">
        <v>2167</v>
      </c>
      <c r="U1186" s="23">
        <v>5832</v>
      </c>
      <c r="V1186" s="23">
        <v>2167</v>
      </c>
      <c r="W1186" s="55">
        <f t="shared" si="195"/>
        <v>0.82860252108461052</v>
      </c>
      <c r="X1186" s="55">
        <f t="shared" si="196"/>
        <v>0.66575342465753429</v>
      </c>
      <c r="Y1186" s="26">
        <f t="shared" ref="Y1186:Y1250" si="197">(S1186-T1186)/S1186</f>
        <v>0.75262557077625569</v>
      </c>
      <c r="Z1186" s="26">
        <f t="shared" si="192"/>
        <v>0.62842935528120714</v>
      </c>
      <c r="AA1186" s="26"/>
      <c r="AB1186" s="22" t="s">
        <v>1753</v>
      </c>
      <c r="AC1186" s="32">
        <v>1740</v>
      </c>
      <c r="AD1186" s="26">
        <f t="shared" si="190"/>
        <v>0.19863013698630136</v>
      </c>
      <c r="AE1186" s="22" t="s">
        <v>1200</v>
      </c>
      <c r="AF1186" s="24">
        <v>513</v>
      </c>
      <c r="AG1186" s="26">
        <f t="shared" si="191"/>
        <v>5.8561643835616441E-2</v>
      </c>
      <c r="AH1186" s="22" t="s">
        <v>1215</v>
      </c>
      <c r="AI1186" s="23">
        <v>320</v>
      </c>
      <c r="AJ1186" s="15">
        <f t="shared" si="193"/>
        <v>3.6529680365296802E-2</v>
      </c>
      <c r="AL1186" s="12" t="s">
        <v>1214</v>
      </c>
      <c r="AN1186" s="13">
        <v>28287640</v>
      </c>
      <c r="AO1186" s="13">
        <v>8986</v>
      </c>
      <c r="AP1186" s="12" t="s">
        <v>1214</v>
      </c>
      <c r="AQ1186" s="13">
        <v>14919</v>
      </c>
      <c r="AR1186" s="20">
        <v>2.13</v>
      </c>
      <c r="AS1186" s="20">
        <v>6.14</v>
      </c>
      <c r="AT1186" s="20">
        <v>5.1100000000000003</v>
      </c>
    </row>
    <row r="1187" spans="1:48" x14ac:dyDescent="0.15">
      <c r="C1187" s="12">
        <v>1</v>
      </c>
      <c r="D1187" s="12">
        <v>2701</v>
      </c>
      <c r="F1187" s="49" t="s">
        <v>2157</v>
      </c>
      <c r="G1187" s="25">
        <v>29</v>
      </c>
      <c r="H1187" s="25">
        <v>425</v>
      </c>
      <c r="I1187" s="25"/>
      <c r="J1187" s="22">
        <v>29425</v>
      </c>
      <c r="K1187" s="22">
        <v>139</v>
      </c>
      <c r="L1187" s="22">
        <v>1</v>
      </c>
      <c r="M1187" s="47" t="s">
        <v>2545</v>
      </c>
      <c r="N1187" s="22" t="s">
        <v>1190</v>
      </c>
      <c r="O1187" s="22" t="s">
        <v>1215</v>
      </c>
      <c r="P1187" s="22"/>
      <c r="Q1187" s="23">
        <v>23025</v>
      </c>
      <c r="R1187" s="23">
        <v>19560</v>
      </c>
      <c r="S1187" s="23">
        <v>10204</v>
      </c>
      <c r="T1187" s="23">
        <v>2232</v>
      </c>
      <c r="U1187" s="23">
        <v>6734</v>
      </c>
      <c r="V1187" s="23">
        <v>2232</v>
      </c>
      <c r="W1187" s="55">
        <f t="shared" si="195"/>
        <v>0.8495114006514658</v>
      </c>
      <c r="X1187" s="55">
        <f t="shared" si="196"/>
        <v>0.659937279498236</v>
      </c>
      <c r="Y1187" s="26">
        <f t="shared" si="197"/>
        <v>0.78126225009800077</v>
      </c>
      <c r="Z1187" s="26">
        <f t="shared" si="192"/>
        <v>0.66854766854766856</v>
      </c>
      <c r="AA1187" s="26"/>
      <c r="AB1187" s="22" t="s">
        <v>1753</v>
      </c>
      <c r="AC1187" s="32">
        <v>2720</v>
      </c>
      <c r="AD1187" s="26">
        <f t="shared" si="190"/>
        <v>0.26656213249705996</v>
      </c>
      <c r="AE1187" s="22" t="s">
        <v>1191</v>
      </c>
      <c r="AF1187" s="24">
        <v>493</v>
      </c>
      <c r="AG1187" s="26">
        <f t="shared" si="191"/>
        <v>4.8314386515092123E-2</v>
      </c>
      <c r="AH1187" s="22" t="s">
        <v>1193</v>
      </c>
      <c r="AI1187" s="23">
        <v>357</v>
      </c>
      <c r="AJ1187" s="15">
        <f t="shared" ref="AJ1187:AJ1203" si="198">AI1187/$S1187</f>
        <v>3.4986279890239121E-2</v>
      </c>
      <c r="AL1187" s="12" t="s">
        <v>1215</v>
      </c>
      <c r="AN1187" s="13">
        <v>38232807</v>
      </c>
      <c r="AO1187" s="13">
        <v>10090</v>
      </c>
      <c r="AP1187" s="12" t="s">
        <v>1215</v>
      </c>
      <c r="AQ1187" s="13">
        <v>18579</v>
      </c>
      <c r="AR1187" s="20">
        <v>3.36</v>
      </c>
      <c r="AS1187" s="20">
        <v>7.01</v>
      </c>
      <c r="AT1187" s="20">
        <v>5.19</v>
      </c>
    </row>
    <row r="1188" spans="1:48" x14ac:dyDescent="0.15">
      <c r="C1188" s="12">
        <v>1</v>
      </c>
      <c r="D1188" s="12">
        <v>2701</v>
      </c>
      <c r="F1188" s="50" t="s">
        <v>2157</v>
      </c>
      <c r="G1188" s="17">
        <v>29</v>
      </c>
      <c r="H1188" s="17">
        <v>426</v>
      </c>
      <c r="I1188" s="17"/>
      <c r="J1188" s="12">
        <v>29426</v>
      </c>
      <c r="K1188" s="22">
        <v>139</v>
      </c>
      <c r="L1188" s="22">
        <v>1</v>
      </c>
      <c r="M1188" s="47" t="s">
        <v>2545</v>
      </c>
      <c r="N1188" s="12" t="s">
        <v>1190</v>
      </c>
      <c r="O1188" s="22" t="s">
        <v>1216</v>
      </c>
      <c r="Q1188" s="13">
        <v>33487</v>
      </c>
      <c r="R1188" s="13">
        <v>27161</v>
      </c>
      <c r="S1188" s="13">
        <v>15385</v>
      </c>
      <c r="T1188" s="13">
        <v>4425</v>
      </c>
      <c r="U1188" s="13">
        <v>9768</v>
      </c>
      <c r="V1188" s="13">
        <v>4425</v>
      </c>
      <c r="W1188" s="18">
        <f t="shared" si="195"/>
        <v>0.81109087108430133</v>
      </c>
      <c r="X1188" s="18">
        <f t="shared" si="196"/>
        <v>0.63490412739681512</v>
      </c>
      <c r="Y1188" s="15">
        <f t="shared" si="197"/>
        <v>0.71238219044523887</v>
      </c>
      <c r="Z1188" s="15">
        <f t="shared" si="192"/>
        <v>0.54699017199017197</v>
      </c>
      <c r="AA1188" s="15"/>
      <c r="AB1188" s="12" t="s">
        <v>1753</v>
      </c>
      <c r="AC1188" s="14">
        <v>2436</v>
      </c>
      <c r="AD1188" s="15">
        <f t="shared" si="190"/>
        <v>0.15833604159896003</v>
      </c>
      <c r="AE1188" s="12" t="s">
        <v>1195</v>
      </c>
      <c r="AF1188" s="16">
        <v>898</v>
      </c>
      <c r="AG1188" s="15">
        <f t="shared" si="191"/>
        <v>5.8368540786480336E-2</v>
      </c>
      <c r="AH1188" s="12" t="s">
        <v>1192</v>
      </c>
      <c r="AI1188" s="13">
        <v>885</v>
      </c>
      <c r="AJ1188" s="15">
        <f t="shared" si="198"/>
        <v>5.7523561910952224E-2</v>
      </c>
      <c r="AL1188" s="12" t="s">
        <v>1216</v>
      </c>
      <c r="AN1188" s="13">
        <v>51714458</v>
      </c>
      <c r="AO1188" s="13">
        <v>13697</v>
      </c>
      <c r="AP1188" s="12" t="s">
        <v>1216</v>
      </c>
      <c r="AQ1188" s="13">
        <v>21152</v>
      </c>
      <c r="AR1188" s="20">
        <v>3.4</v>
      </c>
      <c r="AS1188" s="20">
        <v>16.3</v>
      </c>
      <c r="AT1188" s="20">
        <v>16.059999999999999</v>
      </c>
    </row>
    <row r="1189" spans="1:48" x14ac:dyDescent="0.15">
      <c r="C1189" s="12">
        <v>1</v>
      </c>
      <c r="D1189" s="12">
        <v>2701</v>
      </c>
      <c r="F1189" s="50" t="s">
        <v>2157</v>
      </c>
      <c r="G1189" s="17">
        <v>29</v>
      </c>
      <c r="H1189" s="17">
        <v>427</v>
      </c>
      <c r="I1189" s="17"/>
      <c r="J1189" s="12">
        <v>29427</v>
      </c>
      <c r="K1189" s="22">
        <v>139</v>
      </c>
      <c r="L1189" s="22">
        <v>1</v>
      </c>
      <c r="M1189" s="47" t="s">
        <v>2545</v>
      </c>
      <c r="N1189" s="12" t="s">
        <v>1190</v>
      </c>
      <c r="O1189" s="22" t="s">
        <v>1217</v>
      </c>
      <c r="Q1189" s="13">
        <v>17941</v>
      </c>
      <c r="R1189" s="13">
        <v>15933</v>
      </c>
      <c r="S1189" s="13">
        <v>7127</v>
      </c>
      <c r="T1189" s="13">
        <v>1757</v>
      </c>
      <c r="U1189" s="13">
        <v>4679</v>
      </c>
      <c r="V1189" s="13">
        <v>1757</v>
      </c>
      <c r="W1189" s="18">
        <f t="shared" si="195"/>
        <v>0.88807758764840306</v>
      </c>
      <c r="X1189" s="18">
        <f t="shared" si="196"/>
        <v>0.65651746878069317</v>
      </c>
      <c r="Y1189" s="15">
        <f t="shared" si="197"/>
        <v>0.75347270941490108</v>
      </c>
      <c r="Z1189" s="15">
        <f t="shared" si="192"/>
        <v>0.62449241290874113</v>
      </c>
      <c r="AA1189" s="15"/>
      <c r="AB1189" s="12" t="s">
        <v>1753</v>
      </c>
      <c r="AC1189" s="14">
        <v>1462</v>
      </c>
      <c r="AD1189" s="15">
        <f t="shared" si="190"/>
        <v>0.20513540058930826</v>
      </c>
      <c r="AE1189" s="12" t="s">
        <v>1191</v>
      </c>
      <c r="AF1189" s="16">
        <v>384</v>
      </c>
      <c r="AG1189" s="15">
        <f t="shared" si="191"/>
        <v>5.3879612740283432E-2</v>
      </c>
      <c r="AH1189" s="12" t="s">
        <v>1193</v>
      </c>
      <c r="AI1189" s="13">
        <v>347</v>
      </c>
      <c r="AJ1189" s="15">
        <f t="shared" si="198"/>
        <v>4.86880875543707E-2</v>
      </c>
      <c r="AL1189" s="12" t="s">
        <v>1217</v>
      </c>
      <c r="AN1189" s="13">
        <v>26750099</v>
      </c>
      <c r="AO1189" s="13">
        <v>7635</v>
      </c>
      <c r="AP1189" s="12" t="s">
        <v>1217</v>
      </c>
      <c r="AQ1189" s="13">
        <v>8960</v>
      </c>
      <c r="AR1189" s="20">
        <v>1.56</v>
      </c>
      <c r="AS1189" s="20">
        <v>8.23</v>
      </c>
      <c r="AT1189" s="20">
        <v>7.84</v>
      </c>
    </row>
    <row r="1190" spans="1:48" x14ac:dyDescent="0.15">
      <c r="C1190" s="12">
        <v>1</v>
      </c>
      <c r="D1190" s="12">
        <v>2727</v>
      </c>
      <c r="F1190" s="49" t="s">
        <v>2157</v>
      </c>
      <c r="G1190" s="25">
        <v>30</v>
      </c>
      <c r="H1190" s="25">
        <v>203</v>
      </c>
      <c r="I1190" s="25"/>
      <c r="J1190" s="22">
        <v>30203</v>
      </c>
      <c r="K1190" s="22">
        <v>139</v>
      </c>
      <c r="L1190" s="22">
        <v>1</v>
      </c>
      <c r="M1190" s="47" t="s">
        <v>2545</v>
      </c>
      <c r="N1190" s="22" t="s">
        <v>1228</v>
      </c>
      <c r="O1190" s="22" t="s">
        <v>1231</v>
      </c>
      <c r="P1190" s="22"/>
      <c r="Q1190" s="23">
        <v>63621</v>
      </c>
      <c r="R1190" s="23">
        <v>53906</v>
      </c>
      <c r="S1190" s="23">
        <v>29434</v>
      </c>
      <c r="T1190" s="23">
        <v>15936</v>
      </c>
      <c r="U1190" s="23">
        <v>20926</v>
      </c>
      <c r="V1190" s="23">
        <v>15936</v>
      </c>
      <c r="W1190" s="55">
        <f t="shared" si="195"/>
        <v>0.84729884786469878</v>
      </c>
      <c r="X1190" s="55">
        <f t="shared" si="196"/>
        <v>0.71094652442753281</v>
      </c>
      <c r="Y1190" s="26">
        <f t="shared" si="197"/>
        <v>0.45858530950601345</v>
      </c>
      <c r="Z1190" s="26">
        <f t="shared" si="192"/>
        <v>0.23845933288731722</v>
      </c>
      <c r="AA1190" s="26"/>
      <c r="AB1190" s="22" t="s">
        <v>1753</v>
      </c>
      <c r="AC1190" s="32">
        <v>3376</v>
      </c>
      <c r="AD1190" s="26">
        <f t="shared" si="190"/>
        <v>0.11469728884962968</v>
      </c>
      <c r="AE1190" s="12" t="s">
        <v>1795</v>
      </c>
      <c r="AF1190" s="16">
        <v>1404</v>
      </c>
      <c r="AG1190" s="15">
        <f t="shared" si="191"/>
        <v>4.7699938846232248E-2</v>
      </c>
      <c r="AH1190" s="12" t="s">
        <v>1796</v>
      </c>
      <c r="AI1190" s="13">
        <v>1361</v>
      </c>
      <c r="AJ1190" s="15">
        <f t="shared" si="198"/>
        <v>4.6239043283277839E-2</v>
      </c>
      <c r="AL1190" s="12" t="s">
        <v>1231</v>
      </c>
      <c r="AN1190" s="13">
        <v>76728373</v>
      </c>
      <c r="AO1190" s="13">
        <v>25980</v>
      </c>
      <c r="AP1190" s="12" t="s">
        <v>1231</v>
      </c>
      <c r="AQ1190" s="13">
        <v>0</v>
      </c>
      <c r="AR1190" s="20">
        <v>0</v>
      </c>
      <c r="AS1190" s="20">
        <v>130.55000000000001</v>
      </c>
      <c r="AT1190" s="20">
        <v>53.09</v>
      </c>
    </row>
    <row r="1191" spans="1:48" x14ac:dyDescent="0.15">
      <c r="C1191" s="12">
        <v>0</v>
      </c>
      <c r="D1191" s="12">
        <v>2801</v>
      </c>
      <c r="F1191" s="49" t="s">
        <v>2159</v>
      </c>
      <c r="G1191" s="25">
        <v>28</v>
      </c>
      <c r="H1191" s="25">
        <v>100</v>
      </c>
      <c r="I1191" s="25"/>
      <c r="J1191" s="22">
        <v>28100</v>
      </c>
      <c r="K1191" s="22">
        <v>140</v>
      </c>
      <c r="L1191" s="22">
        <v>0</v>
      </c>
      <c r="M1191" s="47" t="s">
        <v>2546</v>
      </c>
      <c r="N1191" s="22" t="s">
        <v>1149</v>
      </c>
      <c r="O1191" s="22" t="s">
        <v>1150</v>
      </c>
      <c r="P1191" s="22"/>
      <c r="Q1191" s="23">
        <v>1537272</v>
      </c>
      <c r="R1191" s="23">
        <v>1571625</v>
      </c>
      <c r="S1191" s="23">
        <v>659182</v>
      </c>
      <c r="T1191" s="23">
        <v>475429</v>
      </c>
      <c r="U1191" s="23">
        <v>676360</v>
      </c>
      <c r="V1191" s="23">
        <v>475429</v>
      </c>
      <c r="W1191" s="55">
        <f t="shared" si="195"/>
        <v>1.0223467284904688</v>
      </c>
      <c r="X1191" s="55">
        <f t="shared" si="196"/>
        <v>1.0260595708013871</v>
      </c>
      <c r="Y1191" s="26">
        <f t="shared" si="197"/>
        <v>0.27875912873834541</v>
      </c>
      <c r="Z1191" s="26">
        <f>(S1191-V1191)/U1191</f>
        <v>0.27167928322195278</v>
      </c>
      <c r="AA1191" s="26"/>
      <c r="AB1191" s="22" t="s">
        <v>1753</v>
      </c>
      <c r="AC1191" s="32">
        <v>52320</v>
      </c>
      <c r="AD1191" s="26">
        <f t="shared" si="190"/>
        <v>7.9371099332202641E-2</v>
      </c>
      <c r="AE1191" s="12" t="s">
        <v>1754</v>
      </c>
      <c r="AF1191" s="16">
        <v>18920</v>
      </c>
      <c r="AG1191" s="15">
        <f t="shared" si="191"/>
        <v>2.8702240049030464E-2</v>
      </c>
      <c r="AH1191" s="12" t="s">
        <v>1755</v>
      </c>
      <c r="AI1191" s="13">
        <v>15994</v>
      </c>
      <c r="AJ1191" s="15">
        <f t="shared" si="198"/>
        <v>2.4263405250750172E-2</v>
      </c>
      <c r="AL1191" s="12" t="s">
        <v>1150</v>
      </c>
      <c r="AN1191" s="13">
        <v>2311712129</v>
      </c>
      <c r="AO1191" s="13">
        <v>648046</v>
      </c>
      <c r="AP1191" s="12" t="s">
        <v>1150</v>
      </c>
      <c r="AQ1191" s="13">
        <v>1443793</v>
      </c>
      <c r="AR1191" s="20">
        <v>157.94</v>
      </c>
      <c r="AS1191" s="20">
        <v>557.02</v>
      </c>
      <c r="AT1191" s="20">
        <v>331.58</v>
      </c>
    </row>
    <row r="1192" spans="1:48" x14ac:dyDescent="0.15">
      <c r="C1192" s="12">
        <v>1</v>
      </c>
      <c r="D1192" s="12">
        <v>2801</v>
      </c>
      <c r="F1192" s="49" t="s">
        <v>2159</v>
      </c>
      <c r="G1192" s="25">
        <v>28</v>
      </c>
      <c r="H1192" s="25">
        <v>203</v>
      </c>
      <c r="I1192" s="25"/>
      <c r="J1192" s="22">
        <v>28203</v>
      </c>
      <c r="K1192" s="22">
        <v>140</v>
      </c>
      <c r="L1192" s="22">
        <v>1</v>
      </c>
      <c r="M1192" s="47" t="s">
        <v>2546</v>
      </c>
      <c r="N1192" s="22" t="s">
        <v>1149</v>
      </c>
      <c r="O1192" s="22" t="s">
        <v>1153</v>
      </c>
      <c r="P1192" s="22"/>
      <c r="Q1192" s="23">
        <v>293409</v>
      </c>
      <c r="R1192" s="23">
        <v>262799</v>
      </c>
      <c r="S1192" s="23">
        <v>127816</v>
      </c>
      <c r="T1192" s="23">
        <v>55727</v>
      </c>
      <c r="U1192" s="23">
        <v>102054</v>
      </c>
      <c r="V1192" s="23">
        <v>55727</v>
      </c>
      <c r="W1192" s="55">
        <f t="shared" si="195"/>
        <v>0.89567463847393913</v>
      </c>
      <c r="X1192" s="55">
        <f t="shared" si="196"/>
        <v>0.79844463916880515</v>
      </c>
      <c r="Y1192" s="26">
        <f t="shared" si="197"/>
        <v>0.56400607122738933</v>
      </c>
      <c r="Z1192" s="26">
        <f t="shared" ref="Z1192:Z1200" si="199">(U1192-V1192)/U1192</f>
        <v>0.4539459501832363</v>
      </c>
      <c r="AA1192" s="26"/>
      <c r="AB1192" s="22" t="s">
        <v>1762</v>
      </c>
      <c r="AC1192" s="32">
        <v>37158</v>
      </c>
      <c r="AD1192" s="26">
        <f t="shared" si="190"/>
        <v>0.29071477749264568</v>
      </c>
      <c r="AE1192" s="12" t="s">
        <v>1753</v>
      </c>
      <c r="AF1192" s="16">
        <v>6274</v>
      </c>
      <c r="AG1192" s="15">
        <f t="shared" si="191"/>
        <v>4.9086186392939851E-2</v>
      </c>
      <c r="AH1192" s="12" t="s">
        <v>1768</v>
      </c>
      <c r="AI1192" s="13">
        <v>5594</v>
      </c>
      <c r="AJ1192" s="15">
        <f t="shared" si="198"/>
        <v>4.3766038680603365E-2</v>
      </c>
      <c r="AL1192" s="12" t="s">
        <v>1153</v>
      </c>
      <c r="AN1192" s="13">
        <v>406211312</v>
      </c>
      <c r="AO1192" s="13">
        <v>127159</v>
      </c>
      <c r="AP1192" s="12" t="s">
        <v>1153</v>
      </c>
      <c r="AQ1192" s="13">
        <v>279870</v>
      </c>
      <c r="AR1192" s="20">
        <v>37.049999999999997</v>
      </c>
      <c r="AS1192" s="20">
        <v>49.42</v>
      </c>
      <c r="AT1192" s="20">
        <v>47.37</v>
      </c>
      <c r="AV1192" s="13">
        <f t="shared" ref="AV1192:AV1227" si="200">AN1192/AO1192/10</f>
        <v>319.45148357568081</v>
      </c>
    </row>
    <row r="1193" spans="1:48" x14ac:dyDescent="0.15">
      <c r="C1193" s="12">
        <v>1</v>
      </c>
      <c r="D1193" s="12">
        <v>2801</v>
      </c>
      <c r="F1193" s="49" t="s">
        <v>2159</v>
      </c>
      <c r="G1193" s="25">
        <v>28</v>
      </c>
      <c r="H1193" s="25">
        <v>204</v>
      </c>
      <c r="I1193" s="25"/>
      <c r="J1193" s="22">
        <v>28204</v>
      </c>
      <c r="K1193" s="22">
        <v>139</v>
      </c>
      <c r="L1193" s="22">
        <v>1</v>
      </c>
      <c r="M1193" s="47" t="s">
        <v>2545</v>
      </c>
      <c r="N1193" s="22" t="s">
        <v>1149</v>
      </c>
      <c r="O1193" s="22" t="s">
        <v>1154</v>
      </c>
      <c r="P1193" s="22" t="s">
        <v>2689</v>
      </c>
      <c r="Q1193" s="23">
        <v>487850</v>
      </c>
      <c r="R1193" s="23">
        <v>439258</v>
      </c>
      <c r="S1193" s="23">
        <v>204206</v>
      </c>
      <c r="T1193" s="23">
        <v>78820</v>
      </c>
      <c r="U1193" s="23">
        <v>146566</v>
      </c>
      <c r="V1193" s="23">
        <v>78820</v>
      </c>
      <c r="W1193" s="55">
        <f t="shared" si="195"/>
        <v>0.90039561340576002</v>
      </c>
      <c r="X1193" s="55">
        <f t="shared" si="196"/>
        <v>0.71773601167448553</v>
      </c>
      <c r="Y1193" s="26">
        <f t="shared" si="197"/>
        <v>0.61401721790740726</v>
      </c>
      <c r="Z1193" s="26">
        <f t="shared" si="199"/>
        <v>0.46222179768841343</v>
      </c>
      <c r="AA1193" s="26"/>
      <c r="AB1193" s="22" t="s">
        <v>1753</v>
      </c>
      <c r="AC1193" s="32">
        <v>48825</v>
      </c>
      <c r="AD1193" s="26">
        <f t="shared" si="190"/>
        <v>0.23909679441348441</v>
      </c>
      <c r="AE1193" s="12" t="s">
        <v>1751</v>
      </c>
      <c r="AF1193" s="16">
        <v>23718</v>
      </c>
      <c r="AG1193" s="15">
        <f t="shared" si="191"/>
        <v>0.1161474197623968</v>
      </c>
      <c r="AH1193" s="12" t="s">
        <v>1769</v>
      </c>
      <c r="AI1193" s="13">
        <v>13384</v>
      </c>
      <c r="AJ1193" s="15">
        <f t="shared" si="198"/>
        <v>6.5541658913058382E-2</v>
      </c>
      <c r="AL1193" s="12" t="s">
        <v>1154</v>
      </c>
      <c r="AN1193" s="13">
        <v>888368833</v>
      </c>
      <c r="AO1193" s="13">
        <v>211734</v>
      </c>
      <c r="AP1193" s="12" t="s">
        <v>1154</v>
      </c>
      <c r="AQ1193" s="13">
        <v>451372</v>
      </c>
      <c r="AR1193" s="20">
        <v>39.75</v>
      </c>
      <c r="AS1193" s="20">
        <v>99.96</v>
      </c>
      <c r="AT1193" s="20">
        <v>62.8</v>
      </c>
      <c r="AV1193" s="13">
        <f t="shared" si="200"/>
        <v>419.56834188179511</v>
      </c>
    </row>
    <row r="1194" spans="1:48" x14ac:dyDescent="0.15">
      <c r="C1194" s="12">
        <v>1</v>
      </c>
      <c r="D1194" s="12">
        <v>2801</v>
      </c>
      <c r="F1194" s="49" t="s">
        <v>2159</v>
      </c>
      <c r="G1194" s="25">
        <v>28</v>
      </c>
      <c r="H1194" s="25">
        <v>206</v>
      </c>
      <c r="I1194" s="25"/>
      <c r="J1194" s="22">
        <v>28206</v>
      </c>
      <c r="K1194" s="22">
        <v>139</v>
      </c>
      <c r="L1194" s="22">
        <v>1</v>
      </c>
      <c r="M1194" s="47" t="s">
        <v>2545</v>
      </c>
      <c r="N1194" s="22" t="s">
        <v>1149</v>
      </c>
      <c r="O1194" s="22" t="s">
        <v>1156</v>
      </c>
      <c r="P1194" s="22" t="s">
        <v>2689</v>
      </c>
      <c r="Q1194" s="23">
        <v>95350</v>
      </c>
      <c r="R1194" s="23">
        <v>79245</v>
      </c>
      <c r="S1194" s="23">
        <v>39218</v>
      </c>
      <c r="T1194" s="23">
        <v>9730</v>
      </c>
      <c r="U1194" s="23">
        <v>23873</v>
      </c>
      <c r="V1194" s="23">
        <v>9730</v>
      </c>
      <c r="W1194" s="55">
        <f t="shared" si="195"/>
        <v>0.83109596224436288</v>
      </c>
      <c r="X1194" s="55">
        <f t="shared" si="196"/>
        <v>0.60872558519047382</v>
      </c>
      <c r="Y1194" s="26">
        <f t="shared" si="197"/>
        <v>0.75189963792136261</v>
      </c>
      <c r="Z1194" s="26">
        <f t="shared" si="199"/>
        <v>0.59242659070916937</v>
      </c>
      <c r="AA1194" s="26"/>
      <c r="AB1194" s="22" t="s">
        <v>1753</v>
      </c>
      <c r="AC1194" s="32">
        <v>9917</v>
      </c>
      <c r="AD1194" s="26">
        <f t="shared" si="190"/>
        <v>0.25286858075373553</v>
      </c>
      <c r="AE1194" s="12" t="s">
        <v>1751</v>
      </c>
      <c r="AF1194" s="16">
        <v>8210</v>
      </c>
      <c r="AG1194" s="15">
        <f t="shared" si="191"/>
        <v>0.20934264878372177</v>
      </c>
      <c r="AJ1194" s="15">
        <f t="shared" si="198"/>
        <v>0</v>
      </c>
      <c r="AL1194" s="12" t="s">
        <v>1156</v>
      </c>
      <c r="AN1194" s="13">
        <v>266221781</v>
      </c>
      <c r="AO1194" s="13">
        <v>43497</v>
      </c>
      <c r="AP1194" s="12" t="s">
        <v>1156</v>
      </c>
      <c r="AQ1194" s="13">
        <v>87036</v>
      </c>
      <c r="AR1194" s="20">
        <v>7.74</v>
      </c>
      <c r="AS1194" s="20">
        <v>18.47</v>
      </c>
      <c r="AT1194" s="20">
        <v>10.99</v>
      </c>
      <c r="AV1194" s="13">
        <f t="shared" si="200"/>
        <v>612.04630434282831</v>
      </c>
    </row>
    <row r="1195" spans="1:48" x14ac:dyDescent="0.15">
      <c r="A1195" s="12">
        <v>1</v>
      </c>
      <c r="B1195" s="12">
        <v>0</v>
      </c>
      <c r="C1195" s="12">
        <v>1</v>
      </c>
      <c r="D1195" s="12">
        <v>2801</v>
      </c>
      <c r="F1195" s="49" t="s">
        <v>2159</v>
      </c>
      <c r="G1195" s="25">
        <v>28</v>
      </c>
      <c r="H1195" s="25">
        <v>210</v>
      </c>
      <c r="I1195" s="25"/>
      <c r="J1195" s="22">
        <v>28210</v>
      </c>
      <c r="K1195" s="22">
        <v>140</v>
      </c>
      <c r="L1195" s="22">
        <v>1</v>
      </c>
      <c r="M1195" s="47" t="s">
        <v>2546</v>
      </c>
      <c r="N1195" s="22" t="s">
        <v>1149</v>
      </c>
      <c r="O1195" s="22" t="s">
        <v>1160</v>
      </c>
      <c r="P1195" s="22"/>
      <c r="Q1195" s="23">
        <v>267435</v>
      </c>
      <c r="R1195" s="23">
        <v>236758</v>
      </c>
      <c r="S1195" s="23">
        <v>119992</v>
      </c>
      <c r="T1195" s="23">
        <v>59191</v>
      </c>
      <c r="U1195" s="23">
        <v>94659</v>
      </c>
      <c r="V1195" s="23">
        <v>59191</v>
      </c>
      <c r="W1195" s="55">
        <f t="shared" si="195"/>
        <v>0.88529175313627606</v>
      </c>
      <c r="X1195" s="55">
        <f t="shared" si="196"/>
        <v>0.78887759183945594</v>
      </c>
      <c r="Y1195" s="26">
        <f t="shared" si="197"/>
        <v>0.50670878058537239</v>
      </c>
      <c r="Z1195" s="26">
        <f t="shared" si="199"/>
        <v>0.3746923166312765</v>
      </c>
      <c r="AA1195" s="26"/>
      <c r="AB1195" s="22" t="s">
        <v>1762</v>
      </c>
      <c r="AC1195" s="32">
        <v>13779</v>
      </c>
      <c r="AD1195" s="26">
        <f t="shared" si="190"/>
        <v>0.11483265551036735</v>
      </c>
      <c r="AE1195" s="12" t="s">
        <v>1761</v>
      </c>
      <c r="AF1195" s="16">
        <v>8913</v>
      </c>
      <c r="AG1195" s="15">
        <f t="shared" si="191"/>
        <v>7.4279951996799792E-2</v>
      </c>
      <c r="AH1195" s="12" t="s">
        <v>1754</v>
      </c>
      <c r="AI1195" s="13">
        <v>8697</v>
      </c>
      <c r="AJ1195" s="15">
        <f t="shared" si="198"/>
        <v>7.2479831988799259E-2</v>
      </c>
      <c r="AL1195" s="12" t="s">
        <v>1160</v>
      </c>
      <c r="AN1195" s="13">
        <v>362621834</v>
      </c>
      <c r="AO1195" s="13">
        <v>115418</v>
      </c>
      <c r="AP1195" s="12" t="s">
        <v>1160</v>
      </c>
      <c r="AQ1195" s="13">
        <v>212490</v>
      </c>
      <c r="AR1195" s="20">
        <v>41.26</v>
      </c>
      <c r="AS1195" s="20">
        <v>138.47999999999999</v>
      </c>
      <c r="AT1195" s="20">
        <v>105.88</v>
      </c>
      <c r="AV1195" s="13">
        <f t="shared" si="200"/>
        <v>314.18135299520003</v>
      </c>
    </row>
    <row r="1196" spans="1:48" x14ac:dyDescent="0.15">
      <c r="C1196" s="12">
        <v>1</v>
      </c>
      <c r="D1196" s="12">
        <v>2801</v>
      </c>
      <c r="F1196" s="49" t="s">
        <v>2159</v>
      </c>
      <c r="G1196" s="25">
        <v>28</v>
      </c>
      <c r="H1196" s="25">
        <v>215</v>
      </c>
      <c r="I1196" s="25"/>
      <c r="J1196" s="22">
        <v>28215</v>
      </c>
      <c r="K1196" s="22">
        <v>140</v>
      </c>
      <c r="L1196" s="22">
        <v>1</v>
      </c>
      <c r="M1196" s="47" t="s">
        <v>2546</v>
      </c>
      <c r="N1196" s="22" t="s">
        <v>1149</v>
      </c>
      <c r="O1196" s="22" t="s">
        <v>1164</v>
      </c>
      <c r="P1196" s="22"/>
      <c r="Q1196" s="23">
        <v>77178</v>
      </c>
      <c r="R1196" s="23">
        <v>76592</v>
      </c>
      <c r="S1196" s="23">
        <v>35333</v>
      </c>
      <c r="T1196" s="23">
        <v>19485</v>
      </c>
      <c r="U1196" s="23">
        <v>35450</v>
      </c>
      <c r="V1196" s="23">
        <v>19485</v>
      </c>
      <c r="W1196" s="55">
        <f t="shared" si="195"/>
        <v>0.99240716266293505</v>
      </c>
      <c r="X1196" s="55">
        <f t="shared" si="196"/>
        <v>1.0033113519938868</v>
      </c>
      <c r="Y1196" s="26">
        <f t="shared" si="197"/>
        <v>0.44853253332578608</v>
      </c>
      <c r="Z1196" s="26">
        <f t="shared" si="199"/>
        <v>0.45035260930888577</v>
      </c>
      <c r="AA1196" s="26"/>
      <c r="AB1196" s="22" t="s">
        <v>1751</v>
      </c>
      <c r="AC1196" s="32">
        <v>7147</v>
      </c>
      <c r="AD1196" s="26">
        <f t="shared" si="190"/>
        <v>0.20227549316502985</v>
      </c>
      <c r="AE1196" s="12" t="s">
        <v>1767</v>
      </c>
      <c r="AF1196" s="16">
        <v>2407</v>
      </c>
      <c r="AG1196" s="15">
        <f t="shared" si="191"/>
        <v>6.8123284181926244E-2</v>
      </c>
      <c r="AH1196" s="12" t="s">
        <v>1765</v>
      </c>
      <c r="AI1196" s="13">
        <v>1025</v>
      </c>
      <c r="AJ1196" s="15">
        <f t="shared" si="198"/>
        <v>2.9009707638751308E-2</v>
      </c>
      <c r="AL1196" s="12" t="s">
        <v>1164</v>
      </c>
      <c r="AN1196" s="13">
        <v>97670785</v>
      </c>
      <c r="AO1196" s="13">
        <v>33468</v>
      </c>
      <c r="AP1196" s="12" t="s">
        <v>1164</v>
      </c>
      <c r="AQ1196" s="13">
        <v>51323</v>
      </c>
      <c r="AR1196" s="20">
        <v>9.41</v>
      </c>
      <c r="AS1196" s="20">
        <v>176.51</v>
      </c>
      <c r="AT1196" s="20">
        <v>102.59</v>
      </c>
      <c r="AV1196" s="13">
        <f t="shared" si="200"/>
        <v>291.83334827297716</v>
      </c>
    </row>
    <row r="1197" spans="1:48" x14ac:dyDescent="0.15">
      <c r="A1197" s="12">
        <v>1</v>
      </c>
      <c r="B1197" s="12">
        <v>0</v>
      </c>
      <c r="C1197" s="12">
        <v>1</v>
      </c>
      <c r="D1197" s="12">
        <v>2801</v>
      </c>
      <c r="F1197" s="49" t="s">
        <v>2159</v>
      </c>
      <c r="G1197" s="25">
        <v>28</v>
      </c>
      <c r="H1197" s="25">
        <v>216</v>
      </c>
      <c r="I1197" s="25"/>
      <c r="J1197" s="22">
        <v>28216</v>
      </c>
      <c r="K1197" s="22">
        <v>140</v>
      </c>
      <c r="L1197" s="22">
        <v>2</v>
      </c>
      <c r="M1197" s="47" t="s">
        <v>2546</v>
      </c>
      <c r="N1197" s="22" t="s">
        <v>1149</v>
      </c>
      <c r="O1197" s="22" t="s">
        <v>1165</v>
      </c>
      <c r="P1197" s="22"/>
      <c r="Q1197" s="23">
        <v>91030</v>
      </c>
      <c r="R1197" s="23">
        <v>91489</v>
      </c>
      <c r="S1197" s="23">
        <v>40860</v>
      </c>
      <c r="T1197" s="23">
        <v>19500</v>
      </c>
      <c r="U1197" s="23">
        <v>42191</v>
      </c>
      <c r="V1197" s="23">
        <v>19500</v>
      </c>
      <c r="W1197" s="55">
        <f t="shared" si="195"/>
        <v>1.0050422937493133</v>
      </c>
      <c r="X1197" s="55">
        <f t="shared" si="196"/>
        <v>1.0325746451297113</v>
      </c>
      <c r="Y1197" s="26">
        <f t="shared" si="197"/>
        <v>0.52276064610866368</v>
      </c>
      <c r="Z1197" s="26">
        <f t="shared" si="199"/>
        <v>0.53781612192173689</v>
      </c>
      <c r="AA1197" s="26"/>
      <c r="AB1197" s="22" t="s">
        <v>1768</v>
      </c>
      <c r="AC1197" s="32">
        <v>6487</v>
      </c>
      <c r="AD1197" s="26">
        <f t="shared" si="190"/>
        <v>0.15876162506118452</v>
      </c>
      <c r="AE1197" s="12" t="s">
        <v>1756</v>
      </c>
      <c r="AF1197" s="16">
        <v>5981</v>
      </c>
      <c r="AG1197" s="15">
        <f t="shared" si="191"/>
        <v>0.14637787567302984</v>
      </c>
      <c r="AH1197" s="12" t="s">
        <v>1751</v>
      </c>
      <c r="AI1197" s="13">
        <v>2863</v>
      </c>
      <c r="AJ1197" s="15">
        <f t="shared" si="198"/>
        <v>7.0068526676456189E-2</v>
      </c>
      <c r="AL1197" s="12" t="s">
        <v>1165</v>
      </c>
      <c r="AN1197" s="13">
        <v>120736135</v>
      </c>
      <c r="AO1197" s="13">
        <v>39505</v>
      </c>
      <c r="AP1197" s="12" t="s">
        <v>1165</v>
      </c>
      <c r="AQ1197" s="13">
        <v>81105</v>
      </c>
      <c r="AR1197" s="20">
        <v>19.55</v>
      </c>
      <c r="AS1197" s="20">
        <v>34.380000000000003</v>
      </c>
      <c r="AT1197" s="20">
        <v>30.03</v>
      </c>
      <c r="AV1197" s="13">
        <f t="shared" si="200"/>
        <v>305.62241488419187</v>
      </c>
    </row>
    <row r="1198" spans="1:48" x14ac:dyDescent="0.15">
      <c r="C1198" s="12">
        <v>1</v>
      </c>
      <c r="D1198" s="12">
        <v>2801</v>
      </c>
      <c r="F1198" s="49" t="s">
        <v>2159</v>
      </c>
      <c r="G1198" s="25">
        <v>28</v>
      </c>
      <c r="H1198" s="25">
        <v>219</v>
      </c>
      <c r="I1198" s="25"/>
      <c r="J1198" s="22">
        <v>28219</v>
      </c>
      <c r="K1198" s="22">
        <v>139</v>
      </c>
      <c r="L1198" s="22">
        <v>1</v>
      </c>
      <c r="M1198" s="47" t="s">
        <v>2545</v>
      </c>
      <c r="N1198" s="22" t="s">
        <v>1149</v>
      </c>
      <c r="O1198" s="22" t="s">
        <v>1168</v>
      </c>
      <c r="P1198" s="22" t="s">
        <v>2689</v>
      </c>
      <c r="Q1198" s="23">
        <v>112691</v>
      </c>
      <c r="R1198" s="23">
        <v>104106</v>
      </c>
      <c r="S1198" s="23">
        <v>52950</v>
      </c>
      <c r="T1198" s="23">
        <v>24680</v>
      </c>
      <c r="U1198" s="23">
        <v>42597</v>
      </c>
      <c r="V1198" s="23">
        <v>24680</v>
      </c>
      <c r="W1198" s="55">
        <f t="shared" si="195"/>
        <v>0.9238182286074309</v>
      </c>
      <c r="X1198" s="55">
        <f t="shared" si="196"/>
        <v>0.80447592067988671</v>
      </c>
      <c r="Y1198" s="26">
        <f t="shared" si="197"/>
        <v>0.53389990557129363</v>
      </c>
      <c r="Z1198" s="26">
        <f t="shared" si="199"/>
        <v>0.42061647533863888</v>
      </c>
      <c r="AA1198" s="26"/>
      <c r="AB1198" s="22" t="s">
        <v>1753</v>
      </c>
      <c r="AC1198" s="32">
        <v>6997</v>
      </c>
      <c r="AD1198" s="26">
        <f t="shared" ref="AD1198" si="201">AC1198/$S1198</f>
        <v>0.13214353163361661</v>
      </c>
      <c r="AE1198" s="22" t="s">
        <v>1751</v>
      </c>
      <c r="AF1198" s="24">
        <v>6986</v>
      </c>
      <c r="AG1198" s="26">
        <f t="shared" ref="AG1198" si="202">AF1198/$S1198</f>
        <v>0.13193578847969784</v>
      </c>
      <c r="AH1198" s="22" t="s">
        <v>1755</v>
      </c>
      <c r="AI1198" s="23">
        <v>1916</v>
      </c>
      <c r="AJ1198" s="15">
        <f t="shared" si="198"/>
        <v>3.6185080264400378E-2</v>
      </c>
      <c r="AL1198" s="12" t="s">
        <v>1168</v>
      </c>
      <c r="AN1198" s="13">
        <v>184763799</v>
      </c>
      <c r="AO1198" s="13">
        <v>51223</v>
      </c>
      <c r="AP1198" s="12" t="s">
        <v>1168</v>
      </c>
      <c r="AQ1198" s="13">
        <v>82412</v>
      </c>
      <c r="AR1198" s="20">
        <v>10.71</v>
      </c>
      <c r="AS1198" s="20">
        <v>210.32</v>
      </c>
      <c r="AT1198" s="20">
        <v>74.040000000000006</v>
      </c>
      <c r="AV1198" s="13">
        <f t="shared" si="200"/>
        <v>360.70475958065714</v>
      </c>
    </row>
    <row r="1199" spans="1:48" x14ac:dyDescent="0.15">
      <c r="A1199" s="12">
        <v>1</v>
      </c>
      <c r="B1199" s="12">
        <v>0</v>
      </c>
      <c r="C1199" s="12">
        <v>1</v>
      </c>
      <c r="D1199" s="12">
        <v>2801</v>
      </c>
      <c r="F1199" s="49" t="s">
        <v>2159</v>
      </c>
      <c r="G1199" s="25">
        <v>28</v>
      </c>
      <c r="H1199" s="25">
        <v>381</v>
      </c>
      <c r="I1199" s="25"/>
      <c r="J1199" s="22">
        <v>28381</v>
      </c>
      <c r="K1199" s="22">
        <v>140</v>
      </c>
      <c r="L1199" s="22">
        <v>2</v>
      </c>
      <c r="M1199" s="47" t="s">
        <v>2546</v>
      </c>
      <c r="N1199" s="22" t="s">
        <v>1149</v>
      </c>
      <c r="O1199" s="22" t="s">
        <v>1181</v>
      </c>
      <c r="P1199" s="22"/>
      <c r="Q1199" s="23">
        <v>31020</v>
      </c>
      <c r="R1199" s="23">
        <v>30755</v>
      </c>
      <c r="S1199" s="23">
        <v>14364</v>
      </c>
      <c r="T1199" s="23">
        <v>5418</v>
      </c>
      <c r="U1199" s="23">
        <v>14685</v>
      </c>
      <c r="V1199" s="23">
        <v>5418</v>
      </c>
      <c r="W1199" s="55">
        <f t="shared" si="195"/>
        <v>0.99145712443584788</v>
      </c>
      <c r="X1199" s="55">
        <f t="shared" si="196"/>
        <v>1.0223475355054303</v>
      </c>
      <c r="Y1199" s="26">
        <f t="shared" si="197"/>
        <v>0.6228070175438597</v>
      </c>
      <c r="Z1199" s="26">
        <f t="shared" si="199"/>
        <v>0.63105209397344231</v>
      </c>
      <c r="AA1199" s="26"/>
      <c r="AB1199" s="22" t="s">
        <v>1768</v>
      </c>
      <c r="AC1199" s="32">
        <v>2435</v>
      </c>
      <c r="AD1199" s="26">
        <f t="shared" si="190"/>
        <v>0.16952102478418268</v>
      </c>
      <c r="AE1199" s="12" t="s">
        <v>1762</v>
      </c>
      <c r="AF1199" s="16">
        <v>2095</v>
      </c>
      <c r="AG1199" s="15">
        <f t="shared" si="191"/>
        <v>0.14585073795600112</v>
      </c>
      <c r="AH1199" s="12" t="s">
        <v>1775</v>
      </c>
      <c r="AI1199" s="13">
        <v>1404</v>
      </c>
      <c r="AJ1199" s="15">
        <f t="shared" si="198"/>
        <v>9.7744360902255634E-2</v>
      </c>
      <c r="AL1199" s="12" t="s">
        <v>1181</v>
      </c>
      <c r="AN1199" s="13">
        <v>39118703</v>
      </c>
      <c r="AO1199" s="13">
        <v>13351</v>
      </c>
      <c r="AP1199" s="12" t="s">
        <v>1181</v>
      </c>
      <c r="AQ1199" s="13">
        <v>7354</v>
      </c>
      <c r="AR1199" s="20">
        <v>1.19</v>
      </c>
      <c r="AS1199" s="20">
        <v>34.92</v>
      </c>
      <c r="AT1199" s="20">
        <v>33.770000000000003</v>
      </c>
      <c r="AV1199" s="13">
        <f t="shared" si="200"/>
        <v>293.00204479065235</v>
      </c>
    </row>
    <row r="1200" spans="1:48" x14ac:dyDescent="0.15">
      <c r="A1200" s="12">
        <v>1</v>
      </c>
      <c r="B1200" s="12">
        <v>0</v>
      </c>
      <c r="C1200" s="12">
        <v>1</v>
      </c>
      <c r="D1200" s="12">
        <v>2801</v>
      </c>
      <c r="F1200" s="49" t="s">
        <v>2159</v>
      </c>
      <c r="G1200" s="25">
        <v>28</v>
      </c>
      <c r="H1200" s="25">
        <v>382</v>
      </c>
      <c r="I1200" s="25"/>
      <c r="J1200" s="22">
        <v>28382</v>
      </c>
      <c r="K1200" s="22">
        <v>140</v>
      </c>
      <c r="L1200" s="22">
        <v>2</v>
      </c>
      <c r="M1200" s="47" t="s">
        <v>2546</v>
      </c>
      <c r="N1200" s="22" t="s">
        <v>1149</v>
      </c>
      <c r="O1200" s="22" t="s">
        <v>1182</v>
      </c>
      <c r="P1200" s="22"/>
      <c r="Q1200" s="23">
        <v>33739</v>
      </c>
      <c r="R1200" s="23">
        <v>28768</v>
      </c>
      <c r="S1200" s="23">
        <v>15251</v>
      </c>
      <c r="T1200" s="23">
        <v>4094</v>
      </c>
      <c r="U1200" s="23">
        <v>11118</v>
      </c>
      <c r="V1200" s="23">
        <v>4094</v>
      </c>
      <c r="W1200" s="55">
        <f t="shared" si="195"/>
        <v>0.85266309019235897</v>
      </c>
      <c r="X1200" s="55">
        <f t="shared" si="196"/>
        <v>0.72900137695888789</v>
      </c>
      <c r="Y1200" s="26">
        <f t="shared" si="197"/>
        <v>0.73155858632220838</v>
      </c>
      <c r="Z1200" s="26">
        <f t="shared" si="199"/>
        <v>0.63176830365173597</v>
      </c>
      <c r="AA1200" s="26"/>
      <c r="AB1200" s="22" t="s">
        <v>1768</v>
      </c>
      <c r="AC1200" s="32">
        <v>3049</v>
      </c>
      <c r="AD1200" s="26">
        <f t="shared" si="190"/>
        <v>0.19992131663497476</v>
      </c>
      <c r="AE1200" s="12" t="s">
        <v>1775</v>
      </c>
      <c r="AF1200" s="16">
        <v>2568</v>
      </c>
      <c r="AG1200" s="15">
        <f t="shared" si="191"/>
        <v>0.1683824011540227</v>
      </c>
      <c r="AH1200" s="12" t="s">
        <v>1762</v>
      </c>
      <c r="AI1200" s="13">
        <v>2147</v>
      </c>
      <c r="AJ1200" s="15">
        <f t="shared" si="198"/>
        <v>0.14077765392433284</v>
      </c>
      <c r="AL1200" s="12" t="s">
        <v>1182</v>
      </c>
      <c r="AN1200" s="13">
        <v>43706295</v>
      </c>
      <c r="AO1200" s="13">
        <v>14564</v>
      </c>
      <c r="AP1200" s="12" t="s">
        <v>1182</v>
      </c>
      <c r="AQ1200" s="13">
        <v>33169</v>
      </c>
      <c r="AR1200" s="20">
        <v>7.93</v>
      </c>
      <c r="AS1200" s="20">
        <v>9.1300000000000008</v>
      </c>
      <c r="AT1200" s="20">
        <v>9.1300000000000008</v>
      </c>
      <c r="AV1200" s="13">
        <f t="shared" si="200"/>
        <v>300.09815297995056</v>
      </c>
    </row>
    <row r="1201" spans="1:48" x14ac:dyDescent="0.15">
      <c r="A1201" s="12">
        <v>1</v>
      </c>
      <c r="B1201" s="12">
        <v>1</v>
      </c>
      <c r="C1201" s="12">
        <v>0</v>
      </c>
      <c r="D1201" s="12">
        <v>2802</v>
      </c>
      <c r="F1201" s="49" t="s">
        <v>2160</v>
      </c>
      <c r="G1201" s="25">
        <v>28</v>
      </c>
      <c r="H1201" s="25">
        <v>201</v>
      </c>
      <c r="I1201" s="25"/>
      <c r="J1201" s="22">
        <v>28201</v>
      </c>
      <c r="K1201" s="22">
        <v>141</v>
      </c>
      <c r="L1201" s="22">
        <v>0</v>
      </c>
      <c r="M1201" s="47" t="s">
        <v>2547</v>
      </c>
      <c r="N1201" s="22" t="s">
        <v>1149</v>
      </c>
      <c r="O1201" s="22" t="s">
        <v>1151</v>
      </c>
      <c r="P1201" s="22"/>
      <c r="Q1201" s="23">
        <v>535664</v>
      </c>
      <c r="R1201" s="23">
        <v>538513</v>
      </c>
      <c r="S1201" s="23">
        <v>245558</v>
      </c>
      <c r="T1201" s="23">
        <v>189233</v>
      </c>
      <c r="U1201" s="23">
        <v>251977</v>
      </c>
      <c r="V1201" s="23">
        <v>189233</v>
      </c>
      <c r="W1201" s="55">
        <f t="shared" si="195"/>
        <v>1.0053186325756445</v>
      </c>
      <c r="X1201" s="55">
        <f t="shared" si="196"/>
        <v>1.0261404637600893</v>
      </c>
      <c r="Y1201" s="26">
        <f t="shared" si="197"/>
        <v>0.22937554467783577</v>
      </c>
      <c r="Z1201" s="26">
        <f>(S1201-V1201)/U1201</f>
        <v>0.22353230652003953</v>
      </c>
      <c r="AA1201" s="26"/>
      <c r="AB1201" s="22" t="s">
        <v>1751</v>
      </c>
      <c r="AC1201" s="32">
        <v>7433</v>
      </c>
      <c r="AD1201" s="26">
        <f t="shared" si="190"/>
        <v>3.0269834417937919E-2</v>
      </c>
      <c r="AG1201" s="15">
        <f t="shared" si="191"/>
        <v>0</v>
      </c>
      <c r="AJ1201" s="15">
        <f t="shared" si="198"/>
        <v>0</v>
      </c>
      <c r="AL1201" s="12" t="s">
        <v>1151</v>
      </c>
      <c r="AN1201" s="13">
        <v>718960930</v>
      </c>
      <c r="AO1201" s="13">
        <v>223204</v>
      </c>
      <c r="AP1201" s="12" t="s">
        <v>1151</v>
      </c>
      <c r="AQ1201" s="13">
        <v>390211</v>
      </c>
      <c r="AR1201" s="20">
        <v>93.42</v>
      </c>
      <c r="AS1201" s="20">
        <v>534.47</v>
      </c>
      <c r="AT1201" s="20">
        <v>227.62</v>
      </c>
      <c r="AV1201" s="13">
        <f t="shared" si="200"/>
        <v>322.1093394383613</v>
      </c>
    </row>
    <row r="1202" spans="1:48" x14ac:dyDescent="0.15">
      <c r="A1202" s="12">
        <v>1</v>
      </c>
      <c r="B1202" s="12">
        <v>0</v>
      </c>
      <c r="C1202" s="12">
        <v>1</v>
      </c>
      <c r="D1202" s="12">
        <v>2802</v>
      </c>
      <c r="F1202" s="49" t="s">
        <v>2160</v>
      </c>
      <c r="G1202" s="25">
        <v>28</v>
      </c>
      <c r="H1202" s="25">
        <v>208</v>
      </c>
      <c r="I1202" s="25"/>
      <c r="J1202" s="22">
        <v>28208</v>
      </c>
      <c r="K1202" s="22">
        <v>141</v>
      </c>
      <c r="L1202" s="22">
        <v>1</v>
      </c>
      <c r="M1202" s="47" t="s">
        <v>2547</v>
      </c>
      <c r="N1202" s="22" t="s">
        <v>1149</v>
      </c>
      <c r="O1202" s="22" t="s">
        <v>1158</v>
      </c>
      <c r="P1202" s="22"/>
      <c r="Q1202" s="23">
        <v>30129</v>
      </c>
      <c r="R1202" s="23">
        <v>29824</v>
      </c>
      <c r="S1202" s="23">
        <v>12904</v>
      </c>
      <c r="T1202" s="23">
        <v>6714</v>
      </c>
      <c r="U1202" s="23">
        <v>12447</v>
      </c>
      <c r="V1202" s="23">
        <v>6714</v>
      </c>
      <c r="W1202" s="55">
        <f t="shared" si="195"/>
        <v>0.98987686282319365</v>
      </c>
      <c r="X1202" s="55">
        <f t="shared" si="196"/>
        <v>0.96458462492250463</v>
      </c>
      <c r="Y1202" s="26">
        <f t="shared" si="197"/>
        <v>0.47969621822690639</v>
      </c>
      <c r="Z1202" s="26">
        <f t="shared" ref="Z1202:Z1265" si="203">(U1202-V1202)/U1202</f>
        <v>0.46059291395516994</v>
      </c>
      <c r="AA1202" s="26"/>
      <c r="AB1202" s="22" t="s">
        <v>1756</v>
      </c>
      <c r="AC1202" s="32">
        <v>1918</v>
      </c>
      <c r="AD1202" s="26">
        <f t="shared" si="190"/>
        <v>0.14863608183508989</v>
      </c>
      <c r="AE1202" s="12" t="s">
        <v>1757</v>
      </c>
      <c r="AF1202" s="16">
        <v>1475</v>
      </c>
      <c r="AG1202" s="15">
        <f t="shared" si="191"/>
        <v>0.11430564166150031</v>
      </c>
      <c r="AH1202" s="12" t="s">
        <v>1758</v>
      </c>
      <c r="AI1202" s="13">
        <v>986</v>
      </c>
      <c r="AJ1202" s="15">
        <f t="shared" si="198"/>
        <v>7.6410415375077492E-2</v>
      </c>
      <c r="AL1202" s="12" t="s">
        <v>1158</v>
      </c>
      <c r="AN1202" s="13">
        <v>35755088</v>
      </c>
      <c r="AO1202" s="13">
        <v>12527</v>
      </c>
      <c r="AP1202" s="12" t="s">
        <v>1158</v>
      </c>
      <c r="AQ1202" s="13">
        <v>16640</v>
      </c>
      <c r="AR1202" s="20">
        <v>3.68</v>
      </c>
      <c r="AS1202" s="20">
        <v>90.4</v>
      </c>
      <c r="AT1202" s="20">
        <v>22.32</v>
      </c>
      <c r="AV1202" s="13">
        <f t="shared" si="200"/>
        <v>285.42418775445037</v>
      </c>
    </row>
    <row r="1203" spans="1:48" x14ac:dyDescent="0.15">
      <c r="A1203" s="12">
        <v>1</v>
      </c>
      <c r="B1203" s="12">
        <v>0</v>
      </c>
      <c r="C1203" s="12">
        <v>1</v>
      </c>
      <c r="D1203" s="12">
        <v>2802</v>
      </c>
      <c r="F1203" s="50" t="s">
        <v>2160</v>
      </c>
      <c r="G1203" s="17">
        <v>28</v>
      </c>
      <c r="H1203" s="17">
        <v>212</v>
      </c>
      <c r="I1203" s="17"/>
      <c r="J1203" s="12">
        <v>28212</v>
      </c>
      <c r="K1203" s="22">
        <v>144</v>
      </c>
      <c r="L1203" s="22">
        <v>0</v>
      </c>
      <c r="M1203" s="47" t="s">
        <v>2550</v>
      </c>
      <c r="N1203" s="12" t="s">
        <v>1149</v>
      </c>
      <c r="O1203" s="22" t="s">
        <v>1161</v>
      </c>
      <c r="Q1203" s="13">
        <v>48567</v>
      </c>
      <c r="R1203" s="13">
        <v>46612</v>
      </c>
      <c r="S1203" s="13">
        <v>21322</v>
      </c>
      <c r="T1203" s="13">
        <v>15348</v>
      </c>
      <c r="U1203" s="13">
        <v>19948</v>
      </c>
      <c r="V1203" s="13">
        <v>15348</v>
      </c>
      <c r="W1203" s="18">
        <f t="shared" si="195"/>
        <v>0.95974632981242403</v>
      </c>
      <c r="X1203" s="18">
        <f t="shared" si="196"/>
        <v>0.93555951599287124</v>
      </c>
      <c r="Y1203" s="15">
        <f t="shared" si="197"/>
        <v>0.2801800956758278</v>
      </c>
      <c r="Z1203" s="15">
        <f t="shared" si="203"/>
        <v>0.23059955885301783</v>
      </c>
      <c r="AA1203" s="15"/>
      <c r="AB1203" s="12" t="s">
        <v>1756</v>
      </c>
      <c r="AC1203" s="14">
        <v>1507</v>
      </c>
      <c r="AD1203" s="15">
        <f t="shared" si="190"/>
        <v>7.0678172779288992E-2</v>
      </c>
      <c r="AE1203" s="12" t="s">
        <v>1763</v>
      </c>
      <c r="AF1203" s="16">
        <v>1258</v>
      </c>
      <c r="AG1203" s="15">
        <f t="shared" si="191"/>
        <v>5.9000093799831163E-2</v>
      </c>
      <c r="AH1203" s="12" t="s">
        <v>1764</v>
      </c>
      <c r="AI1203" s="13">
        <v>717</v>
      </c>
      <c r="AJ1203" s="15">
        <f t="shared" si="198"/>
        <v>3.3627239470968955E-2</v>
      </c>
      <c r="AL1203" s="12" t="s">
        <v>1161</v>
      </c>
      <c r="AN1203" s="13">
        <v>60095098</v>
      </c>
      <c r="AO1203" s="13">
        <v>20501</v>
      </c>
      <c r="AP1203" s="12" t="s">
        <v>1161</v>
      </c>
      <c r="AQ1203" s="13">
        <v>30912</v>
      </c>
      <c r="AR1203" s="20">
        <v>6.45</v>
      </c>
      <c r="AS1203" s="20">
        <v>126.86</v>
      </c>
      <c r="AT1203" s="20">
        <v>46.1</v>
      </c>
      <c r="AV1203" s="13">
        <f t="shared" si="200"/>
        <v>293.13252036486023</v>
      </c>
    </row>
    <row r="1204" spans="1:48" x14ac:dyDescent="0.15">
      <c r="A1204" s="12">
        <v>1</v>
      </c>
      <c r="B1204" s="12">
        <v>0</v>
      </c>
      <c r="C1204" s="12">
        <v>1</v>
      </c>
      <c r="D1204" s="12">
        <v>2802</v>
      </c>
      <c r="F1204" s="50" t="s">
        <v>2160</v>
      </c>
      <c r="G1204" s="17">
        <v>28</v>
      </c>
      <c r="H1204" s="17">
        <v>227</v>
      </c>
      <c r="I1204" s="17"/>
      <c r="J1204" s="12">
        <v>28227</v>
      </c>
      <c r="K1204" s="22">
        <v>141</v>
      </c>
      <c r="L1204" s="22">
        <v>1</v>
      </c>
      <c r="M1204" s="47" t="s">
        <v>2547</v>
      </c>
      <c r="N1204" s="12" t="s">
        <v>1149</v>
      </c>
      <c r="O1204" s="22" t="s">
        <v>1176</v>
      </c>
      <c r="Q1204" s="13">
        <v>37773</v>
      </c>
      <c r="R1204" s="13">
        <v>35386</v>
      </c>
      <c r="S1204" s="13">
        <v>18724</v>
      </c>
      <c r="T1204" s="13">
        <v>14199</v>
      </c>
      <c r="U1204" s="13">
        <v>16759</v>
      </c>
      <c r="V1204" s="13">
        <v>14199</v>
      </c>
      <c r="W1204" s="18">
        <f t="shared" si="195"/>
        <v>0.93680671379027347</v>
      </c>
      <c r="X1204" s="18">
        <f t="shared" si="196"/>
        <v>0.89505447553941464</v>
      </c>
      <c r="Y1204" s="15">
        <f t="shared" si="197"/>
        <v>0.24166844691305275</v>
      </c>
      <c r="Z1204" s="15">
        <f t="shared" si="203"/>
        <v>0.15275374425681723</v>
      </c>
      <c r="AA1204" s="15"/>
      <c r="AB1204" s="12" t="s">
        <v>1756</v>
      </c>
      <c r="AC1204" s="14">
        <v>2000</v>
      </c>
      <c r="AD1204" s="15">
        <f t="shared" si="190"/>
        <v>0.10681478316599018</v>
      </c>
      <c r="AE1204" s="12" t="s">
        <v>1178</v>
      </c>
      <c r="AF1204" s="16">
        <v>1235</v>
      </c>
      <c r="AG1204" s="15">
        <f t="shared" si="191"/>
        <v>6.5958128604998931E-2</v>
      </c>
      <c r="AL1204" s="12" t="s">
        <v>1176</v>
      </c>
      <c r="AN1204" s="13">
        <v>43991284</v>
      </c>
      <c r="AO1204" s="13">
        <v>16574</v>
      </c>
      <c r="AP1204" s="12" t="s">
        <v>1176</v>
      </c>
      <c r="AQ1204" s="13">
        <v>0</v>
      </c>
      <c r="AR1204" s="20">
        <v>0</v>
      </c>
      <c r="AS1204" s="20">
        <v>658.54</v>
      </c>
      <c r="AT1204" s="20">
        <v>71.989999999999995</v>
      </c>
      <c r="AV1204" s="13">
        <f t="shared" si="200"/>
        <v>265.42345842886448</v>
      </c>
    </row>
    <row r="1205" spans="1:48" x14ac:dyDescent="0.15">
      <c r="A1205" s="12">
        <v>1</v>
      </c>
      <c r="B1205" s="12">
        <v>0</v>
      </c>
      <c r="C1205" s="12">
        <v>1</v>
      </c>
      <c r="D1205" s="12">
        <v>2802</v>
      </c>
      <c r="F1205" s="50" t="s">
        <v>2160</v>
      </c>
      <c r="G1205" s="17">
        <v>28</v>
      </c>
      <c r="H1205" s="17">
        <v>229</v>
      </c>
      <c r="I1205" s="17"/>
      <c r="J1205" s="12">
        <v>28229</v>
      </c>
      <c r="K1205" s="22">
        <v>141</v>
      </c>
      <c r="L1205" s="22">
        <v>1</v>
      </c>
      <c r="M1205" s="47" t="s">
        <v>2547</v>
      </c>
      <c r="N1205" s="12" t="s">
        <v>1149</v>
      </c>
      <c r="O1205" s="22" t="s">
        <v>1178</v>
      </c>
      <c r="Q1205" s="13">
        <v>77419</v>
      </c>
      <c r="R1205" s="13">
        <v>74509</v>
      </c>
      <c r="S1205" s="13">
        <v>35505</v>
      </c>
      <c r="T1205" s="13">
        <v>19456</v>
      </c>
      <c r="U1205" s="13">
        <v>34120</v>
      </c>
      <c r="V1205" s="13">
        <v>19456</v>
      </c>
      <c r="W1205" s="18">
        <f t="shared" si="195"/>
        <v>0.96241232772316876</v>
      </c>
      <c r="X1205" s="18">
        <f t="shared" si="196"/>
        <v>0.96099140966061114</v>
      </c>
      <c r="Y1205" s="15">
        <f t="shared" si="197"/>
        <v>0.45202084213491056</v>
      </c>
      <c r="Z1205" s="15">
        <f t="shared" si="203"/>
        <v>0.42977725674091444</v>
      </c>
      <c r="AA1205" s="15"/>
      <c r="AB1205" s="12" t="s">
        <v>1756</v>
      </c>
      <c r="AC1205" s="14">
        <v>8808</v>
      </c>
      <c r="AD1205" s="15">
        <f t="shared" si="190"/>
        <v>0.24807773553020701</v>
      </c>
      <c r="AE1205" s="12" t="s">
        <v>1158</v>
      </c>
      <c r="AF1205" s="16">
        <v>1341</v>
      </c>
      <c r="AG1205" s="15">
        <f t="shared" si="191"/>
        <v>3.7769328263624842E-2</v>
      </c>
      <c r="AH1205" s="12" t="s">
        <v>1146</v>
      </c>
      <c r="AI1205" s="13">
        <v>1284</v>
      </c>
      <c r="AJ1205" s="15">
        <f t="shared" ref="AJ1205:AJ1212" si="204">AI1205/$S1205</f>
        <v>3.6163920574566966E-2</v>
      </c>
      <c r="AL1205" s="12" t="s">
        <v>1178</v>
      </c>
      <c r="AN1205" s="13">
        <v>94075378</v>
      </c>
      <c r="AO1205" s="13">
        <v>32412</v>
      </c>
      <c r="AP1205" s="12" t="s">
        <v>1178</v>
      </c>
      <c r="AQ1205" s="13">
        <v>12422</v>
      </c>
      <c r="AR1205" s="20">
        <v>3.19</v>
      </c>
      <c r="AS1205" s="20">
        <v>210.87</v>
      </c>
      <c r="AT1205" s="20">
        <v>82.95</v>
      </c>
      <c r="AV1205" s="13">
        <f t="shared" si="200"/>
        <v>290.24860545476986</v>
      </c>
    </row>
    <row r="1206" spans="1:48" x14ac:dyDescent="0.15">
      <c r="A1206" s="12">
        <v>1</v>
      </c>
      <c r="B1206" s="12">
        <v>0</v>
      </c>
      <c r="C1206" s="12">
        <v>1</v>
      </c>
      <c r="D1206" s="12">
        <v>2802</v>
      </c>
      <c r="F1206" s="50" t="s">
        <v>2160</v>
      </c>
      <c r="G1206" s="17">
        <v>28</v>
      </c>
      <c r="H1206" s="17">
        <v>442</v>
      </c>
      <c r="I1206" s="17"/>
      <c r="J1206" s="12">
        <v>28442</v>
      </c>
      <c r="K1206" s="22">
        <v>141</v>
      </c>
      <c r="L1206" s="22">
        <v>1</v>
      </c>
      <c r="M1206" s="47" t="s">
        <v>2547</v>
      </c>
      <c r="N1206" s="12" t="s">
        <v>1149</v>
      </c>
      <c r="O1206" s="22" t="s">
        <v>1183</v>
      </c>
      <c r="Q1206" s="13">
        <v>12300</v>
      </c>
      <c r="R1206" s="13">
        <v>10784</v>
      </c>
      <c r="S1206" s="13">
        <v>5621</v>
      </c>
      <c r="T1206" s="13">
        <v>2132</v>
      </c>
      <c r="U1206" s="13">
        <v>4047</v>
      </c>
      <c r="V1206" s="13">
        <v>2132</v>
      </c>
      <c r="W1206" s="18">
        <f t="shared" si="195"/>
        <v>0.87674796747967476</v>
      </c>
      <c r="X1206" s="18">
        <f t="shared" si="196"/>
        <v>0.71997865148550078</v>
      </c>
      <c r="Y1206" s="15">
        <f t="shared" si="197"/>
        <v>0.62070805906422344</v>
      </c>
      <c r="Z1206" s="15">
        <f t="shared" si="203"/>
        <v>0.47319001729676302</v>
      </c>
      <c r="AA1206" s="15"/>
      <c r="AB1206" s="12" t="s">
        <v>1756</v>
      </c>
      <c r="AC1206" s="14">
        <v>1314</v>
      </c>
      <c r="AD1206" s="15">
        <f t="shared" si="190"/>
        <v>0.23376623376623376</v>
      </c>
      <c r="AE1206" s="12" t="s">
        <v>1184</v>
      </c>
      <c r="AF1206" s="16">
        <v>941</v>
      </c>
      <c r="AG1206" s="15">
        <f t="shared" si="191"/>
        <v>0.16740793453122221</v>
      </c>
      <c r="AH1206" s="12" t="s">
        <v>1169</v>
      </c>
      <c r="AI1206" s="13">
        <v>368</v>
      </c>
      <c r="AJ1206" s="15">
        <f t="shared" si="204"/>
        <v>6.5468777797544925E-2</v>
      </c>
      <c r="AL1206" s="12" t="s">
        <v>1183</v>
      </c>
      <c r="AN1206" s="13">
        <v>14077160</v>
      </c>
      <c r="AO1206" s="13">
        <v>5271</v>
      </c>
      <c r="AP1206" s="12" t="s">
        <v>1183</v>
      </c>
      <c r="AQ1206" s="13">
        <v>0</v>
      </c>
      <c r="AR1206" s="20">
        <v>0</v>
      </c>
      <c r="AS1206" s="20">
        <v>82.67</v>
      </c>
      <c r="AT1206" s="20">
        <v>19.97</v>
      </c>
      <c r="AV1206" s="13">
        <f t="shared" si="200"/>
        <v>267.06810851830772</v>
      </c>
    </row>
    <row r="1207" spans="1:48" x14ac:dyDescent="0.15">
      <c r="A1207" s="12">
        <v>1</v>
      </c>
      <c r="B1207" s="12">
        <v>0</v>
      </c>
      <c r="C1207" s="12">
        <v>1</v>
      </c>
      <c r="D1207" s="12">
        <v>2802</v>
      </c>
      <c r="F1207" s="50" t="s">
        <v>2160</v>
      </c>
      <c r="G1207" s="17">
        <v>28</v>
      </c>
      <c r="H1207" s="17">
        <v>443</v>
      </c>
      <c r="I1207" s="17"/>
      <c r="J1207" s="12">
        <v>28443</v>
      </c>
      <c r="K1207" s="22">
        <v>141</v>
      </c>
      <c r="L1207" s="22">
        <v>1</v>
      </c>
      <c r="M1207" s="47" t="s">
        <v>2547</v>
      </c>
      <c r="N1207" s="12" t="s">
        <v>1149</v>
      </c>
      <c r="O1207" s="22" t="s">
        <v>1184</v>
      </c>
      <c r="Q1207" s="13">
        <v>19738</v>
      </c>
      <c r="R1207" s="13">
        <v>22187</v>
      </c>
      <c r="S1207" s="13">
        <v>9434</v>
      </c>
      <c r="T1207" s="13">
        <v>4352</v>
      </c>
      <c r="U1207" s="13">
        <v>12089</v>
      </c>
      <c r="V1207" s="13">
        <v>4352</v>
      </c>
      <c r="W1207" s="18">
        <f t="shared" si="195"/>
        <v>1.1240753875772622</v>
      </c>
      <c r="X1207" s="18">
        <f t="shared" si="196"/>
        <v>1.2814288742845028</v>
      </c>
      <c r="Y1207" s="15">
        <f t="shared" si="197"/>
        <v>0.53868984524061903</v>
      </c>
      <c r="Z1207" s="15">
        <f t="shared" si="203"/>
        <v>0.64000330879311773</v>
      </c>
      <c r="AA1207" s="15"/>
      <c r="AB1207" s="12" t="s">
        <v>1756</v>
      </c>
      <c r="AC1207" s="14">
        <v>2325</v>
      </c>
      <c r="AD1207" s="15">
        <f t="shared" si="190"/>
        <v>0.24644901420394319</v>
      </c>
      <c r="AE1207" s="12" t="s">
        <v>1169</v>
      </c>
      <c r="AF1207" s="16">
        <v>777</v>
      </c>
      <c r="AG1207" s="15">
        <f t="shared" si="191"/>
        <v>8.2361670553317792E-2</v>
      </c>
      <c r="AH1207" s="12" t="s">
        <v>1183</v>
      </c>
      <c r="AI1207" s="13">
        <v>461</v>
      </c>
      <c r="AJ1207" s="15">
        <f t="shared" si="204"/>
        <v>4.8865804536781854E-2</v>
      </c>
      <c r="AL1207" s="12" t="s">
        <v>1184</v>
      </c>
      <c r="AN1207" s="13">
        <v>23449448</v>
      </c>
      <c r="AO1207" s="13">
        <v>8199</v>
      </c>
      <c r="AP1207" s="12" t="s">
        <v>1184</v>
      </c>
      <c r="AQ1207" s="13">
        <v>0</v>
      </c>
      <c r="AR1207" s="20">
        <v>0</v>
      </c>
      <c r="AS1207" s="20">
        <v>45.79</v>
      </c>
      <c r="AT1207" s="20">
        <v>21.17</v>
      </c>
      <c r="AV1207" s="13">
        <f t="shared" si="200"/>
        <v>286.00375655567751</v>
      </c>
    </row>
    <row r="1208" spans="1:48" x14ac:dyDescent="0.15">
      <c r="A1208" s="12">
        <v>1</v>
      </c>
      <c r="B1208" s="12">
        <v>0</v>
      </c>
      <c r="C1208" s="12">
        <v>1</v>
      </c>
      <c r="D1208" s="12">
        <v>2802</v>
      </c>
      <c r="F1208" s="50" t="s">
        <v>2160</v>
      </c>
      <c r="G1208" s="17">
        <v>28</v>
      </c>
      <c r="H1208" s="17">
        <v>446</v>
      </c>
      <c r="I1208" s="17"/>
      <c r="J1208" s="12">
        <v>28446</v>
      </c>
      <c r="K1208" s="22">
        <v>141</v>
      </c>
      <c r="L1208" s="22">
        <v>1</v>
      </c>
      <c r="M1208" s="47" t="s">
        <v>2547</v>
      </c>
      <c r="N1208" s="12" t="s">
        <v>1149</v>
      </c>
      <c r="O1208" s="22" t="s">
        <v>1185</v>
      </c>
      <c r="Q1208" s="13">
        <v>11452</v>
      </c>
      <c r="R1208" s="13">
        <v>9741</v>
      </c>
      <c r="S1208" s="13">
        <v>5411</v>
      </c>
      <c r="T1208" s="13">
        <v>2680</v>
      </c>
      <c r="U1208" s="13">
        <v>3996</v>
      </c>
      <c r="V1208" s="13">
        <v>2680</v>
      </c>
      <c r="W1208" s="18">
        <f t="shared" si="195"/>
        <v>0.85059378274537201</v>
      </c>
      <c r="X1208" s="55">
        <f t="shared" si="196"/>
        <v>0.73849565699501019</v>
      </c>
      <c r="Y1208" s="15">
        <f t="shared" si="197"/>
        <v>0.50471262243577897</v>
      </c>
      <c r="Z1208" s="15">
        <f t="shared" si="203"/>
        <v>0.32932932932932935</v>
      </c>
      <c r="AA1208" s="15"/>
      <c r="AB1208" s="12" t="s">
        <v>1756</v>
      </c>
      <c r="AC1208" s="14">
        <v>896</v>
      </c>
      <c r="AD1208" s="15">
        <f t="shared" si="190"/>
        <v>0.16558861578266496</v>
      </c>
      <c r="AE1208" s="12" t="s">
        <v>1184</v>
      </c>
      <c r="AF1208" s="16">
        <v>602</v>
      </c>
      <c r="AG1208" s="15">
        <f t="shared" si="191"/>
        <v>0.11125485122897801</v>
      </c>
      <c r="AH1208" s="12" t="s">
        <v>1183</v>
      </c>
      <c r="AI1208" s="13">
        <v>387</v>
      </c>
      <c r="AJ1208" s="15">
        <f t="shared" si="204"/>
        <v>7.1520975790057284E-2</v>
      </c>
      <c r="AL1208" s="12" t="s">
        <v>1185</v>
      </c>
      <c r="AN1208" s="13">
        <v>12802701</v>
      </c>
      <c r="AO1208" s="13">
        <v>4844</v>
      </c>
      <c r="AP1208" s="12" t="s">
        <v>1185</v>
      </c>
      <c r="AQ1208" s="13">
        <v>0</v>
      </c>
      <c r="AR1208" s="20">
        <v>0</v>
      </c>
      <c r="AS1208" s="20">
        <v>202.23</v>
      </c>
      <c r="AT1208" s="20">
        <v>25.91</v>
      </c>
      <c r="AV1208" s="13">
        <f t="shared" si="200"/>
        <v>264.30018579686214</v>
      </c>
    </row>
    <row r="1209" spans="1:48" x14ac:dyDescent="0.15">
      <c r="A1209" s="12">
        <v>1</v>
      </c>
      <c r="B1209" s="12">
        <v>0</v>
      </c>
      <c r="C1209" s="12">
        <v>1</v>
      </c>
      <c r="D1209" s="12">
        <v>2802</v>
      </c>
      <c r="F1209" s="50" t="s">
        <v>2160</v>
      </c>
      <c r="G1209" s="17">
        <v>28</v>
      </c>
      <c r="H1209" s="17">
        <v>464</v>
      </c>
      <c r="I1209" s="17"/>
      <c r="J1209" s="12">
        <v>28464</v>
      </c>
      <c r="K1209" s="22">
        <v>141</v>
      </c>
      <c r="L1209" s="22">
        <v>1</v>
      </c>
      <c r="M1209" s="47" t="s">
        <v>2547</v>
      </c>
      <c r="N1209" s="12" t="s">
        <v>1149</v>
      </c>
      <c r="O1209" s="22" t="s">
        <v>1146</v>
      </c>
      <c r="Q1209" s="13">
        <v>33690</v>
      </c>
      <c r="R1209" s="13">
        <v>27713</v>
      </c>
      <c r="S1209" s="13">
        <v>15026</v>
      </c>
      <c r="T1209" s="13">
        <v>4637</v>
      </c>
      <c r="U1209" s="13">
        <v>9988</v>
      </c>
      <c r="V1209" s="13">
        <v>4637</v>
      </c>
      <c r="W1209" s="18">
        <f t="shared" si="195"/>
        <v>0.82258830513505488</v>
      </c>
      <c r="X1209" s="55">
        <f t="shared" si="196"/>
        <v>0.66471449487554901</v>
      </c>
      <c r="Y1209" s="15">
        <f t="shared" si="197"/>
        <v>0.69140157061094099</v>
      </c>
      <c r="Z1209" s="15">
        <f t="shared" si="203"/>
        <v>0.53574289146976373</v>
      </c>
      <c r="AA1209" s="15"/>
      <c r="AB1209" s="12" t="s">
        <v>1756</v>
      </c>
      <c r="AC1209" s="14">
        <v>5866</v>
      </c>
      <c r="AD1209" s="15">
        <f t="shared" si="190"/>
        <v>0.39038999068281643</v>
      </c>
      <c r="AE1209" s="12" t="s">
        <v>1178</v>
      </c>
      <c r="AF1209" s="16">
        <v>2274</v>
      </c>
      <c r="AG1209" s="15">
        <f t="shared" si="191"/>
        <v>0.15133768135232264</v>
      </c>
      <c r="AH1209" s="12" t="s">
        <v>1751</v>
      </c>
      <c r="AI1209" s="13">
        <v>376</v>
      </c>
      <c r="AJ1209" s="15">
        <f t="shared" si="204"/>
        <v>2.502329295887129E-2</v>
      </c>
      <c r="AL1209" s="12" t="s">
        <v>1146</v>
      </c>
      <c r="AN1209" s="13">
        <v>43970367</v>
      </c>
      <c r="AO1209" s="13">
        <v>14495</v>
      </c>
      <c r="AP1209" s="12" t="s">
        <v>1146</v>
      </c>
      <c r="AQ1209" s="13">
        <v>16407</v>
      </c>
      <c r="AR1209" s="20">
        <v>3.27</v>
      </c>
      <c r="AS1209" s="20">
        <v>22.61</v>
      </c>
      <c r="AT1209" s="20">
        <v>15.76</v>
      </c>
      <c r="AV1209" s="13">
        <f t="shared" si="200"/>
        <v>303.34851328044152</v>
      </c>
    </row>
    <row r="1210" spans="1:48" x14ac:dyDescent="0.15">
      <c r="A1210" s="12">
        <v>1</v>
      </c>
      <c r="B1210" s="12">
        <v>0</v>
      </c>
      <c r="C1210" s="12">
        <v>1</v>
      </c>
      <c r="D1210" s="12">
        <v>2802</v>
      </c>
      <c r="F1210" s="50" t="s">
        <v>2160</v>
      </c>
      <c r="G1210" s="17">
        <v>28</v>
      </c>
      <c r="H1210" s="17">
        <v>481</v>
      </c>
      <c r="I1210" s="17"/>
      <c r="J1210" s="12">
        <v>28481</v>
      </c>
      <c r="K1210" s="22">
        <v>141</v>
      </c>
      <c r="L1210" s="22">
        <v>1</v>
      </c>
      <c r="M1210" s="47" t="s">
        <v>2547</v>
      </c>
      <c r="N1210" s="12" t="s">
        <v>1149</v>
      </c>
      <c r="O1210" s="22" t="s">
        <v>1186</v>
      </c>
      <c r="Q1210" s="13">
        <v>15224</v>
      </c>
      <c r="R1210" s="13">
        <v>14643</v>
      </c>
      <c r="S1210" s="13">
        <v>6823</v>
      </c>
      <c r="T1210" s="13">
        <v>3180</v>
      </c>
      <c r="U1210" s="13">
        <v>5441</v>
      </c>
      <c r="V1210" s="13">
        <v>3180</v>
      </c>
      <c r="W1210" s="18">
        <f t="shared" si="195"/>
        <v>0.96183657383079346</v>
      </c>
      <c r="X1210" s="55">
        <f t="shared" si="196"/>
        <v>0.7974498021398212</v>
      </c>
      <c r="Y1210" s="15">
        <f t="shared" si="197"/>
        <v>0.53392935658801111</v>
      </c>
      <c r="Z1210" s="15">
        <f t="shared" si="203"/>
        <v>0.4155486123874288</v>
      </c>
      <c r="AA1210" s="15"/>
      <c r="AB1210" s="12" t="s">
        <v>1756</v>
      </c>
      <c r="AC1210" s="14">
        <v>797</v>
      </c>
      <c r="AD1210" s="15">
        <f t="shared" si="190"/>
        <v>0.11681078704382236</v>
      </c>
      <c r="AE1210" s="12" t="s">
        <v>1776</v>
      </c>
      <c r="AF1210" s="16">
        <v>727</v>
      </c>
      <c r="AG1210" s="15">
        <f t="shared" si="191"/>
        <v>0.10655137036494211</v>
      </c>
      <c r="AH1210" s="12" t="s">
        <v>1777</v>
      </c>
      <c r="AI1210" s="13">
        <v>608</v>
      </c>
      <c r="AJ1210" s="15">
        <f t="shared" si="204"/>
        <v>8.911036201084567E-2</v>
      </c>
      <c r="AL1210" s="12" t="s">
        <v>1186</v>
      </c>
      <c r="AN1210" s="13">
        <v>17909902</v>
      </c>
      <c r="AO1210" s="13">
        <v>6550</v>
      </c>
      <c r="AP1210" s="12" t="s">
        <v>1186</v>
      </c>
      <c r="AQ1210" s="13">
        <v>0</v>
      </c>
      <c r="AR1210" s="20">
        <v>0</v>
      </c>
      <c r="AS1210" s="20">
        <v>150.26</v>
      </c>
      <c r="AT1210" s="20">
        <v>37.69</v>
      </c>
      <c r="AV1210" s="13">
        <f t="shared" si="200"/>
        <v>273.43361832061066</v>
      </c>
    </row>
    <row r="1211" spans="1:48" x14ac:dyDescent="0.15">
      <c r="A1211" s="12">
        <v>1</v>
      </c>
      <c r="B1211" s="12">
        <v>0</v>
      </c>
      <c r="C1211" s="12">
        <v>1</v>
      </c>
      <c r="D1211" s="12">
        <v>2802</v>
      </c>
      <c r="F1211" s="50" t="s">
        <v>2160</v>
      </c>
      <c r="G1211" s="17">
        <v>28</v>
      </c>
      <c r="H1211" s="17">
        <v>501</v>
      </c>
      <c r="I1211" s="17"/>
      <c r="J1211" s="12">
        <v>28501</v>
      </c>
      <c r="K1211" s="22"/>
      <c r="L1211" s="22"/>
      <c r="M1211" s="47"/>
      <c r="N1211" s="12" t="s">
        <v>1149</v>
      </c>
      <c r="O1211" s="22" t="s">
        <v>1187</v>
      </c>
      <c r="Q1211" s="13">
        <v>17510</v>
      </c>
      <c r="R1211" s="13">
        <v>17540</v>
      </c>
      <c r="S1211" s="13">
        <v>8092</v>
      </c>
      <c r="T1211" s="13">
        <v>5746</v>
      </c>
      <c r="U1211" s="13">
        <v>8103</v>
      </c>
      <c r="V1211" s="13">
        <v>5746</v>
      </c>
      <c r="W1211" s="18">
        <f t="shared" si="195"/>
        <v>1.001713306681896</v>
      </c>
      <c r="X1211" s="55">
        <f t="shared" si="196"/>
        <v>1.0013593672763224</v>
      </c>
      <c r="Y1211" s="15">
        <f t="shared" si="197"/>
        <v>0.28991596638655465</v>
      </c>
      <c r="Z1211" s="15">
        <f t="shared" si="203"/>
        <v>0.29087992101690729</v>
      </c>
      <c r="AA1211" s="15"/>
      <c r="AB1211" s="12" t="s">
        <v>1178</v>
      </c>
      <c r="AC1211" s="14">
        <v>728</v>
      </c>
      <c r="AD1211" s="15">
        <f t="shared" si="190"/>
        <v>8.9965397923875437E-2</v>
      </c>
      <c r="AE1211" s="12" t="s">
        <v>1756</v>
      </c>
      <c r="AF1211" s="16">
        <v>444</v>
      </c>
      <c r="AG1211" s="15">
        <f t="shared" si="191"/>
        <v>5.4869006426099855E-2</v>
      </c>
      <c r="AH1211" s="12" t="s">
        <v>1186</v>
      </c>
      <c r="AI1211" s="13">
        <v>285</v>
      </c>
      <c r="AJ1211" s="15">
        <f t="shared" si="204"/>
        <v>3.5219970341077607E-2</v>
      </c>
      <c r="AL1211" s="12" t="s">
        <v>1187</v>
      </c>
      <c r="AN1211" s="13">
        <v>18076027</v>
      </c>
      <c r="AO1211" s="13">
        <v>6957</v>
      </c>
      <c r="AP1211" s="12" t="s">
        <v>1187</v>
      </c>
      <c r="AQ1211" s="13">
        <v>0</v>
      </c>
      <c r="AR1211" s="20">
        <v>0</v>
      </c>
      <c r="AS1211" s="20">
        <v>307.44</v>
      </c>
      <c r="AT1211" s="20">
        <v>58.4</v>
      </c>
      <c r="AV1211" s="13">
        <f t="shared" si="200"/>
        <v>259.82502515452063</v>
      </c>
    </row>
    <row r="1212" spans="1:48" x14ac:dyDescent="0.15">
      <c r="C1212" s="12">
        <v>0</v>
      </c>
      <c r="D1212" s="12">
        <v>2803</v>
      </c>
      <c r="F1212" s="50" t="s">
        <v>2161</v>
      </c>
      <c r="G1212" s="17">
        <v>28</v>
      </c>
      <c r="H1212" s="17">
        <v>205</v>
      </c>
      <c r="I1212" s="17"/>
      <c r="J1212" s="12">
        <v>28205</v>
      </c>
      <c r="K1212" s="22">
        <v>142</v>
      </c>
      <c r="L1212" s="22">
        <v>0</v>
      </c>
      <c r="M1212" s="47" t="s">
        <v>2548</v>
      </c>
      <c r="N1212" s="12" t="s">
        <v>1149</v>
      </c>
      <c r="O1212" s="22" t="s">
        <v>1155</v>
      </c>
      <c r="Q1212" s="13">
        <v>44258</v>
      </c>
      <c r="R1212" s="13">
        <v>45415</v>
      </c>
      <c r="S1212" s="13">
        <v>21092</v>
      </c>
      <c r="T1212" s="13">
        <v>15992</v>
      </c>
      <c r="U1212" s="13">
        <v>22271</v>
      </c>
      <c r="V1212" s="13">
        <v>15992</v>
      </c>
      <c r="W1212" s="18">
        <f t="shared" si="195"/>
        <v>1.0261421663879977</v>
      </c>
      <c r="X1212" s="55">
        <f t="shared" si="196"/>
        <v>1.0558979707946141</v>
      </c>
      <c r="Y1212" s="15">
        <f t="shared" si="197"/>
        <v>0.24179783804285984</v>
      </c>
      <c r="Z1212" s="15">
        <f t="shared" si="203"/>
        <v>0.28193615015041984</v>
      </c>
      <c r="AA1212" s="15"/>
      <c r="AB1212" s="12" t="s">
        <v>1770</v>
      </c>
      <c r="AC1212" s="14">
        <v>2447</v>
      </c>
      <c r="AD1212" s="15">
        <f t="shared" si="190"/>
        <v>0.11601555091978001</v>
      </c>
      <c r="AE1212" s="12" t="s">
        <v>1771</v>
      </c>
      <c r="AF1212" s="16">
        <v>1813</v>
      </c>
      <c r="AG1212" s="15">
        <f t="shared" si="191"/>
        <v>8.5956760857197043E-2</v>
      </c>
      <c r="AJ1212" s="15">
        <f t="shared" si="204"/>
        <v>0</v>
      </c>
      <c r="AL1212" s="12" t="s">
        <v>1155</v>
      </c>
      <c r="AN1212" s="13">
        <v>49731902</v>
      </c>
      <c r="AO1212" s="13">
        <v>17794</v>
      </c>
      <c r="AP1212" s="12" t="s">
        <v>1155</v>
      </c>
      <c r="AQ1212" s="13">
        <v>10645</v>
      </c>
      <c r="AR1212" s="20">
        <v>2.83</v>
      </c>
      <c r="AS1212" s="20">
        <v>182.38</v>
      </c>
      <c r="AT1212" s="20">
        <v>78.959999999999994</v>
      </c>
      <c r="AV1212" s="13">
        <f t="shared" si="200"/>
        <v>279.4869169382938</v>
      </c>
    </row>
    <row r="1213" spans="1:48" x14ac:dyDescent="0.15">
      <c r="C1213" s="12">
        <v>1</v>
      </c>
      <c r="D1213" s="12">
        <v>2803</v>
      </c>
      <c r="F1213" s="50" t="s">
        <v>2161</v>
      </c>
      <c r="G1213" s="17">
        <v>28</v>
      </c>
      <c r="H1213" s="17">
        <v>224</v>
      </c>
      <c r="I1213" s="17"/>
      <c r="J1213" s="12">
        <v>28224</v>
      </c>
      <c r="K1213" s="22">
        <v>142</v>
      </c>
      <c r="L1213" s="22">
        <v>1</v>
      </c>
      <c r="M1213" s="47" t="s">
        <v>2548</v>
      </c>
      <c r="N1213" s="12" t="s">
        <v>1149</v>
      </c>
      <c r="O1213" s="22" t="s">
        <v>1173</v>
      </c>
      <c r="Q1213" s="13">
        <v>46912</v>
      </c>
      <c r="R1213" s="13">
        <v>45413</v>
      </c>
      <c r="S1213" s="13">
        <v>25389</v>
      </c>
      <c r="T1213" s="13">
        <v>20768</v>
      </c>
      <c r="U1213" s="13">
        <v>24486</v>
      </c>
      <c r="V1213" s="13">
        <v>20768</v>
      </c>
      <c r="W1213" s="18">
        <f t="shared" si="195"/>
        <v>0.96804655525238748</v>
      </c>
      <c r="X1213" s="55">
        <f t="shared" si="196"/>
        <v>0.96443341604631927</v>
      </c>
      <c r="Y1213" s="15">
        <f t="shared" si="197"/>
        <v>0.18200795620150459</v>
      </c>
      <c r="Z1213" s="15">
        <f t="shared" si="203"/>
        <v>0.15184186882300091</v>
      </c>
      <c r="AA1213" s="15"/>
      <c r="AB1213" s="12" t="s">
        <v>1155</v>
      </c>
      <c r="AC1213" s="14">
        <v>3176</v>
      </c>
      <c r="AD1213" s="15">
        <f t="shared" ref="AD1213:AD1276" si="205">AC1213/$S1213</f>
        <v>0.12509354444838316</v>
      </c>
      <c r="AE1213" s="12" t="s">
        <v>1175</v>
      </c>
      <c r="AF1213" s="16">
        <v>591</v>
      </c>
      <c r="AG1213" s="15">
        <f t="shared" ref="AG1213:AG1245" si="206">AF1213/$S1213</f>
        <v>2.3277797471345858E-2</v>
      </c>
      <c r="AL1213" s="12" t="s">
        <v>1173</v>
      </c>
      <c r="AN1213" s="13">
        <v>50807400</v>
      </c>
      <c r="AO1213" s="13">
        <v>19244</v>
      </c>
      <c r="AP1213" s="12" t="s">
        <v>1173</v>
      </c>
      <c r="AQ1213" s="13">
        <v>0</v>
      </c>
      <c r="AR1213" s="20">
        <v>0</v>
      </c>
      <c r="AS1213" s="20">
        <v>229.01</v>
      </c>
      <c r="AT1213" s="20">
        <v>98.04</v>
      </c>
      <c r="AV1213" s="13">
        <f t="shared" si="200"/>
        <v>264.0168364165454</v>
      </c>
    </row>
    <row r="1214" spans="1:48" x14ac:dyDescent="0.15">
      <c r="C1214" s="12">
        <v>1</v>
      </c>
      <c r="D1214" s="12">
        <v>2803</v>
      </c>
      <c r="F1214" s="50" t="s">
        <v>2161</v>
      </c>
      <c r="G1214" s="17">
        <v>28</v>
      </c>
      <c r="H1214" s="17">
        <v>226</v>
      </c>
      <c r="I1214" s="17"/>
      <c r="J1214" s="12">
        <v>28226</v>
      </c>
      <c r="K1214" s="22">
        <v>142</v>
      </c>
      <c r="L1214" s="22">
        <v>1</v>
      </c>
      <c r="M1214" s="47" t="s">
        <v>2548</v>
      </c>
      <c r="N1214" s="12" t="s">
        <v>1149</v>
      </c>
      <c r="O1214" s="22" t="s">
        <v>1175</v>
      </c>
      <c r="Q1214" s="13">
        <v>43977</v>
      </c>
      <c r="R1214" s="13">
        <v>43124</v>
      </c>
      <c r="S1214" s="13">
        <v>20979</v>
      </c>
      <c r="T1214" s="13">
        <v>16225</v>
      </c>
      <c r="U1214" s="13">
        <v>20366</v>
      </c>
      <c r="V1214" s="13">
        <v>16225</v>
      </c>
      <c r="W1214" s="18">
        <f t="shared" si="195"/>
        <v>0.98060349728267049</v>
      </c>
      <c r="X1214" s="55">
        <f t="shared" si="196"/>
        <v>0.97078030411363747</v>
      </c>
      <c r="Y1214" s="15">
        <f t="shared" si="197"/>
        <v>0.22660755994089327</v>
      </c>
      <c r="Z1214" s="15">
        <f t="shared" si="203"/>
        <v>0.20332907787488952</v>
      </c>
      <c r="AA1214" s="15"/>
      <c r="AB1214" s="12" t="s">
        <v>1155</v>
      </c>
      <c r="AC1214" s="14">
        <v>2067</v>
      </c>
      <c r="AD1214" s="15">
        <f t="shared" si="205"/>
        <v>9.8527098527098525E-2</v>
      </c>
      <c r="AE1214" s="12" t="s">
        <v>1762</v>
      </c>
      <c r="AF1214" s="16">
        <v>867</v>
      </c>
      <c r="AG1214" s="15">
        <f t="shared" si="206"/>
        <v>4.1327041327041326E-2</v>
      </c>
      <c r="AH1214" s="12" t="s">
        <v>1173</v>
      </c>
      <c r="AI1214" s="13">
        <v>537</v>
      </c>
      <c r="AJ1214" s="15">
        <f t="shared" ref="AJ1214:AJ1225" si="207">AI1214/$S1214</f>
        <v>2.5597025597025598E-2</v>
      </c>
      <c r="AL1214" s="12" t="s">
        <v>1175</v>
      </c>
      <c r="AN1214" s="13">
        <v>44505605</v>
      </c>
      <c r="AO1214" s="13">
        <v>17040</v>
      </c>
      <c r="AP1214" s="12" t="s">
        <v>1175</v>
      </c>
      <c r="AQ1214" s="13">
        <v>0</v>
      </c>
      <c r="AR1214" s="20">
        <v>0</v>
      </c>
      <c r="AS1214" s="20">
        <v>184.35</v>
      </c>
      <c r="AT1214" s="20">
        <v>111.49</v>
      </c>
      <c r="AV1214" s="13">
        <f t="shared" si="200"/>
        <v>261.18312793427231</v>
      </c>
    </row>
    <row r="1215" spans="1:48" x14ac:dyDescent="0.15">
      <c r="C1215" s="12">
        <v>0</v>
      </c>
      <c r="D1215" s="12">
        <v>2804</v>
      </c>
      <c r="F1215" s="50" t="s">
        <v>2162</v>
      </c>
      <c r="G1215" s="17">
        <v>28</v>
      </c>
      <c r="H1215" s="17">
        <v>209</v>
      </c>
      <c r="I1215" s="17"/>
      <c r="J1215" s="12">
        <v>28209</v>
      </c>
      <c r="K1215" s="22">
        <v>143</v>
      </c>
      <c r="L1215" s="22">
        <v>0</v>
      </c>
      <c r="M1215" s="47" t="s">
        <v>2549</v>
      </c>
      <c r="N1215" s="12" t="s">
        <v>1149</v>
      </c>
      <c r="O1215" s="22" t="s">
        <v>1159</v>
      </c>
      <c r="Q1215" s="13">
        <v>82250</v>
      </c>
      <c r="R1215" s="13">
        <v>83834</v>
      </c>
      <c r="S1215" s="13">
        <v>40709</v>
      </c>
      <c r="T1215" s="13">
        <v>36588</v>
      </c>
      <c r="U1215" s="13">
        <v>42285</v>
      </c>
      <c r="V1215" s="13">
        <v>36588</v>
      </c>
      <c r="W1215" s="18">
        <f t="shared" si="195"/>
        <v>1.0192583586626141</v>
      </c>
      <c r="X1215" s="55">
        <f t="shared" si="196"/>
        <v>1.0387137979316614</v>
      </c>
      <c r="Y1215" s="15">
        <f t="shared" si="197"/>
        <v>0.10123068608907121</v>
      </c>
      <c r="Z1215" s="15">
        <f t="shared" si="203"/>
        <v>0.1347286271727563</v>
      </c>
      <c r="AA1215" s="15"/>
      <c r="AB1215" s="12" t="s">
        <v>1759</v>
      </c>
      <c r="AC1215" s="14">
        <v>1358</v>
      </c>
      <c r="AD1215" s="15">
        <f t="shared" si="205"/>
        <v>3.3358716745682776E-2</v>
      </c>
      <c r="AE1215" s="12" t="s">
        <v>1760</v>
      </c>
      <c r="AF1215" s="16">
        <v>778</v>
      </c>
      <c r="AG1215" s="15">
        <f t="shared" si="206"/>
        <v>1.9111253039868333E-2</v>
      </c>
      <c r="AJ1215" s="15">
        <f t="shared" si="207"/>
        <v>0</v>
      </c>
      <c r="AL1215" s="12" t="s">
        <v>1159</v>
      </c>
      <c r="AN1215" s="13">
        <v>89383035</v>
      </c>
      <c r="AO1215" s="13">
        <v>34286</v>
      </c>
      <c r="AP1215" s="12" t="s">
        <v>1159</v>
      </c>
      <c r="AQ1215" s="13">
        <v>16809</v>
      </c>
      <c r="AR1215" s="20">
        <v>3.86</v>
      </c>
      <c r="AS1215" s="20">
        <v>697.55</v>
      </c>
      <c r="AT1215" s="20">
        <v>144.22</v>
      </c>
      <c r="AV1215" s="13">
        <f t="shared" si="200"/>
        <v>260.69834626378116</v>
      </c>
    </row>
    <row r="1216" spans="1:48" x14ac:dyDescent="0.15">
      <c r="C1216" s="12">
        <v>1</v>
      </c>
      <c r="D1216" s="12">
        <v>2804</v>
      </c>
      <c r="F1216" s="50" t="s">
        <v>2162</v>
      </c>
      <c r="G1216" s="17">
        <v>28</v>
      </c>
      <c r="H1216" s="17">
        <v>585</v>
      </c>
      <c r="I1216" s="17"/>
      <c r="J1216" s="12">
        <v>28585</v>
      </c>
      <c r="K1216" s="22">
        <v>143</v>
      </c>
      <c r="L1216" s="22">
        <v>1</v>
      </c>
      <c r="M1216" s="47" t="s">
        <v>2549</v>
      </c>
      <c r="N1216" s="12" t="s">
        <v>1149</v>
      </c>
      <c r="O1216" s="22" t="s">
        <v>1188</v>
      </c>
      <c r="Q1216" s="13">
        <v>18070</v>
      </c>
      <c r="R1216" s="13">
        <v>16956</v>
      </c>
      <c r="S1216" s="13">
        <v>8831</v>
      </c>
      <c r="T1216" s="13">
        <v>6762</v>
      </c>
      <c r="U1216" s="13">
        <v>7877</v>
      </c>
      <c r="V1216" s="13">
        <v>6762</v>
      </c>
      <c r="W1216" s="18">
        <f t="shared" si="195"/>
        <v>0.93835085777531824</v>
      </c>
      <c r="X1216" s="55">
        <f t="shared" si="196"/>
        <v>0.89197146416034423</v>
      </c>
      <c r="Y1216" s="15">
        <f t="shared" si="197"/>
        <v>0.23428830257049033</v>
      </c>
      <c r="Z1216" s="15">
        <f t="shared" si="203"/>
        <v>0.14155135203757777</v>
      </c>
      <c r="AA1216" s="15"/>
      <c r="AB1216" s="12" t="s">
        <v>1159</v>
      </c>
      <c r="AC1216" s="14">
        <v>1184</v>
      </c>
      <c r="AD1216" s="15">
        <f t="shared" si="205"/>
        <v>0.13407315139848261</v>
      </c>
      <c r="AE1216" s="12" t="s">
        <v>1189</v>
      </c>
      <c r="AF1216" s="16">
        <v>383</v>
      </c>
      <c r="AG1216" s="15">
        <f t="shared" si="206"/>
        <v>4.3369946778394293E-2</v>
      </c>
      <c r="AH1216" s="12" t="s">
        <v>1171</v>
      </c>
      <c r="AI1216" s="13">
        <v>318</v>
      </c>
      <c r="AJ1216" s="15">
        <f t="shared" si="207"/>
        <v>3.6009511946551921E-2</v>
      </c>
      <c r="AL1216" s="12" t="s">
        <v>1188</v>
      </c>
      <c r="AN1216" s="13">
        <v>17762587</v>
      </c>
      <c r="AO1216" s="13">
        <v>7129</v>
      </c>
      <c r="AP1216" s="12" t="s">
        <v>1188</v>
      </c>
      <c r="AQ1216" s="13">
        <v>0</v>
      </c>
      <c r="AR1216" s="20">
        <v>0</v>
      </c>
      <c r="AS1216" s="20">
        <v>368.77</v>
      </c>
      <c r="AT1216" s="20">
        <v>51.33</v>
      </c>
      <c r="AV1216" s="13">
        <f t="shared" si="200"/>
        <v>249.15958759994388</v>
      </c>
    </row>
    <row r="1217" spans="1:48" x14ac:dyDescent="0.15">
      <c r="A1217" s="12">
        <v>28</v>
      </c>
      <c r="B1217" s="12">
        <v>1</v>
      </c>
      <c r="C1217" s="12">
        <v>1</v>
      </c>
      <c r="D1217" s="12">
        <v>2804</v>
      </c>
      <c r="F1217" s="50" t="s">
        <v>2162</v>
      </c>
      <c r="G1217" s="17">
        <v>28</v>
      </c>
      <c r="H1217" s="17">
        <v>586</v>
      </c>
      <c r="I1217" s="17"/>
      <c r="J1217" s="12">
        <v>28586</v>
      </c>
      <c r="K1217" s="22"/>
      <c r="L1217" s="22"/>
      <c r="M1217" s="47"/>
      <c r="N1217" s="12" t="s">
        <v>1149</v>
      </c>
      <c r="O1217" s="22" t="s">
        <v>1189</v>
      </c>
      <c r="P1217" s="12" t="s">
        <v>2691</v>
      </c>
      <c r="Q1217" s="13">
        <v>14819</v>
      </c>
      <c r="R1217" s="13">
        <v>14156</v>
      </c>
      <c r="S1217" s="13">
        <v>7416</v>
      </c>
      <c r="T1217" s="13">
        <v>6042</v>
      </c>
      <c r="U1217" s="13">
        <v>6915</v>
      </c>
      <c r="V1217" s="13">
        <v>6042</v>
      </c>
      <c r="W1217" s="18">
        <f t="shared" si="195"/>
        <v>0.95526013901072948</v>
      </c>
      <c r="X1217" s="55">
        <f t="shared" si="196"/>
        <v>0.93244336569579289</v>
      </c>
      <c r="Y1217" s="15">
        <f t="shared" si="197"/>
        <v>0.18527508090614886</v>
      </c>
      <c r="Z1217" s="15">
        <f t="shared" si="203"/>
        <v>0.12624728850325379</v>
      </c>
      <c r="AA1217" s="15"/>
      <c r="AB1217" s="12" t="s">
        <v>1188</v>
      </c>
      <c r="AC1217" s="14">
        <v>463</v>
      </c>
      <c r="AD1217" s="15">
        <f t="shared" si="205"/>
        <v>6.2432578209277237E-2</v>
      </c>
      <c r="AE1217" s="12" t="s">
        <v>1778</v>
      </c>
      <c r="AF1217" s="16">
        <v>391</v>
      </c>
      <c r="AG1217" s="15">
        <f t="shared" si="206"/>
        <v>5.2723840345199571E-2</v>
      </c>
      <c r="AH1217" s="12" t="s">
        <v>1159</v>
      </c>
      <c r="AI1217" s="13">
        <v>206</v>
      </c>
      <c r="AJ1217" s="15">
        <f t="shared" si="207"/>
        <v>2.7777777777777776E-2</v>
      </c>
      <c r="AL1217" s="12" t="s">
        <v>1189</v>
      </c>
      <c r="AN1217" s="13">
        <v>14208469</v>
      </c>
      <c r="AO1217" s="13">
        <v>5634</v>
      </c>
      <c r="AP1217" s="12" t="s">
        <v>1189</v>
      </c>
      <c r="AQ1217" s="13">
        <v>0</v>
      </c>
      <c r="AR1217" s="20">
        <v>0</v>
      </c>
      <c r="AS1217" s="20">
        <v>241.01</v>
      </c>
      <c r="AT1217" s="20">
        <v>39.97</v>
      </c>
      <c r="AV1217" s="13">
        <f t="shared" si="200"/>
        <v>252.19149804756836</v>
      </c>
    </row>
    <row r="1218" spans="1:48" x14ac:dyDescent="0.15">
      <c r="C1218" s="12">
        <v>0</v>
      </c>
      <c r="D1218" s="12">
        <v>2805</v>
      </c>
      <c r="F1218" s="50" t="s">
        <v>2163</v>
      </c>
      <c r="G1218" s="17">
        <v>28</v>
      </c>
      <c r="H1218" s="17">
        <v>213</v>
      </c>
      <c r="I1218" s="17"/>
      <c r="J1218" s="12">
        <v>28213</v>
      </c>
      <c r="K1218" s="22">
        <v>145</v>
      </c>
      <c r="L1218" s="22">
        <v>0</v>
      </c>
      <c r="M1218" s="47" t="s">
        <v>2551</v>
      </c>
      <c r="N1218" s="12" t="s">
        <v>1149</v>
      </c>
      <c r="O1218" s="22" t="s">
        <v>1162</v>
      </c>
      <c r="Q1218" s="13">
        <v>40866</v>
      </c>
      <c r="R1218" s="13">
        <v>38872</v>
      </c>
      <c r="S1218" s="13">
        <v>20179</v>
      </c>
      <c r="T1218" s="13">
        <v>11562</v>
      </c>
      <c r="U1218" s="13">
        <v>18059</v>
      </c>
      <c r="V1218" s="13">
        <v>11562</v>
      </c>
      <c r="W1218" s="18">
        <f t="shared" si="195"/>
        <v>0.95120638183330886</v>
      </c>
      <c r="X1218" s="18">
        <f t="shared" si="196"/>
        <v>0.89494028445413554</v>
      </c>
      <c r="Y1218" s="15">
        <f t="shared" si="197"/>
        <v>0.42702809851826157</v>
      </c>
      <c r="Z1218" s="15">
        <f t="shared" si="203"/>
        <v>0.35976521402070988</v>
      </c>
      <c r="AA1218" s="15"/>
      <c r="AB1218" s="12" t="s">
        <v>1765</v>
      </c>
      <c r="AC1218" s="14">
        <v>2694</v>
      </c>
      <c r="AD1218" s="15">
        <f t="shared" si="205"/>
        <v>0.1335051290946033</v>
      </c>
      <c r="AE1218" s="12" t="s">
        <v>1766</v>
      </c>
      <c r="AF1218" s="16">
        <v>1303</v>
      </c>
      <c r="AG1218" s="15">
        <f t="shared" si="206"/>
        <v>6.4572079885028985E-2</v>
      </c>
      <c r="AJ1218" s="15">
        <f t="shared" si="207"/>
        <v>0</v>
      </c>
      <c r="AL1218" s="12" t="s">
        <v>1162</v>
      </c>
      <c r="AN1218" s="13">
        <v>46586117</v>
      </c>
      <c r="AO1218" s="13">
        <v>17149</v>
      </c>
      <c r="AP1218" s="12" t="s">
        <v>1162</v>
      </c>
      <c r="AQ1218" s="13">
        <v>15144</v>
      </c>
      <c r="AR1218" s="20">
        <v>4.45</v>
      </c>
      <c r="AS1218" s="20">
        <v>132.44</v>
      </c>
      <c r="AT1218" s="20">
        <v>38.44</v>
      </c>
      <c r="AV1218" s="13">
        <f t="shared" si="200"/>
        <v>271.65500612280596</v>
      </c>
    </row>
    <row r="1219" spans="1:48" x14ac:dyDescent="0.15">
      <c r="C1219" s="12">
        <v>1</v>
      </c>
      <c r="D1219" s="12">
        <v>2805</v>
      </c>
      <c r="F1219" s="50" t="s">
        <v>2163</v>
      </c>
      <c r="G1219" s="17">
        <v>28</v>
      </c>
      <c r="H1219" s="17">
        <v>218</v>
      </c>
      <c r="I1219" s="17"/>
      <c r="J1219" s="12">
        <v>28218</v>
      </c>
      <c r="K1219" s="22">
        <v>140</v>
      </c>
      <c r="L1219" s="22">
        <v>2</v>
      </c>
      <c r="M1219" s="47" t="s">
        <v>2546</v>
      </c>
      <c r="N1219" s="12" t="s">
        <v>1149</v>
      </c>
      <c r="O1219" s="22" t="s">
        <v>1167</v>
      </c>
      <c r="Q1219" s="13">
        <v>48580</v>
      </c>
      <c r="R1219" s="13">
        <v>48868</v>
      </c>
      <c r="S1219" s="13">
        <v>23487</v>
      </c>
      <c r="T1219" s="13">
        <v>12272</v>
      </c>
      <c r="U1219" s="13">
        <v>24565</v>
      </c>
      <c r="V1219" s="13">
        <v>12272</v>
      </c>
      <c r="W1219" s="18">
        <f t="shared" si="195"/>
        <v>1.0059283655825442</v>
      </c>
      <c r="X1219" s="18">
        <f t="shared" si="196"/>
        <v>1.0458977306595139</v>
      </c>
      <c r="Y1219" s="15">
        <f t="shared" si="197"/>
        <v>0.47749819048835523</v>
      </c>
      <c r="Z1219" s="15">
        <f t="shared" si="203"/>
        <v>0.50042743741095053</v>
      </c>
      <c r="AA1219" s="15"/>
      <c r="AB1219" s="12" t="s">
        <v>1164</v>
      </c>
      <c r="AC1219" s="14">
        <v>2567</v>
      </c>
      <c r="AD1219" s="15">
        <f t="shared" si="205"/>
        <v>0.10929450334227445</v>
      </c>
      <c r="AE1219" s="12" t="s">
        <v>1177</v>
      </c>
      <c r="AF1219" s="16">
        <v>2364</v>
      </c>
      <c r="AG1219" s="15">
        <f t="shared" si="206"/>
        <v>0.10065142419210626</v>
      </c>
      <c r="AH1219" s="12" t="s">
        <v>1751</v>
      </c>
      <c r="AI1219" s="13">
        <v>1616</v>
      </c>
      <c r="AJ1219" s="15">
        <f t="shared" si="207"/>
        <v>6.8804019244688555E-2</v>
      </c>
      <c r="AL1219" s="12" t="s">
        <v>1167</v>
      </c>
      <c r="AN1219" s="13">
        <v>57480491</v>
      </c>
      <c r="AO1219" s="13">
        <v>20675</v>
      </c>
      <c r="AP1219" s="12" t="s">
        <v>1167</v>
      </c>
      <c r="AQ1219" s="13">
        <v>15874</v>
      </c>
      <c r="AR1219" s="20">
        <v>3.26</v>
      </c>
      <c r="AS1219" s="20">
        <v>92.94</v>
      </c>
      <c r="AT1219" s="20">
        <v>57.58</v>
      </c>
      <c r="AV1219" s="13">
        <f t="shared" si="200"/>
        <v>278.01930350665054</v>
      </c>
    </row>
    <row r="1220" spans="1:48" x14ac:dyDescent="0.15">
      <c r="A1220" s="12">
        <v>1</v>
      </c>
      <c r="B1220" s="12">
        <v>0</v>
      </c>
      <c r="C1220" s="12">
        <v>1</v>
      </c>
      <c r="D1220" s="12">
        <v>2805</v>
      </c>
      <c r="F1220" s="50" t="s">
        <v>2163</v>
      </c>
      <c r="G1220" s="17">
        <v>28</v>
      </c>
      <c r="H1220" s="17">
        <v>220</v>
      </c>
      <c r="I1220" s="17"/>
      <c r="J1220" s="12">
        <v>28220</v>
      </c>
      <c r="K1220" s="22"/>
      <c r="L1220" s="22"/>
      <c r="M1220" s="47"/>
      <c r="N1220" s="12" t="s">
        <v>1149</v>
      </c>
      <c r="O1220" s="22" t="s">
        <v>1169</v>
      </c>
      <c r="Q1220" s="13">
        <v>44313</v>
      </c>
      <c r="R1220" s="13">
        <v>46645</v>
      </c>
      <c r="S1220" s="13">
        <v>21113</v>
      </c>
      <c r="T1220" s="13">
        <v>13185</v>
      </c>
      <c r="U1220" s="13">
        <v>24476</v>
      </c>
      <c r="V1220" s="13">
        <v>13185</v>
      </c>
      <c r="W1220" s="18">
        <f t="shared" si="195"/>
        <v>1.0526256403312797</v>
      </c>
      <c r="X1220" s="18">
        <f t="shared" si="196"/>
        <v>1.1592857481172738</v>
      </c>
      <c r="Y1220" s="15">
        <f t="shared" si="197"/>
        <v>0.37550324444654953</v>
      </c>
      <c r="Z1220" s="15">
        <f t="shared" si="203"/>
        <v>0.46130903742441576</v>
      </c>
      <c r="AA1220" s="15"/>
      <c r="AB1220" s="12" t="s">
        <v>1765</v>
      </c>
      <c r="AC1220" s="14">
        <v>1464</v>
      </c>
      <c r="AD1220" s="15">
        <f t="shared" si="205"/>
        <v>6.9341164211623174E-2</v>
      </c>
      <c r="AE1220" s="12" t="s">
        <v>1756</v>
      </c>
      <c r="AF1220" s="16">
        <v>1401</v>
      </c>
      <c r="AG1220" s="15">
        <f t="shared" si="206"/>
        <v>6.6357220669729544E-2</v>
      </c>
      <c r="AH1220" s="12" t="s">
        <v>1767</v>
      </c>
      <c r="AI1220" s="13">
        <v>1214</v>
      </c>
      <c r="AJ1220" s="15">
        <f t="shared" si="207"/>
        <v>5.7500118410458011E-2</v>
      </c>
      <c r="AL1220" s="12" t="s">
        <v>1169</v>
      </c>
      <c r="AN1220" s="13">
        <v>55524105</v>
      </c>
      <c r="AO1220" s="13">
        <v>19150</v>
      </c>
      <c r="AP1220" s="12" t="s">
        <v>1169</v>
      </c>
      <c r="AQ1220" s="13">
        <v>8584</v>
      </c>
      <c r="AR1220" s="20">
        <v>1.94</v>
      </c>
      <c r="AS1220" s="20">
        <v>150.97999999999999</v>
      </c>
      <c r="AT1220" s="20">
        <v>84.9</v>
      </c>
      <c r="AV1220" s="13">
        <f t="shared" si="200"/>
        <v>289.94310704960833</v>
      </c>
    </row>
    <row r="1221" spans="1:48" x14ac:dyDescent="0.15">
      <c r="C1221" s="12">
        <v>1</v>
      </c>
      <c r="D1221" s="12">
        <v>2805</v>
      </c>
      <c r="F1221" s="50" t="s">
        <v>2163</v>
      </c>
      <c r="G1221" s="17">
        <v>28</v>
      </c>
      <c r="H1221" s="17">
        <v>228</v>
      </c>
      <c r="I1221" s="17"/>
      <c r="J1221" s="12">
        <v>28228</v>
      </c>
      <c r="K1221" s="22">
        <v>140</v>
      </c>
      <c r="L1221" s="22">
        <v>3</v>
      </c>
      <c r="M1221" s="47" t="s">
        <v>2546</v>
      </c>
      <c r="N1221" s="12" t="s">
        <v>1149</v>
      </c>
      <c r="O1221" s="22" t="s">
        <v>1177</v>
      </c>
      <c r="Q1221" s="13">
        <v>40310</v>
      </c>
      <c r="R1221" s="13">
        <v>44591</v>
      </c>
      <c r="S1221" s="13">
        <v>19750</v>
      </c>
      <c r="T1221" s="13">
        <v>11175</v>
      </c>
      <c r="U1221" s="13">
        <v>24155</v>
      </c>
      <c r="V1221" s="13">
        <v>11175</v>
      </c>
      <c r="W1221" s="18">
        <f t="shared" si="195"/>
        <v>1.1062019350037211</v>
      </c>
      <c r="X1221" s="18">
        <f t="shared" si="196"/>
        <v>1.2230379746835442</v>
      </c>
      <c r="Y1221" s="15">
        <f t="shared" si="197"/>
        <v>0.4341772151898734</v>
      </c>
      <c r="Z1221" s="15">
        <f t="shared" si="203"/>
        <v>0.53736286483129792</v>
      </c>
      <c r="AA1221" s="15"/>
      <c r="AB1221" s="12" t="s">
        <v>1167</v>
      </c>
      <c r="AC1221" s="14">
        <v>2120</v>
      </c>
      <c r="AD1221" s="15">
        <f t="shared" si="205"/>
        <v>0.10734177215189873</v>
      </c>
      <c r="AE1221" s="12" t="s">
        <v>1162</v>
      </c>
      <c r="AF1221" s="16">
        <v>1356</v>
      </c>
      <c r="AG1221" s="15">
        <f t="shared" si="206"/>
        <v>6.8658227848101272E-2</v>
      </c>
      <c r="AH1221" s="12" t="s">
        <v>1169</v>
      </c>
      <c r="AI1221" s="13">
        <v>1138</v>
      </c>
      <c r="AJ1221" s="15">
        <f t="shared" si="207"/>
        <v>5.7620253164556962E-2</v>
      </c>
      <c r="AL1221" s="12" t="s">
        <v>1177</v>
      </c>
      <c r="AN1221" s="13">
        <v>49154718</v>
      </c>
      <c r="AO1221" s="13">
        <v>17272</v>
      </c>
      <c r="AP1221" s="12" t="s">
        <v>1177</v>
      </c>
      <c r="AQ1221" s="13">
        <v>5537</v>
      </c>
      <c r="AR1221" s="20">
        <v>1.19</v>
      </c>
      <c r="AS1221" s="20">
        <v>157.55000000000001</v>
      </c>
      <c r="AT1221" s="20">
        <v>79.290000000000006</v>
      </c>
      <c r="AV1221" s="13">
        <f t="shared" si="200"/>
        <v>284.59192913385829</v>
      </c>
    </row>
    <row r="1222" spans="1:48" x14ac:dyDescent="0.15">
      <c r="C1222" s="12">
        <v>1</v>
      </c>
      <c r="D1222" s="12">
        <v>2805</v>
      </c>
      <c r="F1222" s="50" t="s">
        <v>2163</v>
      </c>
      <c r="G1222" s="17">
        <v>28</v>
      </c>
      <c r="H1222" s="17">
        <v>365</v>
      </c>
      <c r="I1222" s="17"/>
      <c r="J1222" s="12">
        <v>28365</v>
      </c>
      <c r="K1222" s="22">
        <v>145</v>
      </c>
      <c r="L1222" s="22">
        <v>1</v>
      </c>
      <c r="M1222" s="47" t="s">
        <v>2551</v>
      </c>
      <c r="N1222" s="12" t="s">
        <v>1149</v>
      </c>
      <c r="O1222" s="22" t="s">
        <v>1180</v>
      </c>
      <c r="Q1222" s="13">
        <v>21200</v>
      </c>
      <c r="R1222" s="13">
        <v>19116</v>
      </c>
      <c r="S1222" s="13">
        <v>10729</v>
      </c>
      <c r="T1222" s="13">
        <v>6265</v>
      </c>
      <c r="U1222" s="13">
        <v>9024</v>
      </c>
      <c r="V1222" s="13">
        <v>6265</v>
      </c>
      <c r="W1222" s="18">
        <f t="shared" si="195"/>
        <v>0.90169811320754722</v>
      </c>
      <c r="X1222" s="18">
        <f t="shared" si="196"/>
        <v>0.84108491005685526</v>
      </c>
      <c r="Y1222" s="15">
        <f t="shared" si="197"/>
        <v>0.4160685991238699</v>
      </c>
      <c r="Z1222" s="15">
        <f t="shared" si="203"/>
        <v>0.30574024822695034</v>
      </c>
      <c r="AA1222" s="15"/>
      <c r="AB1222" s="12" t="s">
        <v>1162</v>
      </c>
      <c r="AC1222" s="14">
        <v>1654</v>
      </c>
      <c r="AD1222" s="15">
        <f t="shared" si="205"/>
        <v>0.15416161804455214</v>
      </c>
      <c r="AE1222" s="12" t="s">
        <v>1177</v>
      </c>
      <c r="AF1222" s="16">
        <v>708</v>
      </c>
      <c r="AG1222" s="15">
        <f t="shared" si="206"/>
        <v>6.5989374592226674E-2</v>
      </c>
      <c r="AH1222" s="12" t="s">
        <v>1169</v>
      </c>
      <c r="AI1222" s="13">
        <v>558</v>
      </c>
      <c r="AJ1222" s="15">
        <f t="shared" si="207"/>
        <v>5.2008574890483737E-2</v>
      </c>
      <c r="AL1222" s="12" t="s">
        <v>1180</v>
      </c>
      <c r="AN1222" s="13">
        <v>23165164</v>
      </c>
      <c r="AO1222" s="13">
        <v>9000</v>
      </c>
      <c r="AP1222" s="12" t="s">
        <v>1180</v>
      </c>
      <c r="AQ1222" s="13">
        <v>0</v>
      </c>
      <c r="AR1222" s="20">
        <v>0</v>
      </c>
      <c r="AS1222" s="20">
        <v>185.19</v>
      </c>
      <c r="AT1222" s="20">
        <v>35.57</v>
      </c>
      <c r="AV1222" s="13">
        <f t="shared" si="200"/>
        <v>257.3907111111111</v>
      </c>
    </row>
    <row r="1223" spans="1:48" x14ac:dyDescent="0.15">
      <c r="C1223" s="12">
        <v>0</v>
      </c>
      <c r="D1223" s="12">
        <v>2806</v>
      </c>
      <c r="F1223" s="50" t="s">
        <v>2164</v>
      </c>
      <c r="G1223" s="17">
        <v>28</v>
      </c>
      <c r="H1223" s="17">
        <v>221</v>
      </c>
      <c r="I1223" s="17"/>
      <c r="J1223" s="12">
        <v>28221</v>
      </c>
      <c r="K1223" s="22"/>
      <c r="L1223" s="22"/>
      <c r="M1223" s="47"/>
      <c r="N1223" s="12" t="s">
        <v>1149</v>
      </c>
      <c r="O1223" s="22" t="s">
        <v>1170</v>
      </c>
      <c r="Q1223" s="13">
        <v>41490</v>
      </c>
      <c r="R1223" s="13">
        <v>39016</v>
      </c>
      <c r="S1223" s="13">
        <v>21329</v>
      </c>
      <c r="T1223" s="13">
        <v>14875</v>
      </c>
      <c r="U1223" s="13">
        <v>19330</v>
      </c>
      <c r="V1223" s="13">
        <v>14875</v>
      </c>
      <c r="W1223" s="18">
        <f t="shared" si="195"/>
        <v>0.94037117377681367</v>
      </c>
      <c r="X1223" s="18">
        <f t="shared" si="196"/>
        <v>0.90627783768577996</v>
      </c>
      <c r="Y1223" s="15">
        <f t="shared" si="197"/>
        <v>0.30259271414506073</v>
      </c>
      <c r="Z1223" s="15">
        <f t="shared" si="203"/>
        <v>0.23047077082255563</v>
      </c>
      <c r="AA1223" s="15"/>
      <c r="AB1223" s="12" t="s">
        <v>1168</v>
      </c>
      <c r="AC1223" s="14">
        <v>1653</v>
      </c>
      <c r="AD1223" s="15">
        <f t="shared" si="205"/>
        <v>7.7500117211308547E-2</v>
      </c>
      <c r="AE1223" s="12" t="s">
        <v>1172</v>
      </c>
      <c r="AF1223" s="16">
        <v>1139</v>
      </c>
      <c r="AG1223" s="15">
        <f t="shared" si="206"/>
        <v>5.3401472174035354E-2</v>
      </c>
      <c r="AH1223" s="12" t="s">
        <v>1753</v>
      </c>
      <c r="AI1223" s="13">
        <v>745</v>
      </c>
      <c r="AJ1223" s="15">
        <f t="shared" si="207"/>
        <v>3.4928969947020487E-2</v>
      </c>
      <c r="AL1223" s="12" t="s">
        <v>1170</v>
      </c>
      <c r="AN1223" s="13">
        <v>48839769</v>
      </c>
      <c r="AO1223" s="13">
        <v>17384</v>
      </c>
      <c r="AP1223" s="12" t="s">
        <v>1170</v>
      </c>
      <c r="AQ1223" s="13">
        <v>0</v>
      </c>
      <c r="AR1223" s="20">
        <v>0</v>
      </c>
      <c r="AS1223" s="20">
        <v>377.59</v>
      </c>
      <c r="AT1223" s="20">
        <v>95.84</v>
      </c>
      <c r="AV1223" s="13">
        <f t="shared" si="200"/>
        <v>280.94666935112747</v>
      </c>
    </row>
    <row r="1224" spans="1:48" x14ac:dyDescent="0.15">
      <c r="C1224" s="12">
        <v>1</v>
      </c>
      <c r="D1224" s="12">
        <v>2806</v>
      </c>
      <c r="F1224" s="50" t="s">
        <v>2164</v>
      </c>
      <c r="G1224" s="17">
        <v>28</v>
      </c>
      <c r="H1224" s="17">
        <v>223</v>
      </c>
      <c r="I1224" s="17"/>
      <c r="J1224" s="12">
        <v>28223</v>
      </c>
      <c r="K1224" s="22"/>
      <c r="L1224" s="22"/>
      <c r="M1224" s="47"/>
      <c r="N1224" s="12" t="s">
        <v>1149</v>
      </c>
      <c r="O1224" s="22" t="s">
        <v>1172</v>
      </c>
      <c r="Q1224" s="13">
        <v>64660</v>
      </c>
      <c r="R1224" s="13">
        <v>62682</v>
      </c>
      <c r="S1224" s="13">
        <v>32243</v>
      </c>
      <c r="T1224" s="13">
        <v>26264</v>
      </c>
      <c r="U1224" s="13">
        <v>31212</v>
      </c>
      <c r="V1224" s="13">
        <v>26264</v>
      </c>
      <c r="W1224" s="18">
        <f t="shared" si="195"/>
        <v>0.96940921744509745</v>
      </c>
      <c r="X1224" s="18">
        <f t="shared" si="196"/>
        <v>0.96802406723940082</v>
      </c>
      <c r="Y1224" s="15">
        <f t="shared" si="197"/>
        <v>0.18543559842446422</v>
      </c>
      <c r="Z1224" s="15">
        <f t="shared" si="203"/>
        <v>0.1585287709855184</v>
      </c>
      <c r="AA1224" s="15"/>
      <c r="AB1224" s="12" t="s">
        <v>1772</v>
      </c>
      <c r="AC1224" s="14">
        <v>1668</v>
      </c>
      <c r="AD1224" s="15">
        <f t="shared" si="205"/>
        <v>5.1732158918214803E-2</v>
      </c>
      <c r="AE1224" s="12" t="s">
        <v>1170</v>
      </c>
      <c r="AF1224" s="16">
        <v>1295</v>
      </c>
      <c r="AG1224" s="15">
        <f t="shared" si="206"/>
        <v>4.0163756474273483E-2</v>
      </c>
      <c r="AH1224" s="12" t="s">
        <v>1162</v>
      </c>
      <c r="AI1224" s="13">
        <v>682</v>
      </c>
      <c r="AJ1224" s="15">
        <f t="shared" si="207"/>
        <v>2.1151877926991906E-2</v>
      </c>
      <c r="AL1224" s="12" t="s">
        <v>1172</v>
      </c>
      <c r="AN1224" s="13">
        <v>72481751</v>
      </c>
      <c r="AO1224" s="13">
        <v>27577</v>
      </c>
      <c r="AP1224" s="12" t="s">
        <v>1172</v>
      </c>
      <c r="AQ1224" s="13">
        <v>0</v>
      </c>
      <c r="AR1224" s="20">
        <v>0</v>
      </c>
      <c r="AS1224" s="20">
        <v>493.21</v>
      </c>
      <c r="AT1224" s="20">
        <v>121.59</v>
      </c>
      <c r="AV1224" s="13">
        <f t="shared" si="200"/>
        <v>262.83406824527685</v>
      </c>
    </row>
    <row r="1225" spans="1:48" x14ac:dyDescent="0.15">
      <c r="C1225" s="12">
        <v>0</v>
      </c>
      <c r="D1225" s="12">
        <v>2807</v>
      </c>
      <c r="F1225" s="50" t="s">
        <v>2165</v>
      </c>
      <c r="G1225" s="17">
        <v>28</v>
      </c>
      <c r="H1225" s="17">
        <v>225</v>
      </c>
      <c r="I1225" s="17"/>
      <c r="J1225" s="12">
        <v>28225</v>
      </c>
      <c r="K1225" s="22"/>
      <c r="L1225" s="22"/>
      <c r="M1225" s="47"/>
      <c r="N1225" s="12" t="s">
        <v>1149</v>
      </c>
      <c r="O1225" s="22" t="s">
        <v>1174</v>
      </c>
      <c r="Q1225" s="13">
        <v>30805</v>
      </c>
      <c r="R1225" s="13">
        <v>30601</v>
      </c>
      <c r="S1225" s="13">
        <v>14697</v>
      </c>
      <c r="T1225" s="13">
        <v>11227</v>
      </c>
      <c r="U1225" s="13">
        <v>14942</v>
      </c>
      <c r="V1225" s="13">
        <v>11227</v>
      </c>
      <c r="W1225" s="18">
        <f t="shared" si="195"/>
        <v>0.99337769842558021</v>
      </c>
      <c r="X1225" s="18">
        <f t="shared" si="196"/>
        <v>1.0166700687215078</v>
      </c>
      <c r="Y1225" s="15">
        <f t="shared" si="197"/>
        <v>0.23610260597400831</v>
      </c>
      <c r="Z1225" s="15">
        <f t="shared" si="203"/>
        <v>0.2486280283763887</v>
      </c>
      <c r="AA1225" s="15"/>
      <c r="AB1225" s="12" t="s">
        <v>1171</v>
      </c>
      <c r="AC1225" s="14">
        <v>1211</v>
      </c>
      <c r="AD1225" s="15">
        <f t="shared" si="205"/>
        <v>8.2397768252024217E-2</v>
      </c>
      <c r="AE1225" s="12" t="s">
        <v>1159</v>
      </c>
      <c r="AF1225" s="16">
        <v>658</v>
      </c>
      <c r="AG1225" s="15">
        <f t="shared" si="206"/>
        <v>4.4771041709192355E-2</v>
      </c>
      <c r="AH1225" s="12" t="s">
        <v>1773</v>
      </c>
      <c r="AI1225" s="13">
        <v>449</v>
      </c>
      <c r="AJ1225" s="15">
        <f t="shared" si="207"/>
        <v>3.0550452473293868E-2</v>
      </c>
      <c r="AL1225" s="12" t="s">
        <v>1174</v>
      </c>
      <c r="AN1225" s="13">
        <v>33845395</v>
      </c>
      <c r="AO1225" s="13">
        <v>12874</v>
      </c>
      <c r="AP1225" s="12" t="s">
        <v>1174</v>
      </c>
      <c r="AQ1225" s="13">
        <v>0</v>
      </c>
      <c r="AR1225" s="20">
        <v>0</v>
      </c>
      <c r="AS1225" s="20">
        <v>403.06</v>
      </c>
      <c r="AT1225" s="20">
        <v>65.209999999999994</v>
      </c>
      <c r="AV1225" s="13">
        <f t="shared" si="200"/>
        <v>262.89727357464659</v>
      </c>
    </row>
    <row r="1226" spans="1:48" x14ac:dyDescent="0.15">
      <c r="C1226" s="12">
        <v>1</v>
      </c>
      <c r="D1226" s="12">
        <v>2807</v>
      </c>
      <c r="F1226" s="50" t="s">
        <v>2165</v>
      </c>
      <c r="G1226" s="17">
        <v>28</v>
      </c>
      <c r="H1226" s="17">
        <v>222</v>
      </c>
      <c r="I1226" s="17"/>
      <c r="J1226" s="12">
        <v>28222</v>
      </c>
      <c r="K1226" s="22">
        <v>143</v>
      </c>
      <c r="L1226" s="22">
        <v>1</v>
      </c>
      <c r="M1226" s="47" t="s">
        <v>2549</v>
      </c>
      <c r="N1226" s="22" t="s">
        <v>1149</v>
      </c>
      <c r="O1226" s="22" t="s">
        <v>1171</v>
      </c>
      <c r="Q1226" s="13">
        <v>24288</v>
      </c>
      <c r="R1226" s="13">
        <v>24297</v>
      </c>
      <c r="S1226" s="13">
        <v>11164</v>
      </c>
      <c r="T1226" s="13">
        <v>7799</v>
      </c>
      <c r="U1226" s="13">
        <v>11037</v>
      </c>
      <c r="V1226" s="13">
        <v>7799</v>
      </c>
      <c r="W1226" s="18">
        <f t="shared" si="195"/>
        <v>1.0003705533596838</v>
      </c>
      <c r="X1226" s="18">
        <f t="shared" si="196"/>
        <v>0.98862414905051954</v>
      </c>
      <c r="Y1226" s="26">
        <f t="shared" si="197"/>
        <v>0.30141526334647079</v>
      </c>
      <c r="Z1226" s="26">
        <f t="shared" si="203"/>
        <v>0.29337682341215909</v>
      </c>
      <c r="AA1226" s="26"/>
      <c r="AB1226" s="22" t="s">
        <v>1174</v>
      </c>
      <c r="AC1226" s="32">
        <v>1579</v>
      </c>
      <c r="AD1226" s="26">
        <f t="shared" si="205"/>
        <v>0.14143676101755642</v>
      </c>
      <c r="AE1226" s="22" t="s">
        <v>1159</v>
      </c>
      <c r="AF1226" s="16">
        <v>1285</v>
      </c>
      <c r="AG1226" s="15">
        <f t="shared" si="206"/>
        <v>0.11510211393765675</v>
      </c>
      <c r="AL1226" s="12" t="s">
        <v>1171</v>
      </c>
      <c r="AN1226" s="13">
        <v>25155604</v>
      </c>
      <c r="AO1226" s="13">
        <v>9764</v>
      </c>
      <c r="AP1226" s="12" t="s">
        <v>1171</v>
      </c>
      <c r="AQ1226" s="13">
        <v>0</v>
      </c>
      <c r="AR1226" s="20">
        <v>0</v>
      </c>
      <c r="AS1226" s="20">
        <v>422.91</v>
      </c>
      <c r="AT1226" s="20">
        <v>67.25</v>
      </c>
      <c r="AV1226" s="13">
        <f t="shared" si="200"/>
        <v>257.63625563293732</v>
      </c>
    </row>
    <row r="1227" spans="1:48" x14ac:dyDescent="0.15">
      <c r="C1227" s="12">
        <v>0</v>
      </c>
      <c r="D1227" s="12">
        <v>2901</v>
      </c>
      <c r="F1227" s="54" t="s">
        <v>2372</v>
      </c>
      <c r="G1227" s="17">
        <v>29</v>
      </c>
      <c r="H1227" s="17">
        <v>201</v>
      </c>
      <c r="I1227" s="17"/>
      <c r="J1227" s="12">
        <v>29201</v>
      </c>
      <c r="K1227" s="22">
        <v>139</v>
      </c>
      <c r="L1227" s="22">
        <v>1</v>
      </c>
      <c r="M1227" s="47" t="s">
        <v>2545</v>
      </c>
      <c r="N1227" s="22" t="s">
        <v>1190</v>
      </c>
      <c r="O1227" s="22" t="s">
        <v>1191</v>
      </c>
      <c r="Q1227" s="13">
        <v>360310</v>
      </c>
      <c r="R1227" s="13">
        <v>341656</v>
      </c>
      <c r="S1227" s="13">
        <v>155089</v>
      </c>
      <c r="T1227" s="13">
        <v>79436</v>
      </c>
      <c r="U1227" s="13">
        <v>132175</v>
      </c>
      <c r="V1227" s="13">
        <v>79436</v>
      </c>
      <c r="W1227" s="18">
        <f t="shared" si="195"/>
        <v>0.94822791485110047</v>
      </c>
      <c r="X1227" s="18">
        <f t="shared" si="196"/>
        <v>0.85225257755224415</v>
      </c>
      <c r="Y1227" s="26">
        <f t="shared" si="197"/>
        <v>0.48780377718600287</v>
      </c>
      <c r="Z1227" s="26">
        <f t="shared" si="203"/>
        <v>0.39900888972952525</v>
      </c>
      <c r="AA1227" s="26"/>
      <c r="AB1227" s="22" t="s">
        <v>1753</v>
      </c>
      <c r="AC1227" s="32">
        <v>25938</v>
      </c>
      <c r="AD1227" s="26">
        <f t="shared" si="205"/>
        <v>0.1672459039648202</v>
      </c>
      <c r="AE1227" s="22" t="s">
        <v>1193</v>
      </c>
      <c r="AF1227" s="16">
        <v>6648</v>
      </c>
      <c r="AG1227" s="15">
        <f t="shared" si="206"/>
        <v>4.286570936687966E-2</v>
      </c>
      <c r="AH1227" s="12" t="s">
        <v>1786</v>
      </c>
      <c r="AI1227" s="13">
        <v>5533</v>
      </c>
      <c r="AJ1227" s="15">
        <f t="shared" ref="AJ1227:AJ1241" si="208">AI1227/$S1227</f>
        <v>3.5676289098517625E-2</v>
      </c>
      <c r="AL1227" s="12" t="s">
        <v>1191</v>
      </c>
      <c r="AN1227" s="13">
        <v>554763548</v>
      </c>
      <c r="AO1227" s="13">
        <v>151842</v>
      </c>
      <c r="AP1227" s="12" t="s">
        <v>1191</v>
      </c>
      <c r="AQ1227" s="13">
        <v>308006</v>
      </c>
      <c r="AR1227" s="20">
        <v>45.68</v>
      </c>
      <c r="AS1227" s="20">
        <v>276.94</v>
      </c>
      <c r="AT1227" s="20">
        <v>144.02000000000001</v>
      </c>
      <c r="AV1227" s="13">
        <f t="shared" si="200"/>
        <v>365.35579615653114</v>
      </c>
    </row>
    <row r="1228" spans="1:48" x14ac:dyDescent="0.15">
      <c r="C1228" s="12">
        <v>1</v>
      </c>
      <c r="D1228" s="12">
        <v>2901</v>
      </c>
      <c r="F1228" s="54" t="s">
        <v>2372</v>
      </c>
      <c r="G1228" s="17">
        <v>26</v>
      </c>
      <c r="H1228" s="17">
        <v>214</v>
      </c>
      <c r="I1228" s="17"/>
      <c r="J1228" s="12">
        <v>26214</v>
      </c>
      <c r="K1228" s="22">
        <v>139</v>
      </c>
      <c r="L1228" s="22">
        <v>2</v>
      </c>
      <c r="M1228" s="47" t="s">
        <v>2545</v>
      </c>
      <c r="N1228" s="22" t="s">
        <v>1078</v>
      </c>
      <c r="O1228" s="22" t="s">
        <v>1093</v>
      </c>
      <c r="Q1228" s="13">
        <v>72840</v>
      </c>
      <c r="R1228" s="13">
        <v>57302</v>
      </c>
      <c r="S1228" s="13">
        <v>32271</v>
      </c>
      <c r="T1228" s="13">
        <v>10287</v>
      </c>
      <c r="U1228" s="13">
        <v>18826</v>
      </c>
      <c r="V1228" s="13">
        <v>10287</v>
      </c>
      <c r="W1228" s="18">
        <f t="shared" si="195"/>
        <v>0.7866831411312466</v>
      </c>
      <c r="X1228" s="18">
        <f t="shared" si="196"/>
        <v>0.58337206780081186</v>
      </c>
      <c r="Y1228" s="26">
        <f t="shared" si="197"/>
        <v>0.68123082643859811</v>
      </c>
      <c r="Z1228" s="26">
        <f t="shared" si="203"/>
        <v>0.45357484330181663</v>
      </c>
      <c r="AA1228" s="26"/>
      <c r="AB1228" s="22" t="s">
        <v>1924</v>
      </c>
      <c r="AC1228" s="32">
        <v>5832</v>
      </c>
      <c r="AD1228" s="26">
        <f t="shared" si="205"/>
        <v>0.18071953146788139</v>
      </c>
      <c r="AE1228" s="22" t="s">
        <v>1753</v>
      </c>
      <c r="AF1228" s="16">
        <v>3236</v>
      </c>
      <c r="AG1228" s="15">
        <f t="shared" si="206"/>
        <v>0.10027578940844721</v>
      </c>
      <c r="AH1228" s="12" t="s">
        <v>1079</v>
      </c>
      <c r="AI1228" s="13">
        <v>2101</v>
      </c>
      <c r="AJ1228" s="15">
        <f t="shared" si="208"/>
        <v>6.5104892937931882E-2</v>
      </c>
      <c r="AL1228" s="12" t="s">
        <v>1093</v>
      </c>
      <c r="AN1228" s="13">
        <v>103152722</v>
      </c>
      <c r="AO1228" s="13">
        <v>29570</v>
      </c>
      <c r="AP1228" s="12" t="s">
        <v>1093</v>
      </c>
      <c r="AQ1228" s="13">
        <v>37648</v>
      </c>
      <c r="AR1228" s="20">
        <v>5.2</v>
      </c>
      <c r="AS1228" s="20">
        <v>85.13</v>
      </c>
      <c r="AT1228" s="20">
        <v>50.37</v>
      </c>
    </row>
    <row r="1229" spans="1:48" x14ac:dyDescent="0.15">
      <c r="C1229" s="12">
        <v>1</v>
      </c>
      <c r="D1229" s="12">
        <v>2901</v>
      </c>
      <c r="F1229" s="54" t="s">
        <v>2372</v>
      </c>
      <c r="G1229" s="17">
        <v>26</v>
      </c>
      <c r="H1229" s="17">
        <v>364</v>
      </c>
      <c r="I1229" s="17"/>
      <c r="J1229" s="12">
        <v>26364</v>
      </c>
      <c r="K1229" s="22">
        <v>139</v>
      </c>
      <c r="L1229" s="22">
        <v>3</v>
      </c>
      <c r="M1229" s="47" t="s">
        <v>2545</v>
      </c>
      <c r="N1229" s="22" t="s">
        <v>1078</v>
      </c>
      <c r="O1229" s="22" t="s">
        <v>1098</v>
      </c>
      <c r="Q1229" s="13">
        <v>1368</v>
      </c>
      <c r="R1229" s="13">
        <v>1122</v>
      </c>
      <c r="S1229" s="13">
        <v>599</v>
      </c>
      <c r="T1229" s="13">
        <v>244</v>
      </c>
      <c r="U1229" s="13">
        <v>432</v>
      </c>
      <c r="V1229" s="13">
        <v>244</v>
      </c>
      <c r="W1229" s="18">
        <f t="shared" si="195"/>
        <v>0.82017543859649122</v>
      </c>
      <c r="X1229" s="18">
        <f t="shared" si="196"/>
        <v>0.72120200333889817</v>
      </c>
      <c r="Y1229" s="26">
        <f t="shared" si="197"/>
        <v>0.59265442404006674</v>
      </c>
      <c r="Z1229" s="26">
        <f t="shared" si="203"/>
        <v>0.43518518518518517</v>
      </c>
      <c r="AA1229" s="26"/>
      <c r="AB1229" s="22" t="s">
        <v>1924</v>
      </c>
      <c r="AC1229" s="32">
        <v>67</v>
      </c>
      <c r="AD1229" s="26">
        <f t="shared" si="205"/>
        <v>0.11185308848080133</v>
      </c>
      <c r="AE1229" s="22" t="s">
        <v>1093</v>
      </c>
      <c r="AF1229" s="16">
        <v>72</v>
      </c>
      <c r="AG1229" s="15">
        <f t="shared" si="206"/>
        <v>0.12020033388981637</v>
      </c>
      <c r="AH1229" s="12" t="s">
        <v>1925</v>
      </c>
      <c r="AI1229" s="13">
        <v>49</v>
      </c>
      <c r="AJ1229" s="15">
        <f t="shared" si="208"/>
        <v>8.1803005008347252E-2</v>
      </c>
      <c r="AL1229" s="12" t="s">
        <v>1098</v>
      </c>
      <c r="AN1229" s="13">
        <v>1405533</v>
      </c>
      <c r="AO1229" s="13">
        <v>527</v>
      </c>
      <c r="AP1229" s="12" t="s">
        <v>1098</v>
      </c>
      <c r="AQ1229" s="13">
        <v>0</v>
      </c>
      <c r="AR1229" s="20">
        <v>0</v>
      </c>
      <c r="AS1229" s="20">
        <v>23.52</v>
      </c>
      <c r="AT1229" s="20">
        <v>4.71</v>
      </c>
    </row>
    <row r="1230" spans="1:48" x14ac:dyDescent="0.15">
      <c r="C1230" s="12">
        <v>1</v>
      </c>
      <c r="D1230" s="12">
        <v>2901</v>
      </c>
      <c r="F1230" s="54" t="s">
        <v>2372</v>
      </c>
      <c r="G1230" s="17">
        <v>26</v>
      </c>
      <c r="H1230" s="17">
        <v>365</v>
      </c>
      <c r="I1230" s="17"/>
      <c r="J1230" s="12">
        <v>26365</v>
      </c>
      <c r="K1230" s="22">
        <v>139</v>
      </c>
      <c r="L1230" s="22">
        <v>3</v>
      </c>
      <c r="M1230" s="47" t="s">
        <v>2545</v>
      </c>
      <c r="N1230" s="22" t="s">
        <v>1078</v>
      </c>
      <c r="O1230" s="22" t="s">
        <v>1099</v>
      </c>
      <c r="Q1230" s="13">
        <v>3956</v>
      </c>
      <c r="R1230" s="13">
        <v>3382</v>
      </c>
      <c r="S1230" s="13">
        <v>1933</v>
      </c>
      <c r="T1230" s="13">
        <v>1060</v>
      </c>
      <c r="U1230" s="13">
        <v>1490</v>
      </c>
      <c r="V1230" s="13">
        <v>1060</v>
      </c>
      <c r="W1230" s="18">
        <f t="shared" si="195"/>
        <v>0.85490394337714859</v>
      </c>
      <c r="X1230" s="18">
        <f t="shared" si="196"/>
        <v>0.7708225556130367</v>
      </c>
      <c r="Y1230" s="26">
        <f t="shared" si="197"/>
        <v>0.45162959130884633</v>
      </c>
      <c r="Z1230" s="26">
        <f t="shared" si="203"/>
        <v>0.28859060402684567</v>
      </c>
      <c r="AA1230" s="26"/>
      <c r="AB1230" s="22" t="s">
        <v>1093</v>
      </c>
      <c r="AC1230" s="24">
        <v>251</v>
      </c>
      <c r="AD1230" s="26">
        <f t="shared" si="205"/>
        <v>0.1298499741334713</v>
      </c>
      <c r="AE1230" s="22" t="s">
        <v>1924</v>
      </c>
      <c r="AF1230" s="14">
        <v>159</v>
      </c>
      <c r="AG1230" s="15">
        <f t="shared" si="206"/>
        <v>8.225556130367305E-2</v>
      </c>
      <c r="AH1230" s="12" t="s">
        <v>1079</v>
      </c>
      <c r="AI1230" s="13">
        <v>44</v>
      </c>
      <c r="AJ1230" s="15">
        <f t="shared" si="208"/>
        <v>2.2762545266425245E-2</v>
      </c>
      <c r="AL1230" s="12" t="s">
        <v>1099</v>
      </c>
      <c r="AN1230" s="13">
        <v>3836154</v>
      </c>
      <c r="AO1230" s="13">
        <v>1436</v>
      </c>
      <c r="AP1230" s="12" t="s">
        <v>1099</v>
      </c>
      <c r="AQ1230" s="13">
        <v>0</v>
      </c>
      <c r="AR1230" s="20">
        <v>0</v>
      </c>
      <c r="AS1230" s="20">
        <v>64.930000000000007</v>
      </c>
      <c r="AT1230" s="20">
        <v>16.98</v>
      </c>
    </row>
    <row r="1231" spans="1:48" x14ac:dyDescent="0.15">
      <c r="C1231" s="12">
        <v>1</v>
      </c>
      <c r="D1231" s="12">
        <v>2901</v>
      </c>
      <c r="F1231" s="54" t="s">
        <v>2372</v>
      </c>
      <c r="G1231" s="17">
        <v>29</v>
      </c>
      <c r="H1231" s="17">
        <v>203</v>
      </c>
      <c r="I1231" s="17"/>
      <c r="J1231" s="12">
        <v>29203</v>
      </c>
      <c r="K1231" s="22">
        <v>139</v>
      </c>
      <c r="L1231" s="22">
        <v>1</v>
      </c>
      <c r="M1231" s="47" t="s">
        <v>2545</v>
      </c>
      <c r="N1231" s="22" t="s">
        <v>1190</v>
      </c>
      <c r="O1231" s="22" t="s">
        <v>1193</v>
      </c>
      <c r="Q1231" s="13">
        <v>87050</v>
      </c>
      <c r="R1231" s="13">
        <v>90048</v>
      </c>
      <c r="S1231" s="13">
        <v>37850</v>
      </c>
      <c r="T1231" s="13">
        <v>16572</v>
      </c>
      <c r="U1231" s="13">
        <v>41343</v>
      </c>
      <c r="V1231" s="13">
        <v>16572</v>
      </c>
      <c r="W1231" s="18">
        <f t="shared" si="195"/>
        <v>1.0344399770246984</v>
      </c>
      <c r="X1231" s="18">
        <f t="shared" si="196"/>
        <v>1.0922853368560106</v>
      </c>
      <c r="Y1231" s="26">
        <f t="shared" si="197"/>
        <v>0.56216644649933944</v>
      </c>
      <c r="Z1231" s="26">
        <f t="shared" si="203"/>
        <v>0.59915826137435602</v>
      </c>
      <c r="AA1231" s="26"/>
      <c r="AB1231" s="22" t="s">
        <v>1191</v>
      </c>
      <c r="AC1231" s="32">
        <v>5736</v>
      </c>
      <c r="AD1231" s="26">
        <f t="shared" si="205"/>
        <v>0.15154557463672391</v>
      </c>
      <c r="AE1231" s="22" t="s">
        <v>1753</v>
      </c>
      <c r="AF1231" s="16">
        <v>4788</v>
      </c>
      <c r="AG1231" s="15">
        <f t="shared" si="206"/>
        <v>0.1264993394980185</v>
      </c>
      <c r="AH1231" s="12" t="s">
        <v>1194</v>
      </c>
      <c r="AI1231" s="13">
        <v>1304</v>
      </c>
      <c r="AJ1231" s="15">
        <f t="shared" si="208"/>
        <v>3.4451783355350069E-2</v>
      </c>
      <c r="AL1231" s="12" t="s">
        <v>1193</v>
      </c>
      <c r="AN1231" s="13">
        <v>107535842</v>
      </c>
      <c r="AO1231" s="13">
        <v>35618</v>
      </c>
      <c r="AP1231" s="12" t="s">
        <v>1193</v>
      </c>
      <c r="AQ1231" s="13">
        <v>65927</v>
      </c>
      <c r="AR1231" s="20">
        <v>11.06</v>
      </c>
      <c r="AS1231" s="20">
        <v>42.69</v>
      </c>
      <c r="AT1231" s="20">
        <v>38.79</v>
      </c>
      <c r="AV1231" s="13">
        <f>AN1231/AO1231/10</f>
        <v>301.91431860295359</v>
      </c>
    </row>
    <row r="1232" spans="1:48" x14ac:dyDescent="0.15">
      <c r="C1232" s="12">
        <v>1</v>
      </c>
      <c r="D1232" s="12">
        <v>2901</v>
      </c>
      <c r="F1232" s="54" t="s">
        <v>2372</v>
      </c>
      <c r="G1232" s="17">
        <v>29</v>
      </c>
      <c r="H1232" s="17">
        <v>204</v>
      </c>
      <c r="I1232" s="17"/>
      <c r="J1232" s="12">
        <v>29204</v>
      </c>
      <c r="K1232" s="22">
        <v>139</v>
      </c>
      <c r="L1232" s="22">
        <v>2</v>
      </c>
      <c r="M1232" s="47" t="s">
        <v>2545</v>
      </c>
      <c r="N1232" s="22" t="s">
        <v>1190</v>
      </c>
      <c r="O1232" s="22" t="s">
        <v>1194</v>
      </c>
      <c r="Q1232" s="13">
        <v>67398</v>
      </c>
      <c r="R1232" s="13">
        <v>67360</v>
      </c>
      <c r="S1232" s="13">
        <v>30453</v>
      </c>
      <c r="T1232" s="13">
        <v>17228</v>
      </c>
      <c r="U1232" s="13">
        <v>30242</v>
      </c>
      <c r="V1232" s="13">
        <v>17228</v>
      </c>
      <c r="W1232" s="18">
        <f t="shared" si="195"/>
        <v>0.99943618505000154</v>
      </c>
      <c r="X1232" s="18">
        <f t="shared" si="196"/>
        <v>0.99307129018487506</v>
      </c>
      <c r="Y1232" s="26">
        <f t="shared" si="197"/>
        <v>0.43427576921813943</v>
      </c>
      <c r="Z1232" s="26">
        <f t="shared" si="203"/>
        <v>0.43032868196547847</v>
      </c>
      <c r="AA1232" s="26"/>
      <c r="AB1232" s="22" t="s">
        <v>1191</v>
      </c>
      <c r="AC1232" s="32">
        <v>3383</v>
      </c>
      <c r="AD1232" s="26">
        <f t="shared" si="205"/>
        <v>0.11108921945292746</v>
      </c>
      <c r="AE1232" s="22" t="s">
        <v>1193</v>
      </c>
      <c r="AF1232" s="16">
        <v>2177</v>
      </c>
      <c r="AG1232" s="15">
        <f t="shared" si="206"/>
        <v>7.1487209798706208E-2</v>
      </c>
      <c r="AH1232" s="12" t="s">
        <v>1753</v>
      </c>
      <c r="AI1232" s="13">
        <v>1405</v>
      </c>
      <c r="AJ1232" s="15">
        <f t="shared" si="208"/>
        <v>4.6136669622040521E-2</v>
      </c>
      <c r="AL1232" s="12" t="s">
        <v>1194</v>
      </c>
      <c r="AN1232" s="13">
        <v>72582633</v>
      </c>
      <c r="AO1232" s="13">
        <v>24916</v>
      </c>
      <c r="AP1232" s="12" t="s">
        <v>1194</v>
      </c>
      <c r="AQ1232" s="13">
        <v>27186</v>
      </c>
      <c r="AR1232" s="20">
        <v>5.64</v>
      </c>
      <c r="AS1232" s="20">
        <v>86.42</v>
      </c>
      <c r="AT1232" s="20">
        <v>52.38</v>
      </c>
      <c r="AV1232" s="13">
        <f>AN1232/AO1232/10</f>
        <v>291.30933135334726</v>
      </c>
    </row>
    <row r="1233" spans="3:48" x14ac:dyDescent="0.15">
      <c r="C1233" s="12">
        <v>1</v>
      </c>
      <c r="D1233" s="12">
        <v>2901</v>
      </c>
      <c r="F1233" s="54" t="s">
        <v>2372</v>
      </c>
      <c r="G1233" s="17">
        <v>29</v>
      </c>
      <c r="H1233" s="17">
        <v>209</v>
      </c>
      <c r="I1233" s="17"/>
      <c r="J1233" s="12">
        <v>29209</v>
      </c>
      <c r="K1233" s="22">
        <v>139</v>
      </c>
      <c r="L1233" s="22">
        <v>1</v>
      </c>
      <c r="M1233" s="47" t="s">
        <v>2545</v>
      </c>
      <c r="N1233" s="22" t="s">
        <v>1190</v>
      </c>
      <c r="O1233" s="22" t="s">
        <v>1199</v>
      </c>
      <c r="Q1233" s="13">
        <v>118233</v>
      </c>
      <c r="R1233" s="13">
        <v>91375</v>
      </c>
      <c r="S1233" s="13">
        <v>51503</v>
      </c>
      <c r="T1233" s="13">
        <v>14891</v>
      </c>
      <c r="U1233" s="13">
        <v>28649</v>
      </c>
      <c r="V1233" s="13">
        <v>14891</v>
      </c>
      <c r="W1233" s="18">
        <f t="shared" si="195"/>
        <v>0.77283837845609937</v>
      </c>
      <c r="X1233" s="18">
        <f t="shared" si="196"/>
        <v>0.55625885870725977</v>
      </c>
      <c r="Y1233" s="26">
        <f t="shared" si="197"/>
        <v>0.71087121138574449</v>
      </c>
      <c r="Z1233" s="26">
        <f t="shared" si="203"/>
        <v>0.48022618590526722</v>
      </c>
      <c r="AA1233" s="26"/>
      <c r="AB1233" s="22" t="s">
        <v>1753</v>
      </c>
      <c r="AC1233" s="32">
        <v>14931</v>
      </c>
      <c r="AD1233" s="26">
        <f t="shared" si="205"/>
        <v>0.28990544240141353</v>
      </c>
      <c r="AE1233" s="22" t="s">
        <v>1191</v>
      </c>
      <c r="AF1233" s="13">
        <v>6066</v>
      </c>
      <c r="AG1233" s="15">
        <f t="shared" si="206"/>
        <v>0.11777954682251519</v>
      </c>
      <c r="AH1233" s="12" t="s">
        <v>1788</v>
      </c>
      <c r="AI1233" s="16">
        <v>4526</v>
      </c>
      <c r="AJ1233" s="15">
        <f t="shared" si="208"/>
        <v>8.7878376016931048E-2</v>
      </c>
      <c r="AL1233" s="12" t="s">
        <v>1199</v>
      </c>
      <c r="AN1233" s="13">
        <v>206832461</v>
      </c>
      <c r="AO1233" s="13">
        <v>51899</v>
      </c>
      <c r="AP1233" s="12" t="s">
        <v>1199</v>
      </c>
      <c r="AQ1233" s="13">
        <v>96070</v>
      </c>
      <c r="AR1233" s="20">
        <v>13.64</v>
      </c>
      <c r="AS1233" s="20">
        <v>53.15</v>
      </c>
      <c r="AT1233" s="20">
        <v>33.69</v>
      </c>
      <c r="AV1233" s="13">
        <f>AN1233/AO1233/10</f>
        <v>398.52879824274066</v>
      </c>
    </row>
    <row r="1234" spans="3:48" x14ac:dyDescent="0.15">
      <c r="C1234" s="12">
        <v>1</v>
      </c>
      <c r="D1234" s="12">
        <v>2901</v>
      </c>
      <c r="F1234" s="54" t="s">
        <v>2372</v>
      </c>
      <c r="G1234" s="17">
        <v>29</v>
      </c>
      <c r="H1234" s="17">
        <v>322</v>
      </c>
      <c r="I1234" s="17"/>
      <c r="J1234" s="12">
        <v>29322</v>
      </c>
      <c r="K1234" s="22">
        <v>131</v>
      </c>
      <c r="L1234" s="22">
        <v>1</v>
      </c>
      <c r="M1234" s="47" t="s">
        <v>2536</v>
      </c>
      <c r="N1234" s="22" t="s">
        <v>1190</v>
      </c>
      <c r="O1234" s="22" t="s">
        <v>1203</v>
      </c>
      <c r="Q1234" s="13">
        <v>3674</v>
      </c>
      <c r="R1234" s="13">
        <v>3419</v>
      </c>
      <c r="S1234" s="13">
        <v>1867</v>
      </c>
      <c r="T1234" s="13">
        <v>962</v>
      </c>
      <c r="U1234" s="13">
        <v>1665</v>
      </c>
      <c r="V1234" s="13">
        <v>962</v>
      </c>
      <c r="W1234" s="18">
        <f t="shared" si="195"/>
        <v>0.93059335873707127</v>
      </c>
      <c r="X1234" s="18">
        <f t="shared" si="196"/>
        <v>0.89180503481521156</v>
      </c>
      <c r="Y1234" s="26">
        <f t="shared" si="197"/>
        <v>0.4847348687734333</v>
      </c>
      <c r="Z1234" s="26">
        <f t="shared" si="203"/>
        <v>0.42222222222222222</v>
      </c>
      <c r="AA1234" s="26"/>
      <c r="AB1234" s="22" t="s">
        <v>1790</v>
      </c>
      <c r="AC1234" s="32">
        <v>318</v>
      </c>
      <c r="AD1234" s="26">
        <f t="shared" si="205"/>
        <v>0.17032672737011248</v>
      </c>
      <c r="AE1234" s="22" t="s">
        <v>1191</v>
      </c>
      <c r="AF1234" s="16">
        <v>283</v>
      </c>
      <c r="AG1234" s="15">
        <f t="shared" si="206"/>
        <v>0.15158007498660953</v>
      </c>
      <c r="AH1234" s="12" t="s">
        <v>1791</v>
      </c>
      <c r="AI1234" s="13">
        <v>143</v>
      </c>
      <c r="AJ1234" s="15">
        <f t="shared" si="208"/>
        <v>7.659346545259775E-2</v>
      </c>
      <c r="AL1234" s="12" t="s">
        <v>1203</v>
      </c>
      <c r="AN1234" s="13">
        <v>3767443</v>
      </c>
      <c r="AO1234" s="13">
        <v>1458</v>
      </c>
      <c r="AP1234" s="12" t="s">
        <v>1203</v>
      </c>
      <c r="AQ1234" s="13">
        <v>0</v>
      </c>
      <c r="AR1234" s="20">
        <v>0</v>
      </c>
      <c r="AS1234" s="20">
        <v>66.52</v>
      </c>
      <c r="AT1234" s="20">
        <v>25.39</v>
      </c>
    </row>
    <row r="1235" spans="3:48" x14ac:dyDescent="0.15">
      <c r="C1235" s="12">
        <v>0</v>
      </c>
      <c r="D1235" s="12">
        <v>2902</v>
      </c>
      <c r="F1235" s="50" t="s">
        <v>2166</v>
      </c>
      <c r="G1235" s="17">
        <v>29</v>
      </c>
      <c r="H1235" s="17">
        <v>207</v>
      </c>
      <c r="I1235" s="17"/>
      <c r="J1235" s="12">
        <v>29207</v>
      </c>
      <c r="K1235" s="22"/>
      <c r="L1235" s="22"/>
      <c r="M1235" s="47"/>
      <c r="N1235" s="22" t="s">
        <v>1190</v>
      </c>
      <c r="O1235" s="22" t="s">
        <v>1197</v>
      </c>
      <c r="Q1235" s="13">
        <v>30997</v>
      </c>
      <c r="R1235" s="13">
        <v>31461</v>
      </c>
      <c r="S1235" s="13">
        <v>14549</v>
      </c>
      <c r="T1235" s="13">
        <v>9554</v>
      </c>
      <c r="U1235" s="13">
        <v>14850</v>
      </c>
      <c r="V1235" s="13">
        <v>9554</v>
      </c>
      <c r="W1235" s="18">
        <f t="shared" si="195"/>
        <v>1.014969190566829</v>
      </c>
      <c r="X1235" s="18">
        <f t="shared" si="196"/>
        <v>1.0206887071276376</v>
      </c>
      <c r="Y1235" s="26">
        <f t="shared" si="197"/>
        <v>0.34332256512475084</v>
      </c>
      <c r="Z1235" s="26">
        <f t="shared" si="203"/>
        <v>0.35663299663299664</v>
      </c>
      <c r="AA1235" s="26"/>
      <c r="AB1235" s="22" t="s">
        <v>1787</v>
      </c>
      <c r="AC1235" s="32">
        <v>693</v>
      </c>
      <c r="AD1235" s="26">
        <f t="shared" si="205"/>
        <v>4.7632139665956426E-2</v>
      </c>
      <c r="AE1235" s="22" t="s">
        <v>1198</v>
      </c>
      <c r="AF1235" s="16">
        <v>559</v>
      </c>
      <c r="AG1235" s="15">
        <f t="shared" si="206"/>
        <v>3.8421884665612756E-2</v>
      </c>
      <c r="AH1235" s="12" t="s">
        <v>1753</v>
      </c>
      <c r="AI1235" s="13">
        <v>509</v>
      </c>
      <c r="AJ1235" s="15">
        <f t="shared" si="208"/>
        <v>3.498522235205169E-2</v>
      </c>
      <c r="AL1235" s="12" t="s">
        <v>1197</v>
      </c>
      <c r="AN1235" s="13">
        <v>32544693</v>
      </c>
      <c r="AO1235" s="13">
        <v>11795</v>
      </c>
      <c r="AP1235" s="12" t="s">
        <v>1197</v>
      </c>
      <c r="AQ1235" s="13">
        <v>8231</v>
      </c>
      <c r="AR1235" s="20">
        <v>2.52</v>
      </c>
      <c r="AS1235" s="20">
        <v>292.02</v>
      </c>
      <c r="AT1235" s="20">
        <v>74.52</v>
      </c>
      <c r="AV1235" s="13">
        <f>AN1235/AO1235/10</f>
        <v>275.91939805002119</v>
      </c>
    </row>
    <row r="1236" spans="3:48" x14ac:dyDescent="0.15">
      <c r="C1236" s="12">
        <v>0</v>
      </c>
      <c r="D1236" s="12">
        <v>2903</v>
      </c>
      <c r="F1236" s="50" t="s">
        <v>2167</v>
      </c>
      <c r="G1236" s="17">
        <v>29</v>
      </c>
      <c r="H1236" s="17">
        <v>212</v>
      </c>
      <c r="I1236" s="17"/>
      <c r="J1236" s="12">
        <v>29212</v>
      </c>
      <c r="K1236" s="22"/>
      <c r="L1236" s="22"/>
      <c r="M1236" s="47"/>
      <c r="N1236" s="22" t="s">
        <v>1190</v>
      </c>
      <c r="O1236" s="22" t="s">
        <v>1202</v>
      </c>
      <c r="Q1236" s="13">
        <v>31105</v>
      </c>
      <c r="R1236" s="13">
        <v>26522</v>
      </c>
      <c r="S1236" s="13">
        <v>13995</v>
      </c>
      <c r="T1236" s="13">
        <v>7269</v>
      </c>
      <c r="U1236" s="13">
        <v>10098</v>
      </c>
      <c r="V1236" s="13">
        <v>7269</v>
      </c>
      <c r="W1236" s="18">
        <f t="shared" si="195"/>
        <v>0.8526603439961421</v>
      </c>
      <c r="X1236" s="18">
        <f t="shared" si="196"/>
        <v>0.72154340836012865</v>
      </c>
      <c r="Y1236" s="26">
        <f t="shared" si="197"/>
        <v>0.48060021436227224</v>
      </c>
      <c r="Z1236" s="26">
        <f t="shared" si="203"/>
        <v>0.28015448603683896</v>
      </c>
      <c r="AA1236" s="26"/>
      <c r="AB1236" s="22" t="s">
        <v>1753</v>
      </c>
      <c r="AC1236" s="32">
        <v>968</v>
      </c>
      <c r="AD1236" s="26">
        <f t="shared" si="205"/>
        <v>6.9167559842800999E-2</v>
      </c>
      <c r="AE1236" s="22" t="s">
        <v>1196</v>
      </c>
      <c r="AF1236" s="16">
        <v>937</v>
      </c>
      <c r="AG1236" s="15">
        <f t="shared" si="206"/>
        <v>6.6952483029653453E-2</v>
      </c>
      <c r="AH1236" s="12" t="s">
        <v>1191</v>
      </c>
      <c r="AI1236" s="13">
        <v>819</v>
      </c>
      <c r="AJ1236" s="15">
        <f t="shared" si="208"/>
        <v>5.8520900321543411E-2</v>
      </c>
      <c r="AL1236" s="12" t="s">
        <v>1202</v>
      </c>
      <c r="AN1236" s="13">
        <v>33397177</v>
      </c>
      <c r="AO1236" s="13">
        <v>11884</v>
      </c>
      <c r="AP1236" s="12" t="s">
        <v>1202</v>
      </c>
      <c r="AQ1236" s="13">
        <v>0</v>
      </c>
      <c r="AR1236" s="20">
        <v>0</v>
      </c>
      <c r="AS1236" s="20">
        <v>247.5</v>
      </c>
      <c r="AT1236" s="20">
        <v>64.2</v>
      </c>
      <c r="AV1236" s="13">
        <f>AN1236/AO1236/10</f>
        <v>281.02639683608214</v>
      </c>
    </row>
    <row r="1237" spans="3:48" x14ac:dyDescent="0.15">
      <c r="C1237" s="12">
        <v>1</v>
      </c>
      <c r="D1237" s="12">
        <v>2903</v>
      </c>
      <c r="F1237" s="50" t="s">
        <v>2167</v>
      </c>
      <c r="G1237" s="17">
        <v>29</v>
      </c>
      <c r="H1237" s="17">
        <v>453</v>
      </c>
      <c r="I1237" s="17"/>
      <c r="J1237" s="12">
        <v>29453</v>
      </c>
      <c r="K1237" s="22"/>
      <c r="L1237" s="22"/>
      <c r="M1237" s="47"/>
      <c r="N1237" s="22" t="s">
        <v>1190</v>
      </c>
      <c r="O1237" s="22" t="s">
        <v>1227</v>
      </c>
      <c r="Q1237" s="13">
        <v>1745</v>
      </c>
      <c r="R1237" s="13">
        <v>1691</v>
      </c>
      <c r="S1237" s="13">
        <v>707</v>
      </c>
      <c r="T1237" s="13">
        <v>452</v>
      </c>
      <c r="U1237" s="13">
        <v>687</v>
      </c>
      <c r="V1237" s="13">
        <v>452</v>
      </c>
      <c r="W1237" s="18">
        <f t="shared" si="195"/>
        <v>0.96905444126074503</v>
      </c>
      <c r="X1237" s="18">
        <f t="shared" si="196"/>
        <v>0.97171145685997173</v>
      </c>
      <c r="Y1237" s="26">
        <f t="shared" si="197"/>
        <v>0.3606789250353607</v>
      </c>
      <c r="Z1237" s="26">
        <f t="shared" si="203"/>
        <v>0.34206695778748181</v>
      </c>
      <c r="AA1237" s="26"/>
      <c r="AB1237" s="22" t="s">
        <v>1202</v>
      </c>
      <c r="AC1237" s="32">
        <v>68</v>
      </c>
      <c r="AD1237" s="26">
        <f t="shared" si="205"/>
        <v>9.6181046676096185E-2</v>
      </c>
      <c r="AE1237" s="22" t="s">
        <v>1196</v>
      </c>
      <c r="AF1237" s="16">
        <v>42</v>
      </c>
      <c r="AG1237" s="15">
        <f t="shared" si="206"/>
        <v>5.9405940594059403E-2</v>
      </c>
      <c r="AH1237" s="12" t="s">
        <v>1218</v>
      </c>
      <c r="AI1237" s="13">
        <v>29</v>
      </c>
      <c r="AJ1237" s="15">
        <f t="shared" si="208"/>
        <v>4.1018387553041019E-2</v>
      </c>
      <c r="AL1237" s="12" t="s">
        <v>1227</v>
      </c>
      <c r="AN1237" s="13">
        <v>1492478</v>
      </c>
      <c r="AO1237" s="13">
        <v>585</v>
      </c>
      <c r="AP1237" s="12" t="s">
        <v>1227</v>
      </c>
      <c r="AQ1237" s="13">
        <v>0</v>
      </c>
      <c r="AR1237" s="20">
        <v>0</v>
      </c>
      <c r="AS1237" s="20">
        <v>131.65</v>
      </c>
      <c r="AT1237" s="20">
        <v>5.63</v>
      </c>
    </row>
    <row r="1238" spans="3:48" x14ac:dyDescent="0.15">
      <c r="C1238" s="12">
        <v>0</v>
      </c>
      <c r="D1238" s="12">
        <v>2904</v>
      </c>
      <c r="F1238" s="50" t="s">
        <v>2168</v>
      </c>
      <c r="G1238" s="17">
        <v>29</v>
      </c>
      <c r="H1238" s="17">
        <v>442</v>
      </c>
      <c r="I1238" s="17"/>
      <c r="J1238" s="12">
        <v>29442</v>
      </c>
      <c r="K1238" s="22"/>
      <c r="L1238" s="22"/>
      <c r="M1238" s="47"/>
      <c r="N1238" s="22" t="s">
        <v>1190</v>
      </c>
      <c r="O1238" s="22" t="s">
        <v>1219</v>
      </c>
      <c r="Q1238" s="13">
        <v>18069</v>
      </c>
      <c r="R1238" s="13">
        <v>16269</v>
      </c>
      <c r="S1238" s="13">
        <v>7777</v>
      </c>
      <c r="T1238" s="13">
        <v>3275</v>
      </c>
      <c r="U1238" s="13">
        <v>6396</v>
      </c>
      <c r="V1238" s="13">
        <v>3275</v>
      </c>
      <c r="W1238" s="18">
        <f t="shared" si="195"/>
        <v>0.90038186950024901</v>
      </c>
      <c r="X1238" s="18">
        <f t="shared" si="196"/>
        <v>0.8224250996528224</v>
      </c>
      <c r="Y1238" s="26">
        <f t="shared" si="197"/>
        <v>0.57888646007457889</v>
      </c>
      <c r="Z1238" s="26">
        <f t="shared" si="203"/>
        <v>0.48796122576610379</v>
      </c>
      <c r="AA1238" s="26"/>
      <c r="AB1238" s="22" t="s">
        <v>1195</v>
      </c>
      <c r="AC1238" s="32">
        <v>699</v>
      </c>
      <c r="AD1238" s="26">
        <f t="shared" si="205"/>
        <v>8.9880416613089875E-2</v>
      </c>
      <c r="AE1238" s="22" t="s">
        <v>1197</v>
      </c>
      <c r="AF1238" s="16">
        <v>545</v>
      </c>
      <c r="AG1238" s="15">
        <f t="shared" si="206"/>
        <v>7.0078436415070083E-2</v>
      </c>
      <c r="AH1238" s="12" t="s">
        <v>1753</v>
      </c>
      <c r="AI1238" s="13">
        <v>337</v>
      </c>
      <c r="AJ1238" s="15">
        <f t="shared" si="208"/>
        <v>4.333290471904333E-2</v>
      </c>
      <c r="AL1238" s="12" t="s">
        <v>1219</v>
      </c>
      <c r="AN1238" s="13">
        <v>19606904</v>
      </c>
      <c r="AO1238" s="13">
        <v>6963</v>
      </c>
      <c r="AP1238" s="12" t="s">
        <v>1219</v>
      </c>
      <c r="AQ1238" s="13">
        <v>0</v>
      </c>
      <c r="AR1238" s="20">
        <v>0</v>
      </c>
      <c r="AS1238" s="20">
        <v>38.1</v>
      </c>
      <c r="AT1238" s="20">
        <v>18.350000000000001</v>
      </c>
    </row>
    <row r="1239" spans="3:48" x14ac:dyDescent="0.15">
      <c r="C1239" s="12">
        <v>1</v>
      </c>
      <c r="D1239" s="12">
        <v>2904</v>
      </c>
      <c r="F1239" s="50" t="s">
        <v>2168</v>
      </c>
      <c r="G1239" s="17">
        <v>29</v>
      </c>
      <c r="H1239" s="17">
        <v>441</v>
      </c>
      <c r="I1239" s="17"/>
      <c r="J1239" s="12">
        <v>29441</v>
      </c>
      <c r="K1239" s="22"/>
      <c r="L1239" s="22"/>
      <c r="M1239" s="47"/>
      <c r="N1239" s="22" t="s">
        <v>1190</v>
      </c>
      <c r="O1239" s="22" t="s">
        <v>1218</v>
      </c>
      <c r="Q1239" s="13">
        <v>7399</v>
      </c>
      <c r="R1239" s="13">
        <v>7332</v>
      </c>
      <c r="S1239" s="13">
        <v>3318</v>
      </c>
      <c r="T1239" s="13">
        <v>1864</v>
      </c>
      <c r="U1239" s="13">
        <v>3382</v>
      </c>
      <c r="V1239" s="13">
        <v>1864</v>
      </c>
      <c r="W1239" s="18">
        <f t="shared" si="195"/>
        <v>0.99094472225976482</v>
      </c>
      <c r="X1239" s="18">
        <f t="shared" si="196"/>
        <v>1.0192887281494876</v>
      </c>
      <c r="Y1239" s="26">
        <f t="shared" si="197"/>
        <v>0.43821579264617239</v>
      </c>
      <c r="Z1239" s="26">
        <f t="shared" si="203"/>
        <v>0.44884683619160259</v>
      </c>
      <c r="AA1239" s="26"/>
      <c r="AB1239" s="22" t="s">
        <v>1219</v>
      </c>
      <c r="AC1239" s="32">
        <v>305</v>
      </c>
      <c r="AD1239" s="26">
        <f t="shared" si="205"/>
        <v>9.1922845087402047E-2</v>
      </c>
      <c r="AE1239" s="22" t="s">
        <v>1195</v>
      </c>
      <c r="AF1239" s="16">
        <v>211</v>
      </c>
      <c r="AG1239" s="15">
        <f t="shared" si="206"/>
        <v>6.359252561784208E-2</v>
      </c>
      <c r="AH1239" s="12" t="s">
        <v>1197</v>
      </c>
      <c r="AI1239" s="13">
        <v>108</v>
      </c>
      <c r="AJ1239" s="15">
        <f t="shared" si="208"/>
        <v>3.25497287522604E-2</v>
      </c>
      <c r="AL1239" s="12" t="s">
        <v>1218</v>
      </c>
      <c r="AN1239" s="13">
        <v>7448382</v>
      </c>
      <c r="AO1239" s="13">
        <v>2835</v>
      </c>
      <c r="AP1239" s="12" t="s">
        <v>1218</v>
      </c>
      <c r="AQ1239" s="13">
        <v>0</v>
      </c>
      <c r="AR1239" s="20">
        <v>0</v>
      </c>
      <c r="AS1239" s="20">
        <v>95.65</v>
      </c>
      <c r="AT1239" s="20">
        <v>16.21</v>
      </c>
    </row>
    <row r="1240" spans="3:48" x14ac:dyDescent="0.15">
      <c r="C1240" s="12">
        <v>1</v>
      </c>
      <c r="D1240" s="12">
        <v>2904</v>
      </c>
      <c r="F1240" s="50" t="s">
        <v>2168</v>
      </c>
      <c r="G1240" s="17">
        <v>29</v>
      </c>
      <c r="H1240" s="17">
        <v>443</v>
      </c>
      <c r="I1240" s="17"/>
      <c r="J1240" s="12">
        <v>29443</v>
      </c>
      <c r="K1240" s="22"/>
      <c r="L1240" s="22"/>
      <c r="M1240" s="47"/>
      <c r="N1240" s="22" t="s">
        <v>1190</v>
      </c>
      <c r="O1240" s="22" t="s">
        <v>1220</v>
      </c>
      <c r="Q1240" s="13">
        <v>5664</v>
      </c>
      <c r="R1240" s="13">
        <v>5081</v>
      </c>
      <c r="S1240" s="13">
        <v>2597</v>
      </c>
      <c r="T1240" s="13">
        <v>1198</v>
      </c>
      <c r="U1240" s="13">
        <v>2264</v>
      </c>
      <c r="V1240" s="13">
        <v>1198</v>
      </c>
      <c r="W1240" s="18">
        <f t="shared" si="195"/>
        <v>0.89706920903954801</v>
      </c>
      <c r="X1240" s="18">
        <f t="shared" si="196"/>
        <v>0.87177512514439737</v>
      </c>
      <c r="Y1240" s="26">
        <f t="shared" si="197"/>
        <v>0.53869849826723137</v>
      </c>
      <c r="Z1240" s="26">
        <f t="shared" si="203"/>
        <v>0.47084805653710249</v>
      </c>
      <c r="AA1240" s="26"/>
      <c r="AB1240" s="22" t="s">
        <v>1219</v>
      </c>
      <c r="AC1240" s="32">
        <v>367</v>
      </c>
      <c r="AD1240" s="26">
        <f t="shared" si="205"/>
        <v>0.14131690412013861</v>
      </c>
      <c r="AE1240" s="22" t="s">
        <v>1195</v>
      </c>
      <c r="AF1240" s="16">
        <v>179</v>
      </c>
      <c r="AG1240" s="15">
        <f t="shared" si="206"/>
        <v>6.892568348093954E-2</v>
      </c>
      <c r="AH1240" s="12" t="s">
        <v>1197</v>
      </c>
      <c r="AI1240" s="13">
        <v>167</v>
      </c>
      <c r="AJ1240" s="15">
        <f t="shared" si="208"/>
        <v>6.4304967269926835E-2</v>
      </c>
      <c r="AL1240" s="12" t="s">
        <v>1220</v>
      </c>
      <c r="AN1240" s="13">
        <v>5967720</v>
      </c>
      <c r="AO1240" s="13">
        <v>2119</v>
      </c>
      <c r="AP1240" s="12" t="s">
        <v>1220</v>
      </c>
      <c r="AQ1240" s="13">
        <v>0</v>
      </c>
      <c r="AR1240" s="20">
        <v>0</v>
      </c>
      <c r="AS1240" s="20">
        <v>61.99</v>
      </c>
      <c r="AT1240" s="20">
        <v>13.08</v>
      </c>
    </row>
    <row r="1241" spans="3:48" x14ac:dyDescent="0.15">
      <c r="C1241" s="12">
        <v>1</v>
      </c>
      <c r="D1241" s="12">
        <v>2904</v>
      </c>
      <c r="F1241" s="50" t="s">
        <v>2168</v>
      </c>
      <c r="G1241" s="17">
        <v>29</v>
      </c>
      <c r="H1241" s="17">
        <v>444</v>
      </c>
      <c r="I1241" s="17"/>
      <c r="J1241" s="12">
        <v>29444</v>
      </c>
      <c r="K1241" s="22"/>
      <c r="L1241" s="22"/>
      <c r="M1241" s="47"/>
      <c r="N1241" s="22" t="s">
        <v>1190</v>
      </c>
      <c r="O1241" s="22" t="s">
        <v>1221</v>
      </c>
      <c r="Q1241" s="13">
        <v>660</v>
      </c>
      <c r="R1241" s="13">
        <v>654</v>
      </c>
      <c r="S1241" s="13">
        <v>284</v>
      </c>
      <c r="T1241" s="13">
        <v>172</v>
      </c>
      <c r="U1241" s="13">
        <v>300</v>
      </c>
      <c r="V1241" s="13">
        <v>172</v>
      </c>
      <c r="W1241" s="18">
        <f t="shared" si="195"/>
        <v>0.99090909090909096</v>
      </c>
      <c r="X1241" s="18">
        <f t="shared" si="196"/>
        <v>1.056338028169014</v>
      </c>
      <c r="Y1241" s="26">
        <f t="shared" si="197"/>
        <v>0.39436619718309857</v>
      </c>
      <c r="Z1241" s="26">
        <f t="shared" si="203"/>
        <v>0.42666666666666669</v>
      </c>
      <c r="AA1241" s="26"/>
      <c r="AB1241" s="22" t="s">
        <v>1219</v>
      </c>
      <c r="AC1241" s="32">
        <v>23</v>
      </c>
      <c r="AD1241" s="26">
        <f t="shared" si="205"/>
        <v>8.098591549295775E-2</v>
      </c>
      <c r="AE1241" s="22" t="s">
        <v>1195</v>
      </c>
      <c r="AF1241" s="16">
        <v>14</v>
      </c>
      <c r="AG1241" s="15">
        <f t="shared" si="206"/>
        <v>4.9295774647887321E-2</v>
      </c>
      <c r="AH1241" s="12" t="s">
        <v>1197</v>
      </c>
      <c r="AI1241" s="13">
        <v>12</v>
      </c>
      <c r="AJ1241" s="15">
        <f t="shared" si="208"/>
        <v>4.2253521126760563E-2</v>
      </c>
      <c r="AL1241" s="12" t="s">
        <v>1221</v>
      </c>
      <c r="AN1241" s="13">
        <v>687196</v>
      </c>
      <c r="AO1241" s="13">
        <v>258</v>
      </c>
      <c r="AP1241" s="12" t="s">
        <v>1221</v>
      </c>
      <c r="AQ1241" s="13">
        <v>0</v>
      </c>
      <c r="AR1241" s="20">
        <v>0</v>
      </c>
      <c r="AS1241" s="20">
        <v>47.7</v>
      </c>
      <c r="AT1241" s="20">
        <v>1.6</v>
      </c>
    </row>
    <row r="1242" spans="3:48" x14ac:dyDescent="0.15">
      <c r="C1242" s="12">
        <v>0</v>
      </c>
      <c r="D1242" s="12">
        <v>2905</v>
      </c>
      <c r="F1242" s="50" t="s">
        <v>2169</v>
      </c>
      <c r="G1242" s="17">
        <v>29</v>
      </c>
      <c r="H1242" s="17">
        <v>449</v>
      </c>
      <c r="I1242" s="17"/>
      <c r="J1242" s="12">
        <v>29449</v>
      </c>
      <c r="K1242" s="22"/>
      <c r="L1242" s="22"/>
      <c r="M1242" s="47"/>
      <c r="N1242" s="22" t="s">
        <v>1190</v>
      </c>
      <c r="O1242" s="22" t="s">
        <v>1224</v>
      </c>
      <c r="Q1242" s="13">
        <v>3508</v>
      </c>
      <c r="R1242" s="13">
        <v>3798</v>
      </c>
      <c r="S1242" s="13">
        <v>1415</v>
      </c>
      <c r="T1242" s="13">
        <v>1376</v>
      </c>
      <c r="U1242" s="13">
        <v>1684</v>
      </c>
      <c r="V1242" s="13">
        <v>1376</v>
      </c>
      <c r="W1242" s="18">
        <f t="shared" ref="W1242:W1306" si="209">R1242/Q1242</f>
        <v>1.0826681870011403</v>
      </c>
      <c r="X1242" s="18">
        <f t="shared" ref="X1242:X1306" si="210">U1242/S1242</f>
        <v>1.1901060070671379</v>
      </c>
      <c r="Y1242" s="26">
        <f t="shared" si="197"/>
        <v>2.756183745583039E-2</v>
      </c>
      <c r="Z1242" s="26">
        <f t="shared" si="203"/>
        <v>0.1828978622327791</v>
      </c>
      <c r="AA1242" s="26"/>
      <c r="AB1242" s="22" t="s">
        <v>1793</v>
      </c>
      <c r="AC1242" s="32">
        <v>8</v>
      </c>
      <c r="AD1242" s="26">
        <f t="shared" si="205"/>
        <v>5.6537102473498231E-3</v>
      </c>
      <c r="AE1242" s="22" t="s">
        <v>1197</v>
      </c>
      <c r="AF1242" s="16">
        <v>5</v>
      </c>
      <c r="AG1242" s="15">
        <f t="shared" si="206"/>
        <v>3.5335689045936395E-3</v>
      </c>
      <c r="AL1242" s="12" t="s">
        <v>1224</v>
      </c>
      <c r="AN1242" s="13">
        <v>3392615</v>
      </c>
      <c r="AO1242" s="13">
        <v>1203</v>
      </c>
      <c r="AP1242" s="12" t="s">
        <v>1224</v>
      </c>
      <c r="AQ1242" s="13">
        <v>0</v>
      </c>
      <c r="AR1242" s="20">
        <v>0</v>
      </c>
      <c r="AS1242" s="20">
        <v>672.38</v>
      </c>
      <c r="AT1242" s="20">
        <v>26.9</v>
      </c>
    </row>
    <row r="1243" spans="3:48" x14ac:dyDescent="0.15">
      <c r="C1243" s="12">
        <v>1</v>
      </c>
      <c r="D1243" s="12">
        <v>2905</v>
      </c>
      <c r="F1243" s="50" t="s">
        <v>2169</v>
      </c>
      <c r="G1243" s="17">
        <v>29</v>
      </c>
      <c r="H1243" s="17">
        <v>446</v>
      </c>
      <c r="I1243" s="17"/>
      <c r="J1243" s="12">
        <v>29446</v>
      </c>
      <c r="K1243" s="22"/>
      <c r="L1243" s="22"/>
      <c r="M1243" s="47"/>
      <c r="N1243" s="22" t="s">
        <v>1190</v>
      </c>
      <c r="O1243" s="22" t="s">
        <v>1222</v>
      </c>
      <c r="Q1243" s="13">
        <v>1354</v>
      </c>
      <c r="R1243" s="13">
        <v>1422</v>
      </c>
      <c r="S1243" s="13">
        <v>670</v>
      </c>
      <c r="T1243" s="13">
        <v>577</v>
      </c>
      <c r="U1243" s="13">
        <v>747</v>
      </c>
      <c r="V1243" s="13">
        <v>577</v>
      </c>
      <c r="W1243" s="18">
        <f t="shared" si="209"/>
        <v>1.0502215657311669</v>
      </c>
      <c r="X1243" s="18">
        <f t="shared" si="210"/>
        <v>1.1149253731343283</v>
      </c>
      <c r="Y1243" s="26">
        <f t="shared" si="197"/>
        <v>0.13880597014925372</v>
      </c>
      <c r="Z1243" s="26">
        <f t="shared" si="203"/>
        <v>0.22757697456492637</v>
      </c>
      <c r="AA1243" s="26"/>
      <c r="AB1243" s="22" t="s">
        <v>1219</v>
      </c>
      <c r="AC1243" s="32">
        <v>25</v>
      </c>
      <c r="AD1243" s="26">
        <f t="shared" si="205"/>
        <v>3.7313432835820892E-2</v>
      </c>
      <c r="AE1243" s="22" t="s">
        <v>1197</v>
      </c>
      <c r="AF1243" s="16">
        <v>15</v>
      </c>
      <c r="AG1243" s="15">
        <f t="shared" si="206"/>
        <v>2.2388059701492536E-2</v>
      </c>
      <c r="AL1243" s="12" t="s">
        <v>1222</v>
      </c>
      <c r="AN1243" s="13">
        <v>1218680</v>
      </c>
      <c r="AO1243" s="13">
        <v>463</v>
      </c>
      <c r="AP1243" s="12" t="s">
        <v>1222</v>
      </c>
      <c r="AQ1243" s="13">
        <v>0</v>
      </c>
      <c r="AR1243" s="20">
        <v>0</v>
      </c>
      <c r="AS1243" s="20">
        <v>175.66</v>
      </c>
      <c r="AT1243" s="20">
        <v>4.1500000000000004</v>
      </c>
    </row>
    <row r="1244" spans="3:48" x14ac:dyDescent="0.15">
      <c r="C1244" s="12">
        <v>1</v>
      </c>
      <c r="D1244" s="12">
        <v>2905</v>
      </c>
      <c r="F1244" s="50" t="s">
        <v>2169</v>
      </c>
      <c r="G1244" s="17">
        <v>29</v>
      </c>
      <c r="H1244" s="17">
        <v>447</v>
      </c>
      <c r="I1244" s="17"/>
      <c r="J1244" s="12">
        <v>29447</v>
      </c>
      <c r="K1244" s="22"/>
      <c r="L1244" s="22"/>
      <c r="M1244" s="47"/>
      <c r="N1244" s="22" t="s">
        <v>1190</v>
      </c>
      <c r="O1244" s="22" t="s">
        <v>1223</v>
      </c>
      <c r="Q1244" s="13">
        <v>449</v>
      </c>
      <c r="R1244" s="13">
        <v>488</v>
      </c>
      <c r="S1244" s="13">
        <v>201</v>
      </c>
      <c r="T1244" s="13">
        <v>185</v>
      </c>
      <c r="U1244" s="13">
        <v>255</v>
      </c>
      <c r="V1244" s="13">
        <v>185</v>
      </c>
      <c r="W1244" s="18">
        <f t="shared" si="209"/>
        <v>1.0868596881959911</v>
      </c>
      <c r="X1244" s="18">
        <f t="shared" si="210"/>
        <v>1.2686567164179106</v>
      </c>
      <c r="Y1244" s="26">
        <f t="shared" si="197"/>
        <v>7.9601990049751242E-2</v>
      </c>
      <c r="Z1244" s="26">
        <f t="shared" si="203"/>
        <v>0.27450980392156865</v>
      </c>
      <c r="AA1244" s="26"/>
      <c r="AB1244" s="22" t="s">
        <v>1197</v>
      </c>
      <c r="AC1244" s="32">
        <v>4</v>
      </c>
      <c r="AD1244" s="26">
        <f t="shared" si="205"/>
        <v>1.9900497512437811E-2</v>
      </c>
      <c r="AE1244" s="22" t="s">
        <v>1792</v>
      </c>
      <c r="AF1244" s="16">
        <v>4</v>
      </c>
      <c r="AG1244" s="15">
        <f t="shared" si="206"/>
        <v>1.9900497512437811E-2</v>
      </c>
      <c r="AL1244" s="12" t="s">
        <v>1223</v>
      </c>
      <c r="AN1244" s="13">
        <v>430498</v>
      </c>
      <c r="AO1244" s="13">
        <v>163</v>
      </c>
      <c r="AP1244" s="12" t="s">
        <v>1223</v>
      </c>
      <c r="AQ1244" s="13">
        <v>0</v>
      </c>
      <c r="AR1244" s="20">
        <v>0</v>
      </c>
      <c r="AS1244" s="20">
        <v>154.9</v>
      </c>
      <c r="AT1244" s="20">
        <v>4.57</v>
      </c>
    </row>
    <row r="1245" spans="3:48" x14ac:dyDescent="0.15">
      <c r="C1245" s="12">
        <v>1</v>
      </c>
      <c r="D1245" s="12">
        <v>2905</v>
      </c>
      <c r="F1245" s="50" t="s">
        <v>2169</v>
      </c>
      <c r="G1245" s="17">
        <v>29</v>
      </c>
      <c r="H1245" s="17">
        <v>450</v>
      </c>
      <c r="I1245" s="17"/>
      <c r="J1245" s="12">
        <v>29450</v>
      </c>
      <c r="K1245" s="22"/>
      <c r="L1245" s="22"/>
      <c r="M1245" s="47"/>
      <c r="N1245" s="22" t="s">
        <v>1190</v>
      </c>
      <c r="O1245" s="22" t="s">
        <v>1225</v>
      </c>
      <c r="Q1245" s="13">
        <v>895</v>
      </c>
      <c r="R1245" s="13">
        <v>974</v>
      </c>
      <c r="S1245" s="13">
        <v>385</v>
      </c>
      <c r="T1245" s="13">
        <v>339</v>
      </c>
      <c r="U1245" s="13">
        <v>466</v>
      </c>
      <c r="V1245" s="13">
        <v>339</v>
      </c>
      <c r="W1245" s="18">
        <f t="shared" si="209"/>
        <v>1.0882681564245811</v>
      </c>
      <c r="X1245" s="18">
        <f t="shared" si="210"/>
        <v>1.2103896103896103</v>
      </c>
      <c r="Y1245" s="26">
        <f t="shared" si="197"/>
        <v>0.11948051948051948</v>
      </c>
      <c r="Z1245" s="26">
        <f t="shared" si="203"/>
        <v>0.27253218884120173</v>
      </c>
      <c r="AA1245" s="26"/>
      <c r="AB1245" s="22" t="s">
        <v>1226</v>
      </c>
      <c r="AC1245" s="32">
        <v>14</v>
      </c>
      <c r="AD1245" s="26">
        <f t="shared" si="205"/>
        <v>3.6363636363636362E-2</v>
      </c>
      <c r="AE1245" s="22" t="s">
        <v>1794</v>
      </c>
      <c r="AF1245" s="16">
        <v>13</v>
      </c>
      <c r="AG1245" s="15">
        <f t="shared" si="206"/>
        <v>3.3766233766233764E-2</v>
      </c>
      <c r="AL1245" s="12" t="s">
        <v>1225</v>
      </c>
      <c r="AN1245" s="13">
        <v>914601</v>
      </c>
      <c r="AO1245" s="13">
        <v>356</v>
      </c>
      <c r="AP1245" s="12" t="s">
        <v>1225</v>
      </c>
      <c r="AQ1245" s="13">
        <v>0</v>
      </c>
      <c r="AR1245" s="20">
        <v>0</v>
      </c>
      <c r="AS1245" s="20">
        <v>133.38999999999999</v>
      </c>
      <c r="AT1245" s="20">
        <v>10.64</v>
      </c>
    </row>
    <row r="1246" spans="3:48" x14ac:dyDescent="0.15">
      <c r="C1246" s="12">
        <v>1</v>
      </c>
      <c r="D1246" s="12">
        <v>2905</v>
      </c>
      <c r="F1246" s="50" t="s">
        <v>2169</v>
      </c>
      <c r="G1246" s="17">
        <v>29</v>
      </c>
      <c r="H1246" s="17">
        <v>451</v>
      </c>
      <c r="I1246" s="17"/>
      <c r="J1246" s="12">
        <v>29451</v>
      </c>
      <c r="K1246" s="22"/>
      <c r="L1246" s="22"/>
      <c r="M1246" s="47"/>
      <c r="N1246" s="22" t="s">
        <v>1190</v>
      </c>
      <c r="O1246" s="22" t="s">
        <v>1226</v>
      </c>
      <c r="Q1246" s="13">
        <v>512</v>
      </c>
      <c r="R1246" s="13">
        <v>557</v>
      </c>
      <c r="S1246" s="13">
        <v>256</v>
      </c>
      <c r="T1246" s="13">
        <v>230</v>
      </c>
      <c r="U1246" s="13">
        <v>312</v>
      </c>
      <c r="V1246" s="13">
        <v>230</v>
      </c>
      <c r="W1246" s="18">
        <f t="shared" si="209"/>
        <v>1.087890625</v>
      </c>
      <c r="X1246" s="18">
        <f t="shared" si="210"/>
        <v>1.21875</v>
      </c>
      <c r="Y1246" s="26">
        <f t="shared" si="197"/>
        <v>0.1015625</v>
      </c>
      <c r="Z1246" s="26">
        <f t="shared" si="203"/>
        <v>0.26282051282051283</v>
      </c>
      <c r="AA1246" s="26"/>
      <c r="AB1246" s="22" t="s">
        <v>1225</v>
      </c>
      <c r="AC1246" s="32">
        <v>6</v>
      </c>
      <c r="AD1246" s="26">
        <f t="shared" si="205"/>
        <v>2.34375E-2</v>
      </c>
      <c r="AE1246" s="22"/>
      <c r="AL1246" s="12" t="s">
        <v>1226</v>
      </c>
      <c r="AN1246" s="13">
        <v>697848</v>
      </c>
      <c r="AO1246" s="13">
        <v>249</v>
      </c>
      <c r="AP1246" s="12" t="s">
        <v>1226</v>
      </c>
      <c r="AQ1246" s="13">
        <v>0</v>
      </c>
      <c r="AR1246" s="20">
        <v>0</v>
      </c>
      <c r="AS1246" s="20">
        <v>274.22000000000003</v>
      </c>
      <c r="AT1246" s="20">
        <v>9.2200000000000006</v>
      </c>
    </row>
    <row r="1247" spans="3:48" x14ac:dyDescent="0.15">
      <c r="C1247" s="12">
        <v>1</v>
      </c>
      <c r="D1247" s="12">
        <v>2905</v>
      </c>
      <c r="F1247" s="50" t="s">
        <v>2169</v>
      </c>
      <c r="G1247" s="17">
        <v>29</v>
      </c>
      <c r="H1247" s="17">
        <v>452</v>
      </c>
      <c r="I1247" s="17"/>
      <c r="J1247" s="12">
        <v>29452</v>
      </c>
      <c r="K1247" s="22"/>
      <c r="L1247" s="22"/>
      <c r="M1247" s="47"/>
      <c r="N1247" s="22" t="s">
        <v>1190</v>
      </c>
      <c r="O1247" s="22" t="s">
        <v>846</v>
      </c>
      <c r="Q1247" s="13">
        <v>1313</v>
      </c>
      <c r="R1247" s="13">
        <v>1435</v>
      </c>
      <c r="S1247" s="13">
        <v>486</v>
      </c>
      <c r="T1247" s="13">
        <v>340</v>
      </c>
      <c r="U1247" s="13">
        <v>623</v>
      </c>
      <c r="V1247" s="13">
        <v>340</v>
      </c>
      <c r="W1247" s="18">
        <f t="shared" si="209"/>
        <v>1.0929169840060928</v>
      </c>
      <c r="X1247" s="18">
        <f t="shared" si="210"/>
        <v>1.2818930041152263</v>
      </c>
      <c r="Y1247" s="26">
        <f t="shared" si="197"/>
        <v>0.30041152263374488</v>
      </c>
      <c r="Z1247" s="26">
        <f t="shared" si="203"/>
        <v>0.45425361155698235</v>
      </c>
      <c r="AA1247" s="26"/>
      <c r="AB1247" s="22" t="s">
        <v>1218</v>
      </c>
      <c r="AC1247" s="32">
        <v>37</v>
      </c>
      <c r="AD1247" s="26">
        <f t="shared" si="205"/>
        <v>7.6131687242798354E-2</v>
      </c>
      <c r="AE1247" s="22" t="s">
        <v>1219</v>
      </c>
      <c r="AF1247" s="16">
        <v>26</v>
      </c>
      <c r="AG1247" s="15">
        <f t="shared" ref="AG1247:AG1268" si="211">AF1247/$S1247</f>
        <v>5.3497942386831275E-2</v>
      </c>
      <c r="AH1247" s="12" t="s">
        <v>1195</v>
      </c>
      <c r="AI1247" s="12">
        <v>15</v>
      </c>
      <c r="AJ1247" s="15">
        <f t="shared" ref="AJ1247:AJ1252" si="212">AI1247/$S1247</f>
        <v>3.0864197530864196E-2</v>
      </c>
      <c r="AL1247" s="12" t="s">
        <v>846</v>
      </c>
      <c r="AN1247" s="13">
        <v>1331207</v>
      </c>
      <c r="AO1247" s="13">
        <v>476</v>
      </c>
      <c r="AP1247" s="12" t="s">
        <v>846</v>
      </c>
      <c r="AQ1247" s="13">
        <v>0</v>
      </c>
      <c r="AR1247" s="20">
        <v>0</v>
      </c>
      <c r="AS1247" s="20">
        <v>269.26</v>
      </c>
      <c r="AT1247" s="20">
        <v>13.47</v>
      </c>
    </row>
    <row r="1248" spans="3:48" x14ac:dyDescent="0.15">
      <c r="C1248" s="12">
        <v>0</v>
      </c>
      <c r="D1248" s="12">
        <v>2906</v>
      </c>
      <c r="F1248" s="54" t="s">
        <v>2373</v>
      </c>
      <c r="G1248" s="17">
        <v>29</v>
      </c>
      <c r="H1248" s="17">
        <v>205</v>
      </c>
      <c r="I1248" s="17"/>
      <c r="J1248" s="12">
        <v>29205</v>
      </c>
      <c r="K1248" s="22">
        <v>139</v>
      </c>
      <c r="L1248" s="22">
        <v>1</v>
      </c>
      <c r="M1248" s="47" t="s">
        <v>2545</v>
      </c>
      <c r="N1248" s="22" t="s">
        <v>1190</v>
      </c>
      <c r="O1248" s="22" t="s">
        <v>1195</v>
      </c>
      <c r="Q1248" s="13">
        <v>124111</v>
      </c>
      <c r="R1248" s="13">
        <v>115063</v>
      </c>
      <c r="S1248" s="13">
        <v>53891</v>
      </c>
      <c r="T1248" s="13">
        <v>22718</v>
      </c>
      <c r="U1248" s="13">
        <v>47023</v>
      </c>
      <c r="V1248" s="13">
        <v>22718</v>
      </c>
      <c r="W1248" s="18">
        <f t="shared" si="209"/>
        <v>0.92709751754477843</v>
      </c>
      <c r="X1248" s="18">
        <f t="shared" si="210"/>
        <v>0.8725575699096324</v>
      </c>
      <c r="Y1248" s="26">
        <f t="shared" si="197"/>
        <v>0.57844538049024885</v>
      </c>
      <c r="Z1248" s="26">
        <f t="shared" si="203"/>
        <v>0.51687472088127084</v>
      </c>
      <c r="AA1248" s="26"/>
      <c r="AB1248" s="22" t="s">
        <v>1753</v>
      </c>
      <c r="AC1248" s="32">
        <v>5811</v>
      </c>
      <c r="AD1248" s="26">
        <f t="shared" si="205"/>
        <v>0.10782876547104341</v>
      </c>
      <c r="AE1248" s="22" t="s">
        <v>1191</v>
      </c>
      <c r="AF1248" s="16">
        <v>2778</v>
      </c>
      <c r="AG1248" s="15">
        <f t="shared" si="211"/>
        <v>5.1548496038299529E-2</v>
      </c>
      <c r="AH1248" s="12" t="s">
        <v>1196</v>
      </c>
      <c r="AI1248" s="13">
        <v>2087</v>
      </c>
      <c r="AJ1248" s="15">
        <f t="shared" si="212"/>
        <v>3.872631793806016E-2</v>
      </c>
      <c r="AL1248" s="12" t="s">
        <v>1195</v>
      </c>
      <c r="AN1248" s="13">
        <v>159857858</v>
      </c>
      <c r="AO1248" s="13">
        <v>50200</v>
      </c>
      <c r="AP1248" s="12" t="s">
        <v>1195</v>
      </c>
      <c r="AQ1248" s="13">
        <v>95634</v>
      </c>
      <c r="AR1248" s="20">
        <v>13.78</v>
      </c>
      <c r="AS1248" s="20">
        <v>39.56</v>
      </c>
      <c r="AT1248" s="20">
        <v>37.4</v>
      </c>
      <c r="AV1248" s="13">
        <f>AN1248/AO1248/10</f>
        <v>318.44194820717132</v>
      </c>
    </row>
    <row r="1249" spans="3:48" x14ac:dyDescent="0.15">
      <c r="C1249" s="12">
        <v>1</v>
      </c>
      <c r="D1249" s="12">
        <v>2906</v>
      </c>
      <c r="F1249" s="54" t="s">
        <v>2373</v>
      </c>
      <c r="G1249" s="17">
        <v>29</v>
      </c>
      <c r="H1249" s="17">
        <v>202</v>
      </c>
      <c r="I1249" s="17"/>
      <c r="J1249" s="12">
        <v>29202</v>
      </c>
      <c r="K1249" s="22">
        <v>139</v>
      </c>
      <c r="L1249" s="22">
        <v>1</v>
      </c>
      <c r="M1249" s="47" t="s">
        <v>2545</v>
      </c>
      <c r="N1249" s="22" t="s">
        <v>1190</v>
      </c>
      <c r="O1249" s="22" t="s">
        <v>1192</v>
      </c>
      <c r="Q1249" s="13">
        <v>64817</v>
      </c>
      <c r="R1249" s="13">
        <v>56191</v>
      </c>
      <c r="S1249" s="13">
        <v>28197</v>
      </c>
      <c r="T1249" s="13">
        <v>9599</v>
      </c>
      <c r="U1249" s="13">
        <v>20586</v>
      </c>
      <c r="V1249" s="13">
        <v>9599</v>
      </c>
      <c r="W1249" s="18">
        <f t="shared" si="209"/>
        <v>0.86691762963420094</v>
      </c>
      <c r="X1249" s="18">
        <f t="shared" si="210"/>
        <v>0.7300776678370039</v>
      </c>
      <c r="Y1249" s="26">
        <f t="shared" si="197"/>
        <v>0.65957371351562222</v>
      </c>
      <c r="Z1249" s="26">
        <f t="shared" si="203"/>
        <v>0.53371223161371806</v>
      </c>
      <c r="AA1249" s="26"/>
      <c r="AB1249" s="22" t="s">
        <v>1753</v>
      </c>
      <c r="AC1249" s="32">
        <v>3928</v>
      </c>
      <c r="AD1249" s="26">
        <f t="shared" si="205"/>
        <v>0.13930559988651275</v>
      </c>
      <c r="AE1249" s="22" t="s">
        <v>1195</v>
      </c>
      <c r="AF1249" s="16">
        <v>2866</v>
      </c>
      <c r="AG1249" s="15">
        <f t="shared" si="211"/>
        <v>0.10164201865446679</v>
      </c>
      <c r="AH1249" s="12" t="s">
        <v>1201</v>
      </c>
      <c r="AI1249" s="13">
        <v>1289</v>
      </c>
      <c r="AJ1249" s="15">
        <f t="shared" si="212"/>
        <v>4.5714083058481396E-2</v>
      </c>
      <c r="AL1249" s="12" t="s">
        <v>1192</v>
      </c>
      <c r="AN1249" s="13">
        <v>74966413</v>
      </c>
      <c r="AO1249" s="13">
        <v>25451</v>
      </c>
      <c r="AP1249" s="12" t="s">
        <v>1192</v>
      </c>
      <c r="AQ1249" s="13">
        <v>47265</v>
      </c>
      <c r="AR1249" s="20">
        <v>6.94</v>
      </c>
      <c r="AS1249" s="20">
        <v>16.48</v>
      </c>
      <c r="AT1249" s="20">
        <v>16.48</v>
      </c>
      <c r="AV1249" s="13">
        <f>AN1249/AO1249/10</f>
        <v>294.55193509095909</v>
      </c>
    </row>
    <row r="1250" spans="3:48" x14ac:dyDescent="0.15">
      <c r="C1250" s="12">
        <v>1</v>
      </c>
      <c r="D1250" s="12">
        <v>2906</v>
      </c>
      <c r="F1250" s="54" t="s">
        <v>2373</v>
      </c>
      <c r="G1250" s="17">
        <v>29</v>
      </c>
      <c r="H1250" s="17">
        <v>206</v>
      </c>
      <c r="I1250" s="17"/>
      <c r="J1250" s="12">
        <v>29206</v>
      </c>
      <c r="K1250" s="22">
        <v>139</v>
      </c>
      <c r="L1250" s="22">
        <v>2</v>
      </c>
      <c r="M1250" s="47" t="s">
        <v>2545</v>
      </c>
      <c r="N1250" s="22" t="s">
        <v>1190</v>
      </c>
      <c r="O1250" s="22" t="s">
        <v>1196</v>
      </c>
      <c r="Q1250" s="13">
        <v>57244</v>
      </c>
      <c r="R1250" s="13">
        <v>49907</v>
      </c>
      <c r="S1250" s="13">
        <v>24553</v>
      </c>
      <c r="T1250" s="13">
        <v>10595</v>
      </c>
      <c r="U1250" s="13">
        <v>18413</v>
      </c>
      <c r="V1250" s="13">
        <v>10595</v>
      </c>
      <c r="W1250" s="18">
        <f t="shared" si="209"/>
        <v>0.87182936202920835</v>
      </c>
      <c r="X1250" s="18">
        <f t="shared" si="210"/>
        <v>0.74992872561397794</v>
      </c>
      <c r="Y1250" s="26">
        <f t="shared" si="197"/>
        <v>0.56848450291206776</v>
      </c>
      <c r="Z1250" s="26">
        <f t="shared" si="203"/>
        <v>0.42459132134904687</v>
      </c>
      <c r="AA1250" s="26"/>
      <c r="AB1250" s="22" t="s">
        <v>1195</v>
      </c>
      <c r="AC1250" s="32">
        <v>2697</v>
      </c>
      <c r="AD1250" s="26">
        <f t="shared" si="205"/>
        <v>0.10984401091516312</v>
      </c>
      <c r="AE1250" s="22" t="s">
        <v>1753</v>
      </c>
      <c r="AF1250" s="16">
        <v>2134</v>
      </c>
      <c r="AG1250" s="15">
        <f t="shared" si="211"/>
        <v>8.6914022726347087E-2</v>
      </c>
      <c r="AH1250" s="12" t="s">
        <v>1191</v>
      </c>
      <c r="AI1250" s="13">
        <v>1398</v>
      </c>
      <c r="AJ1250" s="15">
        <f t="shared" si="212"/>
        <v>5.6938052376491674E-2</v>
      </c>
      <c r="AL1250" s="12" t="s">
        <v>1196</v>
      </c>
      <c r="AN1250" s="13">
        <v>65982633</v>
      </c>
      <c r="AO1250" s="13">
        <v>22183</v>
      </c>
      <c r="AP1250" s="12" t="s">
        <v>1196</v>
      </c>
      <c r="AQ1250" s="13">
        <v>22995</v>
      </c>
      <c r="AR1250" s="20">
        <v>4.5599999999999996</v>
      </c>
      <c r="AS1250" s="20">
        <v>98.91</v>
      </c>
      <c r="AT1250" s="20">
        <v>39.58</v>
      </c>
      <c r="AV1250" s="13">
        <f>AN1250/AO1250/10</f>
        <v>297.44684217644146</v>
      </c>
    </row>
    <row r="1251" spans="3:48" x14ac:dyDescent="0.15">
      <c r="C1251" s="12">
        <v>1</v>
      </c>
      <c r="D1251" s="12">
        <v>2906</v>
      </c>
      <c r="F1251" s="54" t="s">
        <v>2373</v>
      </c>
      <c r="G1251" s="17">
        <v>29</v>
      </c>
      <c r="H1251" s="17">
        <v>208</v>
      </c>
      <c r="I1251" s="17"/>
      <c r="J1251" s="12">
        <v>29208</v>
      </c>
      <c r="K1251" s="22"/>
      <c r="L1251" s="22"/>
      <c r="M1251" s="47"/>
      <c r="N1251" s="22" t="s">
        <v>1190</v>
      </c>
      <c r="O1251" s="22" t="s">
        <v>1198</v>
      </c>
      <c r="Q1251" s="13">
        <v>26868</v>
      </c>
      <c r="R1251" s="13">
        <v>25946</v>
      </c>
      <c r="S1251" s="13">
        <v>11004</v>
      </c>
      <c r="T1251" s="13">
        <v>4937</v>
      </c>
      <c r="U1251" s="13">
        <v>10401</v>
      </c>
      <c r="V1251" s="13">
        <v>4937</v>
      </c>
      <c r="W1251" s="18">
        <f t="shared" si="209"/>
        <v>0.96568408515706416</v>
      </c>
      <c r="X1251" s="18">
        <f t="shared" si="210"/>
        <v>0.94520174482006547</v>
      </c>
      <c r="Y1251" s="26">
        <f t="shared" ref="Y1251:Y1316" si="213">(S1251-T1251)/S1251</f>
        <v>0.55134496546710288</v>
      </c>
      <c r="Z1251" s="26">
        <f t="shared" si="203"/>
        <v>0.52533410249014523</v>
      </c>
      <c r="AA1251" s="26"/>
      <c r="AB1251" s="22" t="s">
        <v>1195</v>
      </c>
      <c r="AC1251" s="32">
        <v>876</v>
      </c>
      <c r="AD1251" s="26">
        <f t="shared" si="205"/>
        <v>7.9607415485278082E-2</v>
      </c>
      <c r="AE1251" s="22" t="s">
        <v>1753</v>
      </c>
      <c r="AF1251" s="16">
        <v>863</v>
      </c>
      <c r="AG1251" s="15">
        <f t="shared" si="211"/>
        <v>7.8426026899309345E-2</v>
      </c>
      <c r="AH1251" s="12" t="s">
        <v>1201</v>
      </c>
      <c r="AI1251" s="13">
        <v>763</v>
      </c>
      <c r="AJ1251" s="15">
        <f t="shared" si="212"/>
        <v>6.9338422391857502E-2</v>
      </c>
      <c r="AL1251" s="12" t="s">
        <v>1198</v>
      </c>
      <c r="AN1251" s="13">
        <v>27263177</v>
      </c>
      <c r="AO1251" s="13">
        <v>9411</v>
      </c>
      <c r="AP1251" s="12" t="s">
        <v>1198</v>
      </c>
      <c r="AQ1251" s="13">
        <v>9405</v>
      </c>
      <c r="AR1251" s="20">
        <v>2.2999999999999998</v>
      </c>
      <c r="AS1251" s="20">
        <v>60.58</v>
      </c>
      <c r="AT1251" s="20">
        <v>29.24</v>
      </c>
      <c r="AV1251" s="13">
        <f>AN1251/AO1251/10</f>
        <v>289.69479332695784</v>
      </c>
    </row>
    <row r="1252" spans="3:48" x14ac:dyDescent="0.15">
      <c r="C1252" s="12">
        <v>1</v>
      </c>
      <c r="D1252" s="12">
        <v>2906</v>
      </c>
      <c r="F1252" s="54" t="s">
        <v>2373</v>
      </c>
      <c r="G1252" s="17">
        <v>29</v>
      </c>
      <c r="H1252" s="17">
        <v>363</v>
      </c>
      <c r="I1252" s="17"/>
      <c r="J1252" s="12">
        <v>29363</v>
      </c>
      <c r="K1252" s="22">
        <v>139</v>
      </c>
      <c r="L1252" s="22">
        <v>1</v>
      </c>
      <c r="M1252" s="47" t="s">
        <v>2545</v>
      </c>
      <c r="N1252" s="22" t="s">
        <v>1190</v>
      </c>
      <c r="O1252" s="22" t="s">
        <v>1209</v>
      </c>
      <c r="Q1252" s="13">
        <v>31691</v>
      </c>
      <c r="R1252" s="13">
        <v>28948</v>
      </c>
      <c r="S1252" s="13">
        <v>14092</v>
      </c>
      <c r="T1252" s="13">
        <v>5050</v>
      </c>
      <c r="U1252" s="13">
        <v>12234</v>
      </c>
      <c r="V1252" s="13">
        <v>5050</v>
      </c>
      <c r="W1252" s="18">
        <f t="shared" si="209"/>
        <v>0.91344545770092456</v>
      </c>
      <c r="X1252" s="18">
        <f t="shared" si="210"/>
        <v>0.86815214305989219</v>
      </c>
      <c r="Y1252" s="26">
        <f t="shared" si="213"/>
        <v>0.64164064717570257</v>
      </c>
      <c r="Z1252" s="26">
        <f t="shared" si="203"/>
        <v>0.58721595553375838</v>
      </c>
      <c r="AA1252" s="26"/>
      <c r="AB1252" s="22" t="s">
        <v>1195</v>
      </c>
      <c r="AC1252" s="32">
        <v>1373</v>
      </c>
      <c r="AD1252" s="26">
        <f t="shared" si="205"/>
        <v>9.7431166619358495E-2</v>
      </c>
      <c r="AE1252" s="22" t="s">
        <v>1753</v>
      </c>
      <c r="AF1252" s="16">
        <v>1154</v>
      </c>
      <c r="AG1252" s="15">
        <f t="shared" si="211"/>
        <v>8.1890434288958272E-2</v>
      </c>
      <c r="AH1252" s="12" t="s">
        <v>1191</v>
      </c>
      <c r="AI1252" s="13">
        <v>1054</v>
      </c>
      <c r="AJ1252" s="15">
        <f t="shared" si="212"/>
        <v>7.4794209480556345E-2</v>
      </c>
      <c r="AL1252" s="12" t="s">
        <v>1209</v>
      </c>
      <c r="AN1252" s="13">
        <v>38794795</v>
      </c>
      <c r="AO1252" s="13">
        <v>12585</v>
      </c>
      <c r="AP1252" s="12" t="s">
        <v>1209</v>
      </c>
      <c r="AQ1252" s="13">
        <v>18604</v>
      </c>
      <c r="AR1252" s="20">
        <v>3.49</v>
      </c>
      <c r="AS1252" s="20">
        <v>21.09</v>
      </c>
      <c r="AT1252" s="20">
        <v>21.09</v>
      </c>
    </row>
    <row r="1253" spans="3:48" x14ac:dyDescent="0.15">
      <c r="C1253" s="12">
        <v>0</v>
      </c>
      <c r="D1253" s="12">
        <v>3001</v>
      </c>
      <c r="F1253" s="50" t="s">
        <v>2170</v>
      </c>
      <c r="G1253" s="17">
        <v>30</v>
      </c>
      <c r="H1253" s="17">
        <v>201</v>
      </c>
      <c r="I1253" s="17"/>
      <c r="J1253" s="12">
        <v>30201</v>
      </c>
      <c r="K1253" s="22">
        <v>146</v>
      </c>
      <c r="L1253" s="22">
        <v>0</v>
      </c>
      <c r="M1253" s="47" t="s">
        <v>2552</v>
      </c>
      <c r="N1253" s="22" t="s">
        <v>1228</v>
      </c>
      <c r="O1253" s="22" t="s">
        <v>1229</v>
      </c>
      <c r="Q1253" s="13">
        <v>364154</v>
      </c>
      <c r="R1253" s="13">
        <v>380419</v>
      </c>
      <c r="S1253" s="13">
        <v>162655</v>
      </c>
      <c r="T1253" s="13">
        <v>135834</v>
      </c>
      <c r="U1253" s="13">
        <v>175432</v>
      </c>
      <c r="V1253" s="13">
        <v>135834</v>
      </c>
      <c r="W1253" s="18">
        <f t="shared" si="209"/>
        <v>1.044665169131741</v>
      </c>
      <c r="X1253" s="18">
        <f t="shared" si="210"/>
        <v>1.0785527650548707</v>
      </c>
      <c r="Y1253" s="26">
        <f t="shared" si="213"/>
        <v>0.16489502320863178</v>
      </c>
      <c r="Z1253" s="26">
        <f t="shared" si="203"/>
        <v>0.22571708696246978</v>
      </c>
      <c r="AA1253" s="26"/>
      <c r="AB1253" s="22" t="s">
        <v>1230</v>
      </c>
      <c r="AC1253" s="32">
        <v>3848</v>
      </c>
      <c r="AD1253" s="26">
        <f t="shared" si="205"/>
        <v>2.3657434447142727E-2</v>
      </c>
      <c r="AE1253" s="22" t="s">
        <v>1753</v>
      </c>
      <c r="AF1253" s="16">
        <v>3527</v>
      </c>
      <c r="AG1253" s="15">
        <f t="shared" si="211"/>
        <v>2.1683932249239188E-2</v>
      </c>
      <c r="AL1253" s="12" t="s">
        <v>1229</v>
      </c>
      <c r="AN1253" s="13">
        <v>472730042</v>
      </c>
      <c r="AO1253" s="13">
        <v>147130</v>
      </c>
      <c r="AP1253" s="12" t="s">
        <v>1229</v>
      </c>
      <c r="AQ1253" s="13">
        <v>275582</v>
      </c>
      <c r="AR1253" s="20">
        <v>63.05</v>
      </c>
      <c r="AS1253" s="20">
        <v>208.84</v>
      </c>
      <c r="AT1253" s="20">
        <v>146.36000000000001</v>
      </c>
    </row>
    <row r="1254" spans="3:48" x14ac:dyDescent="0.15">
      <c r="C1254" s="12">
        <v>1</v>
      </c>
      <c r="D1254" s="12">
        <v>3001</v>
      </c>
      <c r="F1254" s="50" t="s">
        <v>2170</v>
      </c>
      <c r="G1254" s="17">
        <v>30</v>
      </c>
      <c r="H1254" s="17">
        <v>202</v>
      </c>
      <c r="I1254" s="17"/>
      <c r="J1254" s="12">
        <v>30202</v>
      </c>
      <c r="K1254" s="22">
        <v>146</v>
      </c>
      <c r="L1254" s="22">
        <v>1</v>
      </c>
      <c r="M1254" s="47" t="s">
        <v>2552</v>
      </c>
      <c r="N1254" s="22" t="s">
        <v>1228</v>
      </c>
      <c r="O1254" s="22" t="s">
        <v>1230</v>
      </c>
      <c r="Q1254" s="13">
        <v>51860</v>
      </c>
      <c r="R1254" s="13">
        <v>49626</v>
      </c>
      <c r="S1254" s="13">
        <v>23747</v>
      </c>
      <c r="T1254" s="13">
        <v>14340</v>
      </c>
      <c r="U1254" s="13">
        <v>22752</v>
      </c>
      <c r="V1254" s="13">
        <v>14340</v>
      </c>
      <c r="W1254" s="18">
        <f t="shared" si="209"/>
        <v>0.95692248360971843</v>
      </c>
      <c r="X1254" s="18">
        <f t="shared" si="210"/>
        <v>0.95809997052259233</v>
      </c>
      <c r="Y1254" s="26">
        <f t="shared" si="213"/>
        <v>0.39613424853665724</v>
      </c>
      <c r="Z1254" s="26">
        <f t="shared" si="203"/>
        <v>0.36972573839662448</v>
      </c>
      <c r="AA1254" s="26"/>
      <c r="AB1254" s="22" t="s">
        <v>1229</v>
      </c>
      <c r="AC1254" s="32">
        <v>6226</v>
      </c>
      <c r="AD1254" s="26">
        <f t="shared" si="205"/>
        <v>0.26218048595612076</v>
      </c>
      <c r="AE1254" s="22" t="s">
        <v>1232</v>
      </c>
      <c r="AF1254" s="16">
        <v>567</v>
      </c>
      <c r="AG1254" s="15">
        <f t="shared" si="211"/>
        <v>2.3876700214763971E-2</v>
      </c>
      <c r="AH1254" s="12" t="s">
        <v>1238</v>
      </c>
      <c r="AI1254" s="13">
        <v>480</v>
      </c>
      <c r="AJ1254" s="15">
        <f t="shared" ref="AJ1254:AJ1268" si="214">AI1254/$S1254</f>
        <v>2.0213079546890132E-2</v>
      </c>
      <c r="AL1254" s="12" t="s">
        <v>1230</v>
      </c>
      <c r="AN1254" s="13">
        <v>60272531</v>
      </c>
      <c r="AO1254" s="13">
        <v>20488</v>
      </c>
      <c r="AP1254" s="12" t="s">
        <v>1230</v>
      </c>
      <c r="AQ1254" s="13">
        <v>17231</v>
      </c>
      <c r="AR1254" s="20">
        <v>5.56</v>
      </c>
      <c r="AS1254" s="20">
        <v>101.06</v>
      </c>
      <c r="AT1254" s="20">
        <v>61.72</v>
      </c>
    </row>
    <row r="1255" spans="3:48" x14ac:dyDescent="0.15">
      <c r="C1255" s="12">
        <v>1</v>
      </c>
      <c r="D1255" s="12">
        <v>3001</v>
      </c>
      <c r="F1255" s="50" t="s">
        <v>2170</v>
      </c>
      <c r="G1255" s="17">
        <v>30</v>
      </c>
      <c r="H1255" s="17">
        <v>204</v>
      </c>
      <c r="I1255" s="17"/>
      <c r="J1255" s="12">
        <v>30204</v>
      </c>
      <c r="K1255" s="22">
        <v>146</v>
      </c>
      <c r="L1255" s="22">
        <v>1</v>
      </c>
      <c r="M1255" s="47" t="s">
        <v>2552</v>
      </c>
      <c r="N1255" s="22" t="s">
        <v>1228</v>
      </c>
      <c r="O1255" s="22" t="s">
        <v>1232</v>
      </c>
      <c r="Q1255" s="13">
        <v>28470</v>
      </c>
      <c r="R1255" s="13">
        <v>26743</v>
      </c>
      <c r="S1255" s="13">
        <v>13457</v>
      </c>
      <c r="T1255" s="13">
        <v>8721</v>
      </c>
      <c r="U1255" s="13">
        <v>12302</v>
      </c>
      <c r="V1255" s="13">
        <v>8721</v>
      </c>
      <c r="W1255" s="18">
        <f t="shared" si="209"/>
        <v>0.93933965577801193</v>
      </c>
      <c r="X1255" s="18">
        <f t="shared" si="210"/>
        <v>0.91417106338708476</v>
      </c>
      <c r="Y1255" s="26">
        <f t="shared" si="213"/>
        <v>0.35193579549676746</v>
      </c>
      <c r="Z1255" s="26">
        <f t="shared" si="203"/>
        <v>0.29109087953178348</v>
      </c>
      <c r="AA1255" s="26"/>
      <c r="AB1255" s="22" t="s">
        <v>1229</v>
      </c>
      <c r="AC1255" s="32">
        <v>1400</v>
      </c>
      <c r="AD1255" s="26">
        <f t="shared" si="205"/>
        <v>0.10403507468232147</v>
      </c>
      <c r="AE1255" s="22" t="s">
        <v>1244</v>
      </c>
      <c r="AF1255" s="16">
        <v>1101</v>
      </c>
      <c r="AG1255" s="15">
        <f t="shared" si="211"/>
        <v>8.1816155160882809E-2</v>
      </c>
      <c r="AH1255" s="12" t="s">
        <v>1230</v>
      </c>
      <c r="AI1255" s="13">
        <v>866</v>
      </c>
      <c r="AJ1255" s="15">
        <f t="shared" si="214"/>
        <v>6.4353124767778852E-2</v>
      </c>
      <c r="AL1255" s="12" t="s">
        <v>1232</v>
      </c>
      <c r="AN1255" s="13">
        <v>30150042</v>
      </c>
      <c r="AO1255" s="13">
        <v>10538</v>
      </c>
      <c r="AP1255" s="12" t="s">
        <v>1232</v>
      </c>
      <c r="AQ1255" s="13">
        <v>6665</v>
      </c>
      <c r="AR1255" s="20">
        <v>3.57</v>
      </c>
      <c r="AS1255" s="20">
        <v>36.89</v>
      </c>
      <c r="AT1255" s="20">
        <v>30.23</v>
      </c>
    </row>
    <row r="1256" spans="3:48" x14ac:dyDescent="0.15">
      <c r="C1256" s="12">
        <v>1</v>
      </c>
      <c r="D1256" s="12">
        <v>3001</v>
      </c>
      <c r="F1256" s="50" t="s">
        <v>2170</v>
      </c>
      <c r="G1256" s="17">
        <v>30</v>
      </c>
      <c r="H1256" s="17">
        <v>208</v>
      </c>
      <c r="I1256" s="17"/>
      <c r="J1256" s="12">
        <v>30208</v>
      </c>
      <c r="K1256" s="22">
        <v>146</v>
      </c>
      <c r="L1256" s="22">
        <v>1</v>
      </c>
      <c r="M1256" s="47" t="s">
        <v>2552</v>
      </c>
      <c r="N1256" s="12" t="s">
        <v>1228</v>
      </c>
      <c r="O1256" s="22" t="s">
        <v>1236</v>
      </c>
      <c r="Q1256" s="13">
        <v>62616</v>
      </c>
      <c r="R1256" s="13">
        <v>57097</v>
      </c>
      <c r="S1256" s="13">
        <v>31096</v>
      </c>
      <c r="T1256" s="13">
        <v>17471</v>
      </c>
      <c r="U1256" s="13">
        <v>26203</v>
      </c>
      <c r="V1256" s="13">
        <v>17471</v>
      </c>
      <c r="W1256" s="18">
        <f t="shared" si="209"/>
        <v>0.91185958860355176</v>
      </c>
      <c r="X1256" s="18">
        <f t="shared" si="210"/>
        <v>0.84264857216362232</v>
      </c>
      <c r="Y1256" s="26">
        <f t="shared" si="213"/>
        <v>0.43815924877797785</v>
      </c>
      <c r="Z1256" s="26">
        <f t="shared" si="203"/>
        <v>0.33324428500553371</v>
      </c>
      <c r="AA1256" s="26"/>
      <c r="AB1256" s="22" t="s">
        <v>1229</v>
      </c>
      <c r="AC1256" s="32">
        <v>6341</v>
      </c>
      <c r="AD1256" s="26">
        <f t="shared" si="205"/>
        <v>0.20391690249549782</v>
      </c>
      <c r="AE1256" s="22" t="s">
        <v>1237</v>
      </c>
      <c r="AF1256" s="16">
        <v>2220</v>
      </c>
      <c r="AG1256" s="15">
        <f t="shared" si="211"/>
        <v>7.1391818883457678E-2</v>
      </c>
      <c r="AH1256" s="12" t="s">
        <v>1230</v>
      </c>
      <c r="AI1256" s="13">
        <v>937</v>
      </c>
      <c r="AJ1256" s="15">
        <f t="shared" si="214"/>
        <v>3.0132492925135066E-2</v>
      </c>
      <c r="AN1256" s="13">
        <v>68973465</v>
      </c>
      <c r="AO1256" s="13">
        <v>24932</v>
      </c>
      <c r="AP1256" s="12" t="s">
        <v>1236</v>
      </c>
      <c r="AQ1256" s="13">
        <v>0</v>
      </c>
      <c r="AR1256" s="20">
        <v>0</v>
      </c>
      <c r="AS1256" s="20">
        <v>228.21</v>
      </c>
      <c r="AT1256" s="20">
        <v>119.93</v>
      </c>
    </row>
    <row r="1257" spans="3:48" x14ac:dyDescent="0.15">
      <c r="C1257" s="12">
        <v>1</v>
      </c>
      <c r="D1257" s="12">
        <v>3001</v>
      </c>
      <c r="F1257" s="50" t="s">
        <v>2170</v>
      </c>
      <c r="G1257" s="17">
        <v>30</v>
      </c>
      <c r="H1257" s="17">
        <v>209</v>
      </c>
      <c r="I1257" s="17"/>
      <c r="J1257" s="12">
        <v>30209</v>
      </c>
      <c r="K1257" s="22">
        <v>146</v>
      </c>
      <c r="L1257" s="22">
        <v>1</v>
      </c>
      <c r="M1257" s="47" t="s">
        <v>2552</v>
      </c>
      <c r="N1257" s="12" t="s">
        <v>1228</v>
      </c>
      <c r="O1257" s="22" t="s">
        <v>1237</v>
      </c>
      <c r="Q1257" s="13">
        <v>53452</v>
      </c>
      <c r="R1257" s="13">
        <v>42252</v>
      </c>
      <c r="S1257" s="13">
        <v>25065</v>
      </c>
      <c r="T1257" s="13">
        <v>9368</v>
      </c>
      <c r="U1257" s="13">
        <v>15747</v>
      </c>
      <c r="V1257" s="13">
        <v>9368</v>
      </c>
      <c r="W1257" s="18">
        <f t="shared" si="209"/>
        <v>0.79046621267679418</v>
      </c>
      <c r="X1257" s="18">
        <f t="shared" si="210"/>
        <v>0.62824655894673853</v>
      </c>
      <c r="Y1257" s="15">
        <f t="shared" si="213"/>
        <v>0.62625174546179929</v>
      </c>
      <c r="Z1257" s="15">
        <f t="shared" si="203"/>
        <v>0.40509303359370041</v>
      </c>
      <c r="AA1257" s="15"/>
      <c r="AB1257" s="12" t="s">
        <v>1229</v>
      </c>
      <c r="AC1257" s="14">
        <v>7829</v>
      </c>
      <c r="AD1257" s="15">
        <f t="shared" si="205"/>
        <v>0.31234789547177338</v>
      </c>
      <c r="AE1257" s="12" t="s">
        <v>1236</v>
      </c>
      <c r="AF1257" s="16">
        <v>3270</v>
      </c>
      <c r="AG1257" s="15">
        <f t="shared" si="211"/>
        <v>0.13046080191502094</v>
      </c>
      <c r="AH1257" s="12" t="s">
        <v>1753</v>
      </c>
      <c r="AI1257" s="13">
        <v>626</v>
      </c>
      <c r="AJ1257" s="15">
        <f t="shared" si="214"/>
        <v>2.497506483143826E-2</v>
      </c>
      <c r="AN1257" s="13">
        <v>63717034</v>
      </c>
      <c r="AO1257" s="13">
        <v>21419</v>
      </c>
      <c r="AP1257" s="12" t="s">
        <v>1237</v>
      </c>
      <c r="AQ1257" s="13">
        <v>0</v>
      </c>
      <c r="AR1257" s="20">
        <v>0</v>
      </c>
      <c r="AS1257" s="20">
        <v>38.51</v>
      </c>
      <c r="AT1257" s="20">
        <v>23.55</v>
      </c>
    </row>
    <row r="1258" spans="3:48" x14ac:dyDescent="0.15">
      <c r="C1258" s="12">
        <v>1</v>
      </c>
      <c r="D1258" s="12">
        <v>3001</v>
      </c>
      <c r="F1258" s="50" t="s">
        <v>2170</v>
      </c>
      <c r="G1258" s="17">
        <v>30</v>
      </c>
      <c r="H1258" s="17">
        <v>304</v>
      </c>
      <c r="I1258" s="17"/>
      <c r="J1258" s="12">
        <v>30304</v>
      </c>
      <c r="K1258" s="22">
        <v>146</v>
      </c>
      <c r="L1258" s="22">
        <v>2</v>
      </c>
      <c r="M1258" s="47" t="s">
        <v>2552</v>
      </c>
      <c r="N1258" s="12" t="s">
        <v>1228</v>
      </c>
      <c r="O1258" s="22" t="s">
        <v>1238</v>
      </c>
      <c r="Q1258" s="13">
        <v>9206</v>
      </c>
      <c r="R1258" s="13">
        <v>8580</v>
      </c>
      <c r="S1258" s="13">
        <v>4315</v>
      </c>
      <c r="T1258" s="13">
        <v>2394</v>
      </c>
      <c r="U1258" s="13">
        <v>3720</v>
      </c>
      <c r="V1258" s="13">
        <v>2394</v>
      </c>
      <c r="W1258" s="18">
        <f t="shared" si="209"/>
        <v>0.93200086899847923</v>
      </c>
      <c r="X1258" s="18">
        <f t="shared" si="210"/>
        <v>0.86210892236384706</v>
      </c>
      <c r="Y1258" s="15">
        <f t="shared" si="213"/>
        <v>0.44519119351100811</v>
      </c>
      <c r="Z1258" s="15">
        <f t="shared" si="203"/>
        <v>0.3564516129032258</v>
      </c>
      <c r="AA1258" s="15"/>
      <c r="AB1258" s="12" t="s">
        <v>1230</v>
      </c>
      <c r="AC1258" s="14">
        <v>810</v>
      </c>
      <c r="AD1258" s="15">
        <f t="shared" si="205"/>
        <v>0.18771726535341832</v>
      </c>
      <c r="AE1258" s="12" t="s">
        <v>1229</v>
      </c>
      <c r="AF1258" s="16">
        <v>665</v>
      </c>
      <c r="AG1258" s="15">
        <f t="shared" si="211"/>
        <v>0.15411355735805329</v>
      </c>
      <c r="AH1258" s="12" t="s">
        <v>1236</v>
      </c>
      <c r="AI1258" s="13">
        <v>203</v>
      </c>
      <c r="AJ1258" s="15">
        <f t="shared" si="214"/>
        <v>4.7045191193511006E-2</v>
      </c>
      <c r="AN1258" s="13">
        <v>8813076</v>
      </c>
      <c r="AO1258" s="13">
        <v>3430</v>
      </c>
      <c r="AP1258" s="12" t="s">
        <v>1238</v>
      </c>
      <c r="AQ1258" s="13">
        <v>0</v>
      </c>
      <c r="AR1258" s="20">
        <v>0</v>
      </c>
      <c r="AS1258" s="20">
        <v>128.34</v>
      </c>
      <c r="AT1258" s="20">
        <v>32.020000000000003</v>
      </c>
    </row>
    <row r="1259" spans="3:48" x14ac:dyDescent="0.15">
      <c r="C1259" s="12">
        <v>1</v>
      </c>
      <c r="D1259" s="12">
        <v>3001</v>
      </c>
      <c r="F1259" s="50" t="s">
        <v>2170</v>
      </c>
      <c r="G1259" s="17">
        <v>30</v>
      </c>
      <c r="H1259" s="17">
        <v>361</v>
      </c>
      <c r="I1259" s="17"/>
      <c r="J1259" s="12">
        <v>30361</v>
      </c>
      <c r="K1259" s="22"/>
      <c r="L1259" s="22"/>
      <c r="M1259" s="47"/>
      <c r="N1259" s="12" t="s">
        <v>1228</v>
      </c>
      <c r="O1259" s="22" t="s">
        <v>1242</v>
      </c>
      <c r="Q1259" s="13">
        <v>12200</v>
      </c>
      <c r="R1259" s="13">
        <v>12336</v>
      </c>
      <c r="S1259" s="13">
        <v>5792</v>
      </c>
      <c r="T1259" s="13">
        <v>3410</v>
      </c>
      <c r="U1259" s="13">
        <v>5801</v>
      </c>
      <c r="V1259" s="13">
        <v>3410</v>
      </c>
      <c r="W1259" s="18">
        <f t="shared" si="209"/>
        <v>1.0111475409836066</v>
      </c>
      <c r="X1259" s="18">
        <f t="shared" si="210"/>
        <v>1.0015538674033149</v>
      </c>
      <c r="Y1259" s="15">
        <f t="shared" si="213"/>
        <v>0.41125690607734805</v>
      </c>
      <c r="Z1259" s="15">
        <f t="shared" si="203"/>
        <v>0.41217031546285121</v>
      </c>
      <c r="AA1259" s="15"/>
      <c r="AB1259" s="12" t="s">
        <v>1244</v>
      </c>
      <c r="AC1259" s="14">
        <v>709</v>
      </c>
      <c r="AD1259" s="15">
        <f t="shared" si="205"/>
        <v>0.12241022099447514</v>
      </c>
      <c r="AE1259" s="12" t="s">
        <v>1232</v>
      </c>
      <c r="AF1259" s="16">
        <v>454</v>
      </c>
      <c r="AG1259" s="15">
        <f t="shared" si="211"/>
        <v>7.8383977900552487E-2</v>
      </c>
      <c r="AH1259" s="12" t="s">
        <v>1229</v>
      </c>
      <c r="AI1259" s="13">
        <v>403</v>
      </c>
      <c r="AJ1259" s="15">
        <f t="shared" si="214"/>
        <v>6.9578729281767962E-2</v>
      </c>
      <c r="AN1259" s="13">
        <v>11251942</v>
      </c>
      <c r="AO1259" s="13">
        <v>4185</v>
      </c>
      <c r="AP1259" s="12" t="s">
        <v>1242</v>
      </c>
      <c r="AQ1259" s="13">
        <v>5825</v>
      </c>
      <c r="AR1259" s="20">
        <v>1.34</v>
      </c>
      <c r="AS1259" s="20">
        <v>20.79</v>
      </c>
      <c r="AT1259" s="20">
        <v>13.16</v>
      </c>
    </row>
    <row r="1260" spans="3:48" x14ac:dyDescent="0.15">
      <c r="C1260" s="12">
        <v>1</v>
      </c>
      <c r="D1260" s="12">
        <v>3001</v>
      </c>
      <c r="F1260" s="50" t="s">
        <v>2170</v>
      </c>
      <c r="G1260" s="17">
        <v>30</v>
      </c>
      <c r="H1260" s="17">
        <v>362</v>
      </c>
      <c r="I1260" s="17"/>
      <c r="J1260" s="12">
        <v>30362</v>
      </c>
      <c r="K1260" s="22"/>
      <c r="L1260" s="22"/>
      <c r="M1260" s="47"/>
      <c r="N1260" s="12" t="s">
        <v>1228</v>
      </c>
      <c r="O1260" s="22" t="s">
        <v>1243</v>
      </c>
      <c r="Q1260" s="13">
        <v>7224</v>
      </c>
      <c r="R1260" s="13">
        <v>6598</v>
      </c>
      <c r="S1260" s="13">
        <v>3341</v>
      </c>
      <c r="T1260" s="13">
        <v>1838</v>
      </c>
      <c r="U1260" s="13">
        <v>2812</v>
      </c>
      <c r="V1260" s="13">
        <v>1838</v>
      </c>
      <c r="W1260" s="18">
        <f t="shared" si="209"/>
        <v>0.91334440753045409</v>
      </c>
      <c r="X1260" s="18">
        <f t="shared" si="210"/>
        <v>0.84166417240347202</v>
      </c>
      <c r="Y1260" s="15">
        <f t="shared" si="213"/>
        <v>0.44986530978748879</v>
      </c>
      <c r="Z1260" s="15">
        <f t="shared" si="203"/>
        <v>0.34637268847795166</v>
      </c>
      <c r="AA1260" s="15"/>
      <c r="AB1260" s="12" t="s">
        <v>1242</v>
      </c>
      <c r="AC1260" s="14">
        <v>367</v>
      </c>
      <c r="AD1260" s="15">
        <f t="shared" si="205"/>
        <v>0.10984735109248728</v>
      </c>
      <c r="AE1260" s="12" t="s">
        <v>1244</v>
      </c>
      <c r="AF1260" s="16">
        <v>333</v>
      </c>
      <c r="AG1260" s="15">
        <f t="shared" si="211"/>
        <v>9.9670757258305903E-2</v>
      </c>
      <c r="AH1260" s="12" t="s">
        <v>1232</v>
      </c>
      <c r="AI1260" s="13">
        <v>232</v>
      </c>
      <c r="AJ1260" s="15">
        <f t="shared" si="214"/>
        <v>6.9440287339120027E-2</v>
      </c>
      <c r="AN1260" s="13">
        <v>6330804</v>
      </c>
      <c r="AO1260" s="13">
        <v>2443</v>
      </c>
      <c r="AP1260" s="12" t="s">
        <v>1243</v>
      </c>
      <c r="AQ1260" s="13">
        <v>0</v>
      </c>
      <c r="AR1260" s="20">
        <v>0</v>
      </c>
      <c r="AS1260" s="20">
        <v>65.33</v>
      </c>
      <c r="AT1260" s="20">
        <v>15.95</v>
      </c>
    </row>
    <row r="1261" spans="3:48" x14ac:dyDescent="0.15">
      <c r="C1261" s="12">
        <v>1</v>
      </c>
      <c r="D1261" s="12">
        <v>3001</v>
      </c>
      <c r="F1261" s="50" t="s">
        <v>2170</v>
      </c>
      <c r="G1261" s="17">
        <v>30</v>
      </c>
      <c r="H1261" s="17">
        <v>366</v>
      </c>
      <c r="I1261" s="17"/>
      <c r="J1261" s="12">
        <v>30366</v>
      </c>
      <c r="K1261" s="22"/>
      <c r="L1261" s="22"/>
      <c r="M1261" s="47"/>
      <c r="N1261" s="12" t="s">
        <v>1228</v>
      </c>
      <c r="O1261" s="22" t="s">
        <v>1244</v>
      </c>
      <c r="Q1261" s="13">
        <v>26361</v>
      </c>
      <c r="R1261" s="13">
        <v>24885</v>
      </c>
      <c r="S1261" s="13">
        <v>13860</v>
      </c>
      <c r="T1261" s="13">
        <v>9739</v>
      </c>
      <c r="U1261" s="13">
        <v>13121</v>
      </c>
      <c r="V1261" s="13">
        <v>9739</v>
      </c>
      <c r="W1261" s="18">
        <f t="shared" si="209"/>
        <v>0.94400819392284052</v>
      </c>
      <c r="X1261" s="18">
        <f t="shared" si="210"/>
        <v>0.94668109668109668</v>
      </c>
      <c r="Y1261" s="15">
        <f t="shared" si="213"/>
        <v>0.29733044733044733</v>
      </c>
      <c r="Z1261" s="15">
        <f t="shared" si="203"/>
        <v>0.2577547443030257</v>
      </c>
      <c r="AA1261" s="15"/>
      <c r="AB1261" s="12" t="s">
        <v>1229</v>
      </c>
      <c r="AC1261" s="14">
        <v>991</v>
      </c>
      <c r="AD1261" s="15">
        <f t="shared" si="205"/>
        <v>7.1500721500721495E-2</v>
      </c>
      <c r="AE1261" s="12" t="s">
        <v>1232</v>
      </c>
      <c r="AF1261" s="16">
        <v>944</v>
      </c>
      <c r="AG1261" s="15">
        <f t="shared" si="211"/>
        <v>6.8109668109668106E-2</v>
      </c>
      <c r="AH1261" s="12" t="s">
        <v>1242</v>
      </c>
      <c r="AI1261" s="13">
        <v>748</v>
      </c>
      <c r="AJ1261" s="15">
        <f t="shared" si="214"/>
        <v>5.3968253968253971E-2</v>
      </c>
      <c r="AN1261" s="13">
        <v>27049815</v>
      </c>
      <c r="AO1261" s="13">
        <v>9505</v>
      </c>
      <c r="AP1261" s="12" t="s">
        <v>1244</v>
      </c>
      <c r="AQ1261" s="13">
        <v>0</v>
      </c>
      <c r="AR1261" s="20">
        <v>0</v>
      </c>
      <c r="AS1261" s="20">
        <v>351.84</v>
      </c>
      <c r="AT1261" s="20">
        <v>82.66</v>
      </c>
    </row>
    <row r="1262" spans="3:48" x14ac:dyDescent="0.15">
      <c r="C1262" s="12">
        <v>0</v>
      </c>
      <c r="D1262" s="12">
        <v>3002</v>
      </c>
      <c r="F1262" s="50" t="s">
        <v>2171</v>
      </c>
      <c r="G1262" s="17">
        <v>30</v>
      </c>
      <c r="H1262" s="17">
        <v>205</v>
      </c>
      <c r="I1262" s="17"/>
      <c r="J1262" s="12">
        <v>30205</v>
      </c>
      <c r="K1262" s="22"/>
      <c r="L1262" s="22"/>
      <c r="M1262" s="47"/>
      <c r="N1262" s="12" t="s">
        <v>1228</v>
      </c>
      <c r="O1262" s="22" t="s">
        <v>1233</v>
      </c>
      <c r="Q1262" s="13">
        <v>24801</v>
      </c>
      <c r="R1262" s="13">
        <v>28528</v>
      </c>
      <c r="S1262" s="13">
        <v>11261</v>
      </c>
      <c r="T1262" s="13">
        <v>8207</v>
      </c>
      <c r="U1262" s="13">
        <v>14037</v>
      </c>
      <c r="V1262" s="13">
        <v>8207</v>
      </c>
      <c r="W1262" s="18">
        <f t="shared" si="209"/>
        <v>1.1502761985403815</v>
      </c>
      <c r="X1262" s="18">
        <f t="shared" si="210"/>
        <v>1.2465145191368441</v>
      </c>
      <c r="Y1262" s="15">
        <f t="shared" si="213"/>
        <v>0.27120149187461151</v>
      </c>
      <c r="Z1262" s="15">
        <f t="shared" si="203"/>
        <v>0.41533091116335397</v>
      </c>
      <c r="AA1262" s="15"/>
      <c r="AB1262" s="12" t="s">
        <v>1248</v>
      </c>
      <c r="AC1262" s="14">
        <v>555</v>
      </c>
      <c r="AD1262" s="15">
        <f t="shared" si="205"/>
        <v>4.9285143415327234E-2</v>
      </c>
      <c r="AE1262" s="12" t="s">
        <v>1246</v>
      </c>
      <c r="AF1262" s="16">
        <v>416</v>
      </c>
      <c r="AG1262" s="15">
        <f t="shared" si="211"/>
        <v>3.6941657046443477E-2</v>
      </c>
      <c r="AH1262" s="12" t="s">
        <v>794</v>
      </c>
      <c r="AI1262" s="13">
        <v>395</v>
      </c>
      <c r="AJ1262" s="15">
        <f t="shared" si="214"/>
        <v>3.5076813782079747E-2</v>
      </c>
      <c r="AN1262" s="13">
        <v>24739899</v>
      </c>
      <c r="AO1262" s="13">
        <v>8847</v>
      </c>
      <c r="AP1262" s="12" t="s">
        <v>1233</v>
      </c>
      <c r="AQ1262" s="13">
        <v>6224</v>
      </c>
      <c r="AR1262" s="20">
        <v>1.77</v>
      </c>
      <c r="AS1262" s="20">
        <v>43.91</v>
      </c>
      <c r="AT1262" s="20">
        <v>27.75</v>
      </c>
    </row>
    <row r="1263" spans="3:48" x14ac:dyDescent="0.15">
      <c r="C1263" s="12">
        <v>1</v>
      </c>
      <c r="D1263" s="12">
        <v>3002</v>
      </c>
      <c r="F1263" s="50" t="s">
        <v>2171</v>
      </c>
      <c r="G1263" s="17">
        <v>30</v>
      </c>
      <c r="H1263" s="17">
        <v>381</v>
      </c>
      <c r="I1263" s="17"/>
      <c r="J1263" s="12">
        <v>30381</v>
      </c>
      <c r="K1263" s="22"/>
      <c r="L1263" s="22"/>
      <c r="M1263" s="47"/>
      <c r="N1263" s="12" t="s">
        <v>1228</v>
      </c>
      <c r="O1263" s="22" t="s">
        <v>794</v>
      </c>
      <c r="Q1263" s="13">
        <v>7480</v>
      </c>
      <c r="R1263" s="13">
        <v>6137</v>
      </c>
      <c r="S1263" s="13">
        <v>3310</v>
      </c>
      <c r="T1263" s="13">
        <v>1289</v>
      </c>
      <c r="U1263" s="13">
        <v>2251</v>
      </c>
      <c r="V1263" s="13">
        <v>1289</v>
      </c>
      <c r="W1263" s="18">
        <f t="shared" si="209"/>
        <v>0.82045454545454544</v>
      </c>
      <c r="X1263" s="18">
        <f t="shared" si="210"/>
        <v>0.68006042296072511</v>
      </c>
      <c r="Y1263" s="15">
        <f t="shared" si="213"/>
        <v>0.61057401812688816</v>
      </c>
      <c r="Z1263" s="15">
        <f t="shared" si="203"/>
        <v>0.42736561528209682</v>
      </c>
      <c r="AA1263" s="15"/>
      <c r="AB1263" s="12" t="s">
        <v>1233</v>
      </c>
      <c r="AC1263" s="14">
        <v>1166</v>
      </c>
      <c r="AD1263" s="15">
        <f t="shared" si="205"/>
        <v>0.35226586102719032</v>
      </c>
      <c r="AE1263" s="12" t="s">
        <v>1248</v>
      </c>
      <c r="AF1263" s="16">
        <v>150</v>
      </c>
      <c r="AG1263" s="15">
        <f t="shared" si="211"/>
        <v>4.5317220543806644E-2</v>
      </c>
      <c r="AH1263" s="12" t="s">
        <v>1229</v>
      </c>
      <c r="AI1263" s="13">
        <v>113</v>
      </c>
      <c r="AJ1263" s="15">
        <f t="shared" si="214"/>
        <v>3.4138972809667677E-2</v>
      </c>
      <c r="AN1263" s="13">
        <v>8157284</v>
      </c>
      <c r="AO1263" s="13">
        <v>2972</v>
      </c>
      <c r="AP1263" s="12" t="s">
        <v>794</v>
      </c>
      <c r="AQ1263" s="13">
        <v>0</v>
      </c>
      <c r="AR1263" s="20">
        <v>0</v>
      </c>
      <c r="AS1263" s="20">
        <v>12.77</v>
      </c>
      <c r="AT1263" s="20">
        <v>6.77</v>
      </c>
    </row>
    <row r="1264" spans="3:48" x14ac:dyDescent="0.15">
      <c r="C1264" s="12">
        <v>1</v>
      </c>
      <c r="D1264" s="12">
        <v>3002</v>
      </c>
      <c r="F1264" s="50" t="s">
        <v>2171</v>
      </c>
      <c r="G1264" s="17">
        <v>30</v>
      </c>
      <c r="H1264" s="17">
        <v>382</v>
      </c>
      <c r="I1264" s="17"/>
      <c r="J1264" s="12">
        <v>30382</v>
      </c>
      <c r="K1264" s="22"/>
      <c r="L1264" s="22"/>
      <c r="M1264" s="47"/>
      <c r="N1264" s="12" t="s">
        <v>1228</v>
      </c>
      <c r="O1264" s="22" t="s">
        <v>149</v>
      </c>
      <c r="Q1264" s="13">
        <v>7641</v>
      </c>
      <c r="R1264" s="13">
        <v>5737</v>
      </c>
      <c r="S1264" s="13">
        <v>3658</v>
      </c>
      <c r="T1264" s="13">
        <v>1427</v>
      </c>
      <c r="U1264" s="13">
        <v>2055</v>
      </c>
      <c r="V1264" s="13">
        <v>1427</v>
      </c>
      <c r="W1264" s="18">
        <f t="shared" si="209"/>
        <v>0.75081795576495225</v>
      </c>
      <c r="X1264" s="18">
        <f t="shared" si="210"/>
        <v>0.56178239475123015</v>
      </c>
      <c r="Y1264" s="15">
        <f t="shared" si="213"/>
        <v>0.60989611809732092</v>
      </c>
      <c r="Z1264" s="15">
        <f t="shared" si="203"/>
        <v>0.30559610705596107</v>
      </c>
      <c r="AA1264" s="15"/>
      <c r="AB1264" s="12" t="s">
        <v>1233</v>
      </c>
      <c r="AC1264" s="14">
        <v>1103</v>
      </c>
      <c r="AD1264" s="15">
        <f t="shared" si="205"/>
        <v>0.30153089119737564</v>
      </c>
      <c r="AE1264" s="12" t="s">
        <v>1248</v>
      </c>
      <c r="AF1264" s="16">
        <v>213</v>
      </c>
      <c r="AG1264" s="15">
        <f t="shared" si="211"/>
        <v>5.8228540185893934E-2</v>
      </c>
      <c r="AH1264" s="12" t="s">
        <v>794</v>
      </c>
      <c r="AI1264" s="13">
        <v>176</v>
      </c>
      <c r="AJ1264" s="15">
        <f t="shared" si="214"/>
        <v>4.8113723346090757E-2</v>
      </c>
      <c r="AN1264" s="13">
        <v>8101990</v>
      </c>
      <c r="AO1264" s="13">
        <v>2836</v>
      </c>
      <c r="AP1264" s="12" t="s">
        <v>149</v>
      </c>
      <c r="AQ1264" s="13">
        <v>0</v>
      </c>
      <c r="AR1264" s="20">
        <v>0</v>
      </c>
      <c r="AS1264" s="20">
        <v>46.19</v>
      </c>
      <c r="AT1264" s="20">
        <v>15.45</v>
      </c>
    </row>
    <row r="1265" spans="3:46" x14ac:dyDescent="0.15">
      <c r="C1265" s="12">
        <v>1</v>
      </c>
      <c r="D1265" s="12">
        <v>3002</v>
      </c>
      <c r="F1265" s="50" t="s">
        <v>2171</v>
      </c>
      <c r="G1265" s="17">
        <v>30</v>
      </c>
      <c r="H1265" s="17">
        <v>383</v>
      </c>
      <c r="I1265" s="17"/>
      <c r="J1265" s="12">
        <v>30383</v>
      </c>
      <c r="K1265" s="22"/>
      <c r="L1265" s="22"/>
      <c r="M1265" s="47"/>
      <c r="N1265" s="12" t="s">
        <v>1228</v>
      </c>
      <c r="O1265" s="22" t="s">
        <v>1245</v>
      </c>
      <c r="Q1265" s="13">
        <v>5837</v>
      </c>
      <c r="R1265" s="13">
        <v>5306</v>
      </c>
      <c r="S1265" s="13">
        <v>2768</v>
      </c>
      <c r="T1265" s="13">
        <v>1566</v>
      </c>
      <c r="U1265" s="13">
        <v>2465</v>
      </c>
      <c r="V1265" s="13">
        <v>1566</v>
      </c>
      <c r="W1265" s="18">
        <f t="shared" si="209"/>
        <v>0.90902861058763063</v>
      </c>
      <c r="X1265" s="18">
        <f t="shared" si="210"/>
        <v>0.8905346820809249</v>
      </c>
      <c r="Y1265" s="15">
        <f t="shared" si="213"/>
        <v>0.43424855491329478</v>
      </c>
      <c r="Z1265" s="15">
        <f t="shared" si="203"/>
        <v>0.36470588235294116</v>
      </c>
      <c r="AA1265" s="15"/>
      <c r="AB1265" s="12" t="s">
        <v>1233</v>
      </c>
      <c r="AC1265" s="14">
        <v>422</v>
      </c>
      <c r="AD1265" s="15">
        <f t="shared" si="205"/>
        <v>0.15245664739884393</v>
      </c>
      <c r="AE1265" s="12" t="s">
        <v>1244</v>
      </c>
      <c r="AF1265" s="14">
        <v>104</v>
      </c>
      <c r="AG1265" s="15">
        <f t="shared" si="211"/>
        <v>3.7572254335260118E-2</v>
      </c>
      <c r="AH1265" s="12" t="s">
        <v>1229</v>
      </c>
      <c r="AI1265" s="13">
        <v>101</v>
      </c>
      <c r="AJ1265" s="15">
        <f t="shared" si="214"/>
        <v>3.6488439306358381E-2</v>
      </c>
      <c r="AN1265" s="13">
        <v>5342589</v>
      </c>
      <c r="AO1265" s="13">
        <v>2058</v>
      </c>
      <c r="AP1265" s="12" t="s">
        <v>1245</v>
      </c>
      <c r="AQ1265" s="13">
        <v>0</v>
      </c>
      <c r="AR1265" s="20">
        <v>0</v>
      </c>
      <c r="AS1265" s="20">
        <v>30.94</v>
      </c>
      <c r="AT1265" s="20">
        <v>11.96</v>
      </c>
    </row>
    <row r="1266" spans="3:46" x14ac:dyDescent="0.15">
      <c r="C1266" s="12">
        <v>1</v>
      </c>
      <c r="D1266" s="12">
        <v>3002</v>
      </c>
      <c r="F1266" s="50" t="s">
        <v>2171</v>
      </c>
      <c r="G1266" s="17">
        <v>30</v>
      </c>
      <c r="H1266" s="17">
        <v>390</v>
      </c>
      <c r="I1266" s="17"/>
      <c r="J1266" s="12">
        <v>30390</v>
      </c>
      <c r="K1266" s="22"/>
      <c r="L1266" s="22"/>
      <c r="M1266" s="47"/>
      <c r="N1266" s="12" t="s">
        <v>1228</v>
      </c>
      <c r="O1266" s="22" t="s">
        <v>1246</v>
      </c>
      <c r="Q1266" s="13">
        <v>8068</v>
      </c>
      <c r="R1266" s="13">
        <v>7504</v>
      </c>
      <c r="S1266" s="13">
        <v>4171</v>
      </c>
      <c r="T1266" s="13">
        <v>2712</v>
      </c>
      <c r="U1266" s="13">
        <v>3878</v>
      </c>
      <c r="V1266" s="13">
        <v>2712</v>
      </c>
      <c r="W1266" s="18">
        <f t="shared" si="209"/>
        <v>0.93009419930589987</v>
      </c>
      <c r="X1266" s="18">
        <f t="shared" si="210"/>
        <v>0.92975305682090625</v>
      </c>
      <c r="Y1266" s="15">
        <f t="shared" si="213"/>
        <v>0.34979621193958282</v>
      </c>
      <c r="Z1266" s="15">
        <f t="shared" ref="Z1266:Z1330" si="215">(U1266-V1266)/U1266</f>
        <v>0.30067044868488912</v>
      </c>
      <c r="AA1266" s="15"/>
      <c r="AB1266" s="12" t="s">
        <v>1233</v>
      </c>
      <c r="AC1266" s="14">
        <v>580</v>
      </c>
      <c r="AD1266" s="15">
        <f t="shared" si="205"/>
        <v>0.13905538240230161</v>
      </c>
      <c r="AE1266" s="12" t="s">
        <v>1247</v>
      </c>
      <c r="AF1266" s="16">
        <v>253</v>
      </c>
      <c r="AG1266" s="15">
        <f t="shared" si="211"/>
        <v>6.0656916806521216E-2</v>
      </c>
      <c r="AH1266" s="12" t="s">
        <v>1234</v>
      </c>
      <c r="AI1266" s="16">
        <v>189</v>
      </c>
      <c r="AJ1266" s="15">
        <f t="shared" si="214"/>
        <v>4.5312874610405181E-2</v>
      </c>
      <c r="AN1266" s="13">
        <v>7648399</v>
      </c>
      <c r="AO1266" s="13">
        <v>3040</v>
      </c>
      <c r="AP1266" s="12" t="s">
        <v>1246</v>
      </c>
      <c r="AQ1266" s="13">
        <v>0</v>
      </c>
      <c r="AR1266" s="20">
        <v>0</v>
      </c>
      <c r="AS1266" s="20">
        <v>113.62</v>
      </c>
      <c r="AT1266" s="20">
        <v>31.77</v>
      </c>
    </row>
    <row r="1267" spans="3:46" x14ac:dyDescent="0.15">
      <c r="C1267" s="12">
        <v>1</v>
      </c>
      <c r="D1267" s="12">
        <v>3002</v>
      </c>
      <c r="F1267" s="50" t="s">
        <v>2171</v>
      </c>
      <c r="G1267" s="17">
        <v>30</v>
      </c>
      <c r="H1267" s="17">
        <v>392</v>
      </c>
      <c r="I1267" s="17"/>
      <c r="J1267" s="12">
        <v>30392</v>
      </c>
      <c r="K1267" s="22"/>
      <c r="L1267" s="22"/>
      <c r="M1267" s="47"/>
      <c r="N1267" s="12" t="s">
        <v>1228</v>
      </c>
      <c r="O1267" s="22" t="s">
        <v>1248</v>
      </c>
      <c r="Q1267" s="13">
        <v>9776</v>
      </c>
      <c r="R1267" s="13">
        <v>8937</v>
      </c>
      <c r="S1267" s="13">
        <v>4972</v>
      </c>
      <c r="T1267" s="13">
        <v>3009</v>
      </c>
      <c r="U1267" s="13">
        <v>4391</v>
      </c>
      <c r="V1267" s="13">
        <v>3009</v>
      </c>
      <c r="W1267" s="18">
        <f t="shared" si="209"/>
        <v>0.91417757774140751</v>
      </c>
      <c r="X1267" s="18">
        <f t="shared" si="210"/>
        <v>0.88314561544650039</v>
      </c>
      <c r="Y1267" s="15">
        <f t="shared" si="213"/>
        <v>0.39481094127111827</v>
      </c>
      <c r="Z1267" s="15">
        <f t="shared" si="215"/>
        <v>0.31473468458209974</v>
      </c>
      <c r="AA1267" s="15"/>
      <c r="AB1267" s="12" t="s">
        <v>1233</v>
      </c>
      <c r="AC1267" s="14">
        <v>1064</v>
      </c>
      <c r="AD1267" s="15">
        <f t="shared" si="205"/>
        <v>0.21399839098954143</v>
      </c>
      <c r="AE1267" s="12" t="s">
        <v>1246</v>
      </c>
      <c r="AF1267" s="16">
        <v>142</v>
      </c>
      <c r="AG1267" s="15">
        <f t="shared" si="211"/>
        <v>2.8559935639581657E-2</v>
      </c>
      <c r="AH1267" s="12" t="s">
        <v>794</v>
      </c>
      <c r="AI1267" s="13">
        <v>124</v>
      </c>
      <c r="AJ1267" s="15">
        <f t="shared" si="214"/>
        <v>2.4939662107803701E-2</v>
      </c>
      <c r="AN1267" s="13">
        <v>9874041</v>
      </c>
      <c r="AO1267" s="13">
        <v>3745</v>
      </c>
      <c r="AP1267" s="12" t="s">
        <v>1248</v>
      </c>
      <c r="AQ1267" s="13">
        <v>0</v>
      </c>
      <c r="AR1267" s="20">
        <v>0</v>
      </c>
      <c r="AS1267" s="20">
        <v>331.59</v>
      </c>
      <c r="AT1267" s="20">
        <v>42.12</v>
      </c>
    </row>
    <row r="1268" spans="3:46" x14ac:dyDescent="0.15">
      <c r="C1268" s="12">
        <v>0</v>
      </c>
      <c r="D1268" s="12">
        <v>3003</v>
      </c>
      <c r="F1268" s="50" t="s">
        <v>2172</v>
      </c>
      <c r="G1268" s="17">
        <v>30</v>
      </c>
      <c r="H1268" s="17">
        <v>206</v>
      </c>
      <c r="I1268" s="17"/>
      <c r="J1268" s="12">
        <v>30206</v>
      </c>
      <c r="K1268" s="22">
        <v>147</v>
      </c>
      <c r="L1268" s="22">
        <v>0</v>
      </c>
      <c r="M1268" s="47" t="s">
        <v>2553</v>
      </c>
      <c r="N1268" s="12" t="s">
        <v>1228</v>
      </c>
      <c r="O1268" s="22" t="s">
        <v>1234</v>
      </c>
      <c r="Q1268" s="13">
        <v>74770</v>
      </c>
      <c r="R1268" s="13">
        <v>76162</v>
      </c>
      <c r="S1268" s="13">
        <v>35365</v>
      </c>
      <c r="T1268" s="13">
        <v>28750</v>
      </c>
      <c r="U1268" s="13">
        <v>36480</v>
      </c>
      <c r="V1268" s="13">
        <v>28750</v>
      </c>
      <c r="W1268" s="18">
        <f t="shared" si="209"/>
        <v>1.0186170924167446</v>
      </c>
      <c r="X1268" s="18">
        <f t="shared" si="210"/>
        <v>1.0315283472359678</v>
      </c>
      <c r="Y1268" s="15">
        <f t="shared" si="213"/>
        <v>0.1870493425703379</v>
      </c>
      <c r="Z1268" s="15">
        <f t="shared" si="215"/>
        <v>0.2118969298245614</v>
      </c>
      <c r="AA1268" s="15"/>
      <c r="AB1268" s="12" t="s">
        <v>1249</v>
      </c>
      <c r="AC1268" s="14">
        <v>1971</v>
      </c>
      <c r="AD1268" s="15">
        <f t="shared" si="205"/>
        <v>5.5733069418917008E-2</v>
      </c>
      <c r="AE1268" s="12" t="s">
        <v>1250</v>
      </c>
      <c r="AF1268" s="16">
        <v>1729</v>
      </c>
      <c r="AG1268" s="15">
        <f t="shared" si="211"/>
        <v>4.8890145624204726E-2</v>
      </c>
      <c r="AH1268" s="12" t="s">
        <v>1247</v>
      </c>
      <c r="AI1268" s="13">
        <v>1107</v>
      </c>
      <c r="AJ1268" s="15">
        <f t="shared" si="214"/>
        <v>3.1302134879117774E-2</v>
      </c>
      <c r="AN1268" s="13">
        <v>78249034</v>
      </c>
      <c r="AO1268" s="13">
        <v>29362</v>
      </c>
      <c r="AP1268" s="12" t="s">
        <v>1234</v>
      </c>
      <c r="AQ1268" s="13">
        <v>30925</v>
      </c>
      <c r="AR1268" s="20">
        <v>6.82</v>
      </c>
      <c r="AS1268" s="20">
        <v>1026.9100000000001</v>
      </c>
      <c r="AT1268" s="20">
        <v>110.46</v>
      </c>
    </row>
    <row r="1269" spans="3:46" x14ac:dyDescent="0.15">
      <c r="C1269" s="12">
        <v>1</v>
      </c>
      <c r="D1269" s="12">
        <v>3003</v>
      </c>
      <c r="F1269" s="50" t="s">
        <v>2172</v>
      </c>
      <c r="G1269" s="17">
        <v>30</v>
      </c>
      <c r="H1269" s="17">
        <v>391</v>
      </c>
      <c r="I1269" s="17"/>
      <c r="J1269" s="12">
        <v>30391</v>
      </c>
      <c r="K1269" s="22">
        <v>147</v>
      </c>
      <c r="L1269" s="22">
        <v>1</v>
      </c>
      <c r="M1269" s="47" t="s">
        <v>2553</v>
      </c>
      <c r="N1269" s="12" t="s">
        <v>1228</v>
      </c>
      <c r="O1269" s="22" t="s">
        <v>1247</v>
      </c>
      <c r="Q1269" s="13">
        <v>12742</v>
      </c>
      <c r="R1269" s="13">
        <v>12971</v>
      </c>
      <c r="S1269" s="13">
        <v>7275</v>
      </c>
      <c r="T1269" s="13">
        <v>5561</v>
      </c>
      <c r="U1269" s="13">
        <v>7446</v>
      </c>
      <c r="V1269" s="13">
        <v>5561</v>
      </c>
      <c r="W1269" s="18">
        <f t="shared" si="209"/>
        <v>1.0179720609009575</v>
      </c>
      <c r="X1269" s="18">
        <f t="shared" si="210"/>
        <v>1.0235051546391754</v>
      </c>
      <c r="Y1269" s="15">
        <f t="shared" si="213"/>
        <v>0.23560137457044675</v>
      </c>
      <c r="Z1269" s="15">
        <f t="shared" si="215"/>
        <v>0.25315605694332527</v>
      </c>
      <c r="AA1269" s="15"/>
      <c r="AB1269" s="12" t="s">
        <v>1234</v>
      </c>
      <c r="AC1269" s="14">
        <v>1077</v>
      </c>
      <c r="AD1269" s="15">
        <f t="shared" si="205"/>
        <v>0.14804123711340206</v>
      </c>
      <c r="AN1269" s="13">
        <v>12761274</v>
      </c>
      <c r="AO1269" s="13">
        <v>4720</v>
      </c>
      <c r="AP1269" s="12" t="s">
        <v>1247</v>
      </c>
      <c r="AQ1269" s="13">
        <v>0</v>
      </c>
      <c r="AR1269" s="20">
        <v>0</v>
      </c>
      <c r="AS1269" s="20">
        <v>120.28</v>
      </c>
      <c r="AT1269" s="20">
        <v>39.049999999999997</v>
      </c>
    </row>
    <row r="1270" spans="3:46" x14ac:dyDescent="0.15">
      <c r="C1270" s="12">
        <v>1</v>
      </c>
      <c r="D1270" s="12">
        <v>3003</v>
      </c>
      <c r="F1270" s="50" t="s">
        <v>2172</v>
      </c>
      <c r="G1270" s="17">
        <v>30</v>
      </c>
      <c r="H1270" s="17">
        <v>401</v>
      </c>
      <c r="I1270" s="17"/>
      <c r="J1270" s="12">
        <v>30401</v>
      </c>
      <c r="K1270" s="22">
        <v>147</v>
      </c>
      <c r="L1270" s="22">
        <v>1</v>
      </c>
      <c r="M1270" s="47" t="s">
        <v>2553</v>
      </c>
      <c r="N1270" s="12" t="s">
        <v>1228</v>
      </c>
      <c r="O1270" s="22" t="s">
        <v>1249</v>
      </c>
      <c r="Q1270" s="13">
        <v>21533</v>
      </c>
      <c r="R1270" s="13">
        <v>21452</v>
      </c>
      <c r="S1270" s="13">
        <v>9842</v>
      </c>
      <c r="T1270" s="13">
        <v>6684</v>
      </c>
      <c r="U1270" s="13">
        <v>10336</v>
      </c>
      <c r="V1270" s="13">
        <v>6684</v>
      </c>
      <c r="W1270" s="18">
        <f t="shared" si="209"/>
        <v>0.99623833186272237</v>
      </c>
      <c r="X1270" s="18">
        <f t="shared" si="210"/>
        <v>1.0501930501930501</v>
      </c>
      <c r="Y1270" s="15">
        <f t="shared" si="213"/>
        <v>0.3208697419223735</v>
      </c>
      <c r="Z1270" s="15">
        <f t="shared" si="215"/>
        <v>0.35332817337461303</v>
      </c>
      <c r="AA1270" s="15"/>
      <c r="AB1270" s="12" t="s">
        <v>1234</v>
      </c>
      <c r="AC1270" s="14">
        <v>1979</v>
      </c>
      <c r="AD1270" s="15">
        <f t="shared" si="205"/>
        <v>0.20107701686649054</v>
      </c>
      <c r="AE1270" s="12" t="s">
        <v>1250</v>
      </c>
      <c r="AF1270" s="16">
        <v>628</v>
      </c>
      <c r="AG1270" s="15">
        <f t="shared" ref="AG1270:AG1276" si="216">AF1270/$S1270</f>
        <v>6.380816907132697E-2</v>
      </c>
      <c r="AN1270" s="13">
        <v>20690421</v>
      </c>
      <c r="AO1270" s="13">
        <v>8580</v>
      </c>
      <c r="AP1270" s="12" t="s">
        <v>1249</v>
      </c>
      <c r="AQ1270" s="13">
        <v>0</v>
      </c>
      <c r="AR1270" s="20">
        <v>0</v>
      </c>
      <c r="AS1270" s="20">
        <v>200.96</v>
      </c>
      <c r="AT1270" s="20">
        <v>37.42</v>
      </c>
    </row>
    <row r="1271" spans="3:46" x14ac:dyDescent="0.15">
      <c r="C1271" s="12">
        <v>1</v>
      </c>
      <c r="D1271" s="12">
        <v>3003</v>
      </c>
      <c r="F1271" s="50" t="s">
        <v>2172</v>
      </c>
      <c r="G1271" s="17">
        <v>30</v>
      </c>
      <c r="H1271" s="17">
        <v>404</v>
      </c>
      <c r="I1271" s="17"/>
      <c r="J1271" s="12">
        <v>30404</v>
      </c>
      <c r="K1271" s="22">
        <v>147</v>
      </c>
      <c r="L1271" s="22">
        <v>1</v>
      </c>
      <c r="M1271" s="47" t="s">
        <v>2553</v>
      </c>
      <c r="N1271" s="12" t="s">
        <v>1228</v>
      </c>
      <c r="O1271" s="22" t="s">
        <v>1250</v>
      </c>
      <c r="Q1271" s="13">
        <v>14989</v>
      </c>
      <c r="R1271" s="13">
        <v>13757</v>
      </c>
      <c r="S1271" s="13">
        <v>7245</v>
      </c>
      <c r="T1271" s="13">
        <v>3166</v>
      </c>
      <c r="U1271" s="13">
        <v>5889</v>
      </c>
      <c r="V1271" s="13">
        <v>3166</v>
      </c>
      <c r="W1271" s="18">
        <f t="shared" si="209"/>
        <v>0.91780639135365938</v>
      </c>
      <c r="X1271" s="18">
        <f t="shared" si="210"/>
        <v>0.81283643892339541</v>
      </c>
      <c r="Y1271" s="15">
        <f t="shared" si="213"/>
        <v>0.56300897170462383</v>
      </c>
      <c r="Z1271" s="15">
        <f t="shared" si="215"/>
        <v>0.46238750212260143</v>
      </c>
      <c r="AA1271" s="15"/>
      <c r="AB1271" s="12" t="s">
        <v>1234</v>
      </c>
      <c r="AC1271" s="14">
        <v>2614</v>
      </c>
      <c r="AD1271" s="15">
        <f t="shared" si="205"/>
        <v>0.36080055210489992</v>
      </c>
      <c r="AE1271" s="12" t="s">
        <v>1249</v>
      </c>
      <c r="AF1271" s="16">
        <v>984</v>
      </c>
      <c r="AG1271" s="15">
        <f t="shared" si="216"/>
        <v>0.13581780538302277</v>
      </c>
      <c r="AN1271" s="13">
        <v>15783951</v>
      </c>
      <c r="AO1271" s="13">
        <v>6046</v>
      </c>
      <c r="AP1271" s="12" t="s">
        <v>1250</v>
      </c>
      <c r="AQ1271" s="13">
        <v>0</v>
      </c>
      <c r="AR1271" s="20">
        <v>0</v>
      </c>
      <c r="AS1271" s="20">
        <v>57.37</v>
      </c>
      <c r="AT1271" s="20">
        <v>20.28</v>
      </c>
    </row>
    <row r="1272" spans="3:46" x14ac:dyDescent="0.15">
      <c r="C1272" s="12">
        <v>1</v>
      </c>
      <c r="D1272" s="12">
        <v>3003</v>
      </c>
      <c r="F1272" s="50" t="s">
        <v>2172</v>
      </c>
      <c r="G1272" s="17">
        <v>30</v>
      </c>
      <c r="H1272" s="17">
        <v>406</v>
      </c>
      <c r="I1272" s="17"/>
      <c r="J1272" s="12">
        <v>30406</v>
      </c>
      <c r="K1272" s="22">
        <v>147</v>
      </c>
      <c r="L1272" s="22">
        <v>2</v>
      </c>
      <c r="M1272" s="47" t="s">
        <v>2553</v>
      </c>
      <c r="N1272" s="12" t="s">
        <v>1228</v>
      </c>
      <c r="O1272" s="22" t="s">
        <v>1251</v>
      </c>
      <c r="Q1272" s="13">
        <v>4127</v>
      </c>
      <c r="R1272" s="13">
        <v>4012</v>
      </c>
      <c r="S1272" s="13">
        <v>1692</v>
      </c>
      <c r="T1272" s="13">
        <v>1262</v>
      </c>
      <c r="U1272" s="13">
        <v>1692</v>
      </c>
      <c r="V1272" s="13">
        <v>1262</v>
      </c>
      <c r="W1272" s="18">
        <f t="shared" si="209"/>
        <v>0.97213472255875943</v>
      </c>
      <c r="X1272" s="18">
        <f t="shared" si="210"/>
        <v>1</v>
      </c>
      <c r="Y1272" s="15">
        <f t="shared" si="213"/>
        <v>0.25413711583924348</v>
      </c>
      <c r="Z1272" s="15">
        <f t="shared" si="215"/>
        <v>0.25413711583924348</v>
      </c>
      <c r="AA1272" s="15"/>
      <c r="AB1272" s="12" t="s">
        <v>1249</v>
      </c>
      <c r="AC1272" s="14">
        <v>207</v>
      </c>
      <c r="AD1272" s="15">
        <f t="shared" si="205"/>
        <v>0.12234042553191489</v>
      </c>
      <c r="AE1272" s="12" t="s">
        <v>1234</v>
      </c>
      <c r="AF1272" s="14">
        <v>129</v>
      </c>
      <c r="AG1272" s="15">
        <f t="shared" si="216"/>
        <v>7.6241134751773049E-2</v>
      </c>
      <c r="AH1272" s="12" t="s">
        <v>1256</v>
      </c>
      <c r="AI1272" s="13">
        <v>37</v>
      </c>
      <c r="AJ1272" s="15">
        <f>AI1272/$S1272</f>
        <v>2.1867612293144208E-2</v>
      </c>
      <c r="AN1272" s="13">
        <v>3569413</v>
      </c>
      <c r="AO1272" s="13">
        <v>1414</v>
      </c>
      <c r="AP1272" s="12" t="s">
        <v>1251</v>
      </c>
      <c r="AQ1272" s="13">
        <v>0</v>
      </c>
      <c r="AR1272" s="20">
        <v>0</v>
      </c>
      <c r="AS1272" s="20">
        <v>174.46</v>
      </c>
      <c r="AT1272" s="20">
        <v>12.7</v>
      </c>
    </row>
    <row r="1273" spans="3:46" x14ac:dyDescent="0.15">
      <c r="C1273" s="12">
        <v>0</v>
      </c>
      <c r="D1273" s="12">
        <v>3004</v>
      </c>
      <c r="F1273" s="50" t="s">
        <v>2145</v>
      </c>
      <c r="G1273" s="17">
        <v>30</v>
      </c>
      <c r="H1273" s="17">
        <v>207</v>
      </c>
      <c r="I1273" s="17"/>
      <c r="J1273" s="12">
        <v>30207</v>
      </c>
      <c r="K1273" s="22">
        <v>148</v>
      </c>
      <c r="L1273" s="22">
        <v>0</v>
      </c>
      <c r="M1273" s="47" t="s">
        <v>2538</v>
      </c>
      <c r="N1273" s="12" t="s">
        <v>1228</v>
      </c>
      <c r="O1273" s="22" t="s">
        <v>1235</v>
      </c>
      <c r="Q1273" s="13">
        <v>29331</v>
      </c>
      <c r="R1273" s="13">
        <v>32210</v>
      </c>
      <c r="S1273" s="13">
        <v>12457</v>
      </c>
      <c r="T1273" s="13">
        <v>10043</v>
      </c>
      <c r="U1273" s="13">
        <v>14556</v>
      </c>
      <c r="V1273" s="13">
        <v>10043</v>
      </c>
      <c r="W1273" s="18">
        <f t="shared" si="209"/>
        <v>1.0981555350993828</v>
      </c>
      <c r="X1273" s="18">
        <f t="shared" si="210"/>
        <v>1.1684996387573252</v>
      </c>
      <c r="Y1273" s="15">
        <f t="shared" si="213"/>
        <v>0.19378662599341737</v>
      </c>
      <c r="Z1273" s="15">
        <f t="shared" si="215"/>
        <v>0.31004396812311075</v>
      </c>
      <c r="AA1273" s="15"/>
      <c r="AB1273" s="12" t="s">
        <v>1252</v>
      </c>
      <c r="AC1273" s="14">
        <v>839</v>
      </c>
      <c r="AD1273" s="15">
        <f t="shared" si="205"/>
        <v>6.7351689812956569E-2</v>
      </c>
      <c r="AE1273" s="12" t="s">
        <v>1797</v>
      </c>
      <c r="AF1273" s="16">
        <v>505</v>
      </c>
      <c r="AG1273" s="15">
        <f t="shared" si="216"/>
        <v>4.0539455727703302E-2</v>
      </c>
      <c r="AN1273" s="13">
        <v>30862067</v>
      </c>
      <c r="AO1273" s="13">
        <v>11259</v>
      </c>
      <c r="AP1273" s="12" t="s">
        <v>1235</v>
      </c>
      <c r="AQ1273" s="13">
        <v>16311</v>
      </c>
      <c r="AR1273" s="20">
        <v>3.77</v>
      </c>
      <c r="AS1273" s="20">
        <v>255.23</v>
      </c>
      <c r="AT1273" s="20">
        <v>23.18</v>
      </c>
    </row>
    <row r="1274" spans="3:46" x14ac:dyDescent="0.15">
      <c r="C1274" s="12">
        <v>1</v>
      </c>
      <c r="D1274" s="12">
        <v>3004</v>
      </c>
      <c r="F1274" s="50" t="s">
        <v>2145</v>
      </c>
      <c r="G1274" s="17">
        <v>24</v>
      </c>
      <c r="H1274" s="17">
        <v>562</v>
      </c>
      <c r="I1274" s="17"/>
      <c r="J1274" s="12">
        <v>24562</v>
      </c>
      <c r="K1274" s="22">
        <v>148</v>
      </c>
      <c r="L1274" s="22">
        <v>1</v>
      </c>
      <c r="M1274" s="47" t="s">
        <v>2538</v>
      </c>
      <c r="N1274" s="12" t="s">
        <v>1030</v>
      </c>
      <c r="O1274" s="22" t="s">
        <v>1057</v>
      </c>
      <c r="Q1274" s="13">
        <v>11207</v>
      </c>
      <c r="R1274" s="13">
        <v>9612</v>
      </c>
      <c r="S1274" s="13">
        <v>4910</v>
      </c>
      <c r="T1274" s="13">
        <v>2411</v>
      </c>
      <c r="U1274" s="13">
        <v>3645</v>
      </c>
      <c r="V1274" s="13">
        <v>2411</v>
      </c>
      <c r="W1274" s="18">
        <f t="shared" si="209"/>
        <v>0.85767823681627553</v>
      </c>
      <c r="X1274" s="18">
        <f t="shared" si="210"/>
        <v>0.74236252545824843</v>
      </c>
      <c r="Y1274" s="15">
        <f t="shared" si="213"/>
        <v>0.50896130346232182</v>
      </c>
      <c r="Z1274" s="15">
        <f t="shared" si="215"/>
        <v>0.33854595336076815</v>
      </c>
      <c r="AA1274" s="15"/>
      <c r="AB1274" s="12" t="s">
        <v>1913</v>
      </c>
      <c r="AC1274" s="14">
        <v>1353</v>
      </c>
      <c r="AD1274" s="15">
        <f t="shared" si="205"/>
        <v>0.2755600814663951</v>
      </c>
      <c r="AE1274" s="12" t="s">
        <v>1056</v>
      </c>
      <c r="AF1274" s="16">
        <v>472</v>
      </c>
      <c r="AG1274" s="15">
        <f t="shared" si="216"/>
        <v>9.6130346232179226E-2</v>
      </c>
      <c r="AH1274" s="12" t="s">
        <v>1041</v>
      </c>
      <c r="AI1274" s="13">
        <v>417</v>
      </c>
      <c r="AJ1274" s="15">
        <f>AI1274/$S1274</f>
        <v>8.4928716904276988E-2</v>
      </c>
      <c r="AN1274" s="13">
        <v>10645220</v>
      </c>
      <c r="AO1274" s="13">
        <v>4169</v>
      </c>
      <c r="AP1274" s="12" t="s">
        <v>1057</v>
      </c>
      <c r="AQ1274" s="13">
        <v>0</v>
      </c>
      <c r="AR1274" s="20">
        <v>0</v>
      </c>
      <c r="AS1274" s="20">
        <v>79.62</v>
      </c>
      <c r="AT1274" s="20">
        <v>18.920000000000002</v>
      </c>
    </row>
    <row r="1275" spans="3:46" x14ac:dyDescent="0.15">
      <c r="C1275" s="12">
        <v>1</v>
      </c>
      <c r="D1275" s="12">
        <v>3004</v>
      </c>
      <c r="F1275" s="50" t="s">
        <v>2145</v>
      </c>
      <c r="G1275" s="17">
        <v>30</v>
      </c>
      <c r="H1275" s="17">
        <v>421</v>
      </c>
      <c r="I1275" s="17"/>
      <c r="J1275" s="12">
        <v>30421</v>
      </c>
      <c r="K1275" s="22">
        <v>148</v>
      </c>
      <c r="L1275" s="22">
        <v>1</v>
      </c>
      <c r="M1275" s="47" t="s">
        <v>2538</v>
      </c>
      <c r="N1275" s="12" t="s">
        <v>1228</v>
      </c>
      <c r="O1275" s="22" t="s">
        <v>1252</v>
      </c>
      <c r="Q1275" s="13">
        <v>15682</v>
      </c>
      <c r="R1275" s="13">
        <v>14875</v>
      </c>
      <c r="S1275" s="13">
        <v>6833</v>
      </c>
      <c r="T1275" s="13">
        <v>4648</v>
      </c>
      <c r="U1275" s="13">
        <v>6452</v>
      </c>
      <c r="V1275" s="13">
        <v>4648</v>
      </c>
      <c r="W1275" s="18">
        <f t="shared" si="209"/>
        <v>0.94853972707562806</v>
      </c>
      <c r="X1275" s="18">
        <f t="shared" si="210"/>
        <v>0.94424118249670719</v>
      </c>
      <c r="Y1275" s="15">
        <f t="shared" si="213"/>
        <v>0.31977169618030149</v>
      </c>
      <c r="Z1275" s="15">
        <f t="shared" si="215"/>
        <v>0.2796032238065716</v>
      </c>
      <c r="AA1275" s="15"/>
      <c r="AB1275" s="22" t="s">
        <v>1235</v>
      </c>
      <c r="AC1275" s="32">
        <v>1472</v>
      </c>
      <c r="AD1275" s="26">
        <f t="shared" si="205"/>
        <v>0.2154251426898873</v>
      </c>
      <c r="AE1275" s="12" t="s">
        <v>1256</v>
      </c>
      <c r="AF1275" s="16">
        <v>201</v>
      </c>
      <c r="AG1275" s="15">
        <f t="shared" si="216"/>
        <v>2.9416069076540319E-2</v>
      </c>
      <c r="AH1275" s="12" t="s">
        <v>1253</v>
      </c>
      <c r="AI1275" s="13">
        <v>144</v>
      </c>
      <c r="AJ1275" s="15">
        <f>AI1275/$S1275</f>
        <v>2.1074198741402018E-2</v>
      </c>
      <c r="AN1275" s="13">
        <v>13743382</v>
      </c>
      <c r="AO1275" s="13">
        <v>5708</v>
      </c>
      <c r="AP1275" s="12" t="s">
        <v>1252</v>
      </c>
      <c r="AQ1275" s="13">
        <v>0</v>
      </c>
      <c r="AR1275" s="20">
        <v>0</v>
      </c>
      <c r="AS1275" s="20">
        <v>183.31</v>
      </c>
      <c r="AT1275" s="20">
        <v>22.33</v>
      </c>
    </row>
    <row r="1276" spans="3:46" x14ac:dyDescent="0.15">
      <c r="C1276" s="12">
        <v>1</v>
      </c>
      <c r="D1276" s="12">
        <v>3004</v>
      </c>
      <c r="F1276" s="50" t="s">
        <v>2145</v>
      </c>
      <c r="G1276" s="17">
        <v>30</v>
      </c>
      <c r="H1276" s="17">
        <v>422</v>
      </c>
      <c r="I1276" s="17"/>
      <c r="J1276" s="12">
        <v>30422</v>
      </c>
      <c r="K1276" s="22">
        <v>148</v>
      </c>
      <c r="L1276" s="22">
        <v>2</v>
      </c>
      <c r="M1276" s="47" t="s">
        <v>2538</v>
      </c>
      <c r="N1276" s="12" t="s">
        <v>1228</v>
      </c>
      <c r="O1276" s="22" t="s">
        <v>1253</v>
      </c>
      <c r="Q1276" s="13">
        <v>3087</v>
      </c>
      <c r="R1276" s="13">
        <v>2619</v>
      </c>
      <c r="S1276" s="13">
        <v>1313</v>
      </c>
      <c r="T1276" s="13">
        <v>668</v>
      </c>
      <c r="U1276" s="13">
        <v>916</v>
      </c>
      <c r="V1276" s="13">
        <v>668</v>
      </c>
      <c r="W1276" s="18">
        <f t="shared" si="209"/>
        <v>0.84839650145772594</v>
      </c>
      <c r="X1276" s="18">
        <f t="shared" si="210"/>
        <v>0.69763899466869761</v>
      </c>
      <c r="Y1276" s="15">
        <f t="shared" si="213"/>
        <v>0.49124143183549124</v>
      </c>
      <c r="Z1276" s="15">
        <f t="shared" si="215"/>
        <v>0.27074235807860264</v>
      </c>
      <c r="AA1276" s="15"/>
      <c r="AB1276" s="22" t="s">
        <v>1252</v>
      </c>
      <c r="AC1276" s="32">
        <v>302</v>
      </c>
      <c r="AD1276" s="26">
        <f t="shared" si="205"/>
        <v>0.23000761614623</v>
      </c>
      <c r="AE1276" s="12" t="s">
        <v>1235</v>
      </c>
      <c r="AF1276" s="16">
        <v>233</v>
      </c>
      <c r="AG1276" s="15">
        <f t="shared" si="216"/>
        <v>0.17745620715917745</v>
      </c>
      <c r="AH1276" s="12" t="s">
        <v>1256</v>
      </c>
      <c r="AI1276" s="13">
        <v>44</v>
      </c>
      <c r="AJ1276" s="15">
        <f>AI1276/$S1276</f>
        <v>3.3511043412033509E-2</v>
      </c>
      <c r="AN1276" s="13">
        <v>2969769</v>
      </c>
      <c r="AO1276" s="13">
        <v>1268</v>
      </c>
      <c r="AP1276" s="12" t="s">
        <v>1253</v>
      </c>
      <c r="AQ1276" s="13">
        <v>0</v>
      </c>
      <c r="AR1276" s="20">
        <v>0</v>
      </c>
      <c r="AS1276" s="20">
        <v>5.81</v>
      </c>
      <c r="AT1276" s="20">
        <v>2.73</v>
      </c>
    </row>
    <row r="1277" spans="3:46" x14ac:dyDescent="0.15">
      <c r="C1277" s="12">
        <v>1</v>
      </c>
      <c r="D1277" s="12">
        <v>3004</v>
      </c>
      <c r="F1277" s="50" t="s">
        <v>2145</v>
      </c>
      <c r="G1277" s="17">
        <v>30</v>
      </c>
      <c r="H1277" s="17">
        <v>427</v>
      </c>
      <c r="I1277" s="17"/>
      <c r="J1277" s="12">
        <v>30427</v>
      </c>
      <c r="K1277" s="22"/>
      <c r="L1277" s="22"/>
      <c r="M1277" s="47"/>
      <c r="N1277" s="12" t="s">
        <v>1228</v>
      </c>
      <c r="O1277" s="22" t="s">
        <v>1255</v>
      </c>
      <c r="Q1277" s="13">
        <v>446</v>
      </c>
      <c r="R1277" s="13">
        <v>482</v>
      </c>
      <c r="S1277" s="13">
        <v>174</v>
      </c>
      <c r="T1277" s="13">
        <v>141</v>
      </c>
      <c r="U1277" s="13">
        <v>216</v>
      </c>
      <c r="V1277" s="13">
        <v>141</v>
      </c>
      <c r="W1277" s="18">
        <f t="shared" si="209"/>
        <v>1.0807174887892377</v>
      </c>
      <c r="X1277" s="18">
        <f t="shared" si="210"/>
        <v>1.2413793103448276</v>
      </c>
      <c r="Y1277" s="15">
        <f t="shared" si="213"/>
        <v>0.18965517241379309</v>
      </c>
      <c r="Z1277" s="15">
        <f t="shared" si="215"/>
        <v>0.34722222222222221</v>
      </c>
      <c r="AA1277" s="15"/>
      <c r="AB1277" s="22" t="s">
        <v>1798</v>
      </c>
      <c r="AC1277" s="32">
        <v>23</v>
      </c>
      <c r="AD1277" s="26">
        <f t="shared" ref="AD1277:AD1341" si="217">AC1277/$S1277</f>
        <v>0.13218390804597702</v>
      </c>
      <c r="AN1277" s="13">
        <v>413003</v>
      </c>
      <c r="AO1277" s="13">
        <v>157</v>
      </c>
      <c r="AP1277" s="12" t="s">
        <v>1255</v>
      </c>
      <c r="AQ1277" s="13">
        <v>0</v>
      </c>
      <c r="AR1277" s="20">
        <v>0</v>
      </c>
      <c r="AS1277" s="20">
        <v>48.2</v>
      </c>
      <c r="AT1277" s="20">
        <v>2.95</v>
      </c>
    </row>
    <row r="1278" spans="3:46" x14ac:dyDescent="0.15">
      <c r="C1278" s="12">
        <v>0</v>
      </c>
      <c r="D1278" s="12">
        <v>3005</v>
      </c>
      <c r="F1278" s="50" t="s">
        <v>2173</v>
      </c>
      <c r="G1278" s="17">
        <v>30</v>
      </c>
      <c r="H1278" s="17">
        <v>428</v>
      </c>
      <c r="I1278" s="17"/>
      <c r="J1278" s="12">
        <v>30428</v>
      </c>
      <c r="K1278" s="22"/>
      <c r="L1278" s="22"/>
      <c r="M1278" s="47"/>
      <c r="N1278" s="12" t="s">
        <v>1228</v>
      </c>
      <c r="O1278" s="22" t="s">
        <v>1256</v>
      </c>
      <c r="Q1278" s="13">
        <v>16558</v>
      </c>
      <c r="R1278" s="13">
        <v>16298</v>
      </c>
      <c r="S1278" s="13">
        <v>6748</v>
      </c>
      <c r="T1278" s="13">
        <v>5674</v>
      </c>
      <c r="U1278" s="13">
        <v>6566</v>
      </c>
      <c r="V1278" s="13">
        <v>5674</v>
      </c>
      <c r="W1278" s="18">
        <f t="shared" si="209"/>
        <v>0.98429762048556591</v>
      </c>
      <c r="X1278" s="18">
        <f t="shared" si="210"/>
        <v>0.97302904564315351</v>
      </c>
      <c r="Y1278" s="15">
        <f t="shared" si="213"/>
        <v>0.15915826911677533</v>
      </c>
      <c r="Z1278" s="15">
        <f t="shared" si="215"/>
        <v>0.13585135546756016</v>
      </c>
      <c r="AA1278" s="15"/>
      <c r="AB1278" s="22" t="s">
        <v>1252</v>
      </c>
      <c r="AC1278" s="32">
        <v>296</v>
      </c>
      <c r="AD1278" s="26">
        <f t="shared" si="217"/>
        <v>4.3864848844101953E-2</v>
      </c>
      <c r="AE1278" s="12" t="s">
        <v>1235</v>
      </c>
      <c r="AF1278" s="16">
        <v>235</v>
      </c>
      <c r="AG1278" s="15">
        <f>AF1278/$S1278</f>
        <v>3.4825133372851216E-2</v>
      </c>
      <c r="AH1278" s="12" t="s">
        <v>1254</v>
      </c>
      <c r="AI1278" s="13">
        <v>227</v>
      </c>
      <c r="AJ1278" s="15">
        <f>AI1278/$S1278</f>
        <v>3.3639596917605215E-2</v>
      </c>
      <c r="AN1278" s="13">
        <v>14248139</v>
      </c>
      <c r="AO1278" s="13">
        <v>5835</v>
      </c>
      <c r="AP1278" s="12" t="s">
        <v>1256</v>
      </c>
      <c r="AQ1278" s="13">
        <v>0</v>
      </c>
      <c r="AR1278" s="20">
        <v>0</v>
      </c>
      <c r="AS1278" s="20">
        <v>135.66999999999999</v>
      </c>
      <c r="AT1278" s="20">
        <v>26.08</v>
      </c>
    </row>
    <row r="1279" spans="3:46" x14ac:dyDescent="0.15">
      <c r="C1279" s="12">
        <v>1</v>
      </c>
      <c r="D1279" s="12">
        <v>3005</v>
      </c>
      <c r="F1279" s="50" t="s">
        <v>2173</v>
      </c>
      <c r="G1279" s="17">
        <v>30</v>
      </c>
      <c r="H1279" s="17">
        <v>424</v>
      </c>
      <c r="I1279" s="17"/>
      <c r="J1279" s="12">
        <v>30424</v>
      </c>
      <c r="K1279" s="22"/>
      <c r="L1279" s="22"/>
      <c r="M1279" s="47"/>
      <c r="N1279" s="12" t="s">
        <v>1228</v>
      </c>
      <c r="O1279" s="22" t="s">
        <v>1254</v>
      </c>
      <c r="Q1279" s="13">
        <v>2826</v>
      </c>
      <c r="R1279" s="13">
        <v>2691</v>
      </c>
      <c r="S1279" s="13">
        <v>1040</v>
      </c>
      <c r="T1279" s="13">
        <v>615</v>
      </c>
      <c r="U1279" s="13">
        <v>947</v>
      </c>
      <c r="V1279" s="13">
        <v>615</v>
      </c>
      <c r="W1279" s="18">
        <f t="shared" si="209"/>
        <v>0.95222929936305734</v>
      </c>
      <c r="X1279" s="18">
        <f t="shared" si="210"/>
        <v>0.91057692307692306</v>
      </c>
      <c r="Y1279" s="15">
        <f t="shared" si="213"/>
        <v>0.40865384615384615</v>
      </c>
      <c r="Z1279" s="15">
        <f t="shared" si="215"/>
        <v>0.35058078141499471</v>
      </c>
      <c r="AA1279" s="15"/>
      <c r="AB1279" s="22" t="s">
        <v>1256</v>
      </c>
      <c r="AC1279" s="32">
        <v>298</v>
      </c>
      <c r="AD1279" s="26">
        <f t="shared" si="217"/>
        <v>0.28653846153846152</v>
      </c>
      <c r="AE1279" s="12" t="s">
        <v>1252</v>
      </c>
      <c r="AF1279" s="16">
        <v>49</v>
      </c>
      <c r="AG1279" s="15">
        <f>AF1279/$S1279</f>
        <v>4.7115384615384615E-2</v>
      </c>
      <c r="AH1279" s="12" t="s">
        <v>1235</v>
      </c>
      <c r="AI1279" s="13">
        <v>35</v>
      </c>
      <c r="AJ1279" s="15">
        <f>AI1279/$S1279</f>
        <v>3.3653846153846152E-2</v>
      </c>
      <c r="AN1279" s="13">
        <v>1970090</v>
      </c>
      <c r="AO1279" s="13">
        <v>816</v>
      </c>
      <c r="AP1279" s="12" t="s">
        <v>1254</v>
      </c>
      <c r="AQ1279" s="13">
        <v>0</v>
      </c>
      <c r="AR1279" s="20">
        <v>0</v>
      </c>
      <c r="AS1279" s="20">
        <v>294.23</v>
      </c>
      <c r="AT1279" s="20">
        <v>12.28</v>
      </c>
    </row>
    <row r="1280" spans="3:46" x14ac:dyDescent="0.15">
      <c r="C1280" s="12">
        <v>1</v>
      </c>
      <c r="D1280" s="12">
        <v>3006</v>
      </c>
      <c r="F1280" s="54" t="s">
        <v>2374</v>
      </c>
      <c r="G1280" s="17">
        <v>30</v>
      </c>
      <c r="H1280" s="17">
        <v>203</v>
      </c>
      <c r="I1280" s="17"/>
      <c r="J1280" s="12">
        <v>30203</v>
      </c>
      <c r="K1280" s="22">
        <v>139</v>
      </c>
      <c r="L1280" s="22">
        <v>1</v>
      </c>
      <c r="M1280" s="47" t="s">
        <v>2545</v>
      </c>
      <c r="N1280" s="12" t="s">
        <v>1228</v>
      </c>
      <c r="O1280" s="22" t="s">
        <v>1231</v>
      </c>
      <c r="Q1280" s="13">
        <v>63621</v>
      </c>
      <c r="R1280" s="13">
        <v>53906</v>
      </c>
      <c r="S1280" s="13">
        <v>29434</v>
      </c>
      <c r="T1280" s="13">
        <v>15936</v>
      </c>
      <c r="U1280" s="13">
        <v>20926</v>
      </c>
      <c r="V1280" s="13">
        <v>15936</v>
      </c>
      <c r="W1280" s="18">
        <f t="shared" si="209"/>
        <v>0.84729884786469878</v>
      </c>
      <c r="X1280" s="18">
        <f t="shared" si="210"/>
        <v>0.71094652442753281</v>
      </c>
      <c r="Y1280" s="15">
        <f t="shared" si="213"/>
        <v>0.45858530950601345</v>
      </c>
      <c r="Z1280" s="15">
        <f t="shared" si="215"/>
        <v>0.23845933288731722</v>
      </c>
      <c r="AA1280" s="15"/>
      <c r="AB1280" s="22" t="s">
        <v>1753</v>
      </c>
      <c r="AC1280" s="32">
        <v>3376</v>
      </c>
      <c r="AD1280" s="26">
        <f t="shared" si="217"/>
        <v>0.11469728884962968</v>
      </c>
      <c r="AE1280" s="12" t="s">
        <v>1795</v>
      </c>
      <c r="AF1280" s="16">
        <v>1404</v>
      </c>
      <c r="AG1280" s="15">
        <f>AF1280/$S1280</f>
        <v>4.7699938846232248E-2</v>
      </c>
      <c r="AH1280" s="12" t="s">
        <v>1796</v>
      </c>
      <c r="AI1280" s="13">
        <v>1361</v>
      </c>
      <c r="AJ1280" s="15">
        <f>AI1280/$S1280</f>
        <v>4.6239043283277839E-2</v>
      </c>
      <c r="AN1280" s="13">
        <v>76728373</v>
      </c>
      <c r="AO1280" s="13">
        <v>25980</v>
      </c>
      <c r="AP1280" s="12" t="s">
        <v>1231</v>
      </c>
      <c r="AQ1280" s="13">
        <v>0</v>
      </c>
      <c r="AR1280" s="20">
        <v>0</v>
      </c>
      <c r="AS1280" s="20">
        <v>130.55000000000001</v>
      </c>
      <c r="AT1280" s="20">
        <v>53.09</v>
      </c>
    </row>
    <row r="1281" spans="1:46" x14ac:dyDescent="0.15">
      <c r="C1281" s="12">
        <v>1</v>
      </c>
      <c r="D1281" s="12">
        <v>3006</v>
      </c>
      <c r="F1281" s="54" t="s">
        <v>2374</v>
      </c>
      <c r="G1281" s="17">
        <v>30</v>
      </c>
      <c r="H1281" s="17">
        <v>341</v>
      </c>
      <c r="I1281" s="17"/>
      <c r="J1281" s="12">
        <v>30341</v>
      </c>
      <c r="K1281" s="22">
        <v>139</v>
      </c>
      <c r="L1281" s="22">
        <v>2</v>
      </c>
      <c r="M1281" s="47" t="s">
        <v>2545</v>
      </c>
      <c r="N1281" s="12" t="s">
        <v>1228</v>
      </c>
      <c r="O1281" s="22" t="s">
        <v>1239</v>
      </c>
      <c r="Q1281" s="13">
        <v>16992</v>
      </c>
      <c r="R1281" s="13">
        <v>16679</v>
      </c>
      <c r="S1281" s="13">
        <v>8565</v>
      </c>
      <c r="T1281" s="13">
        <v>5148</v>
      </c>
      <c r="U1281" s="13">
        <v>8188</v>
      </c>
      <c r="V1281" s="13">
        <v>5148</v>
      </c>
      <c r="W1281" s="18">
        <f t="shared" si="209"/>
        <v>0.98157956685499059</v>
      </c>
      <c r="X1281" s="18">
        <f t="shared" si="210"/>
        <v>0.95598365440747224</v>
      </c>
      <c r="Y1281" s="15">
        <f t="shared" si="213"/>
        <v>0.39894921190893168</v>
      </c>
      <c r="Z1281" s="15">
        <f t="shared" si="215"/>
        <v>0.37127503663898387</v>
      </c>
      <c r="AA1281" s="15"/>
      <c r="AB1281" s="22" t="s">
        <v>1231</v>
      </c>
      <c r="AC1281" s="32">
        <v>1170</v>
      </c>
      <c r="AD1281" s="26">
        <f t="shared" si="217"/>
        <v>0.13660245183887915</v>
      </c>
      <c r="AE1281" s="12" t="s">
        <v>1236</v>
      </c>
      <c r="AF1281" s="16">
        <v>578</v>
      </c>
      <c r="AG1281" s="15">
        <f>AF1281/$S1281</f>
        <v>6.7483946293053126E-2</v>
      </c>
      <c r="AH1281" s="12" t="s">
        <v>1229</v>
      </c>
      <c r="AI1281" s="13">
        <v>476</v>
      </c>
      <c r="AJ1281" s="15">
        <f>AI1281/$S1281</f>
        <v>5.5575014594279042E-2</v>
      </c>
      <c r="AN1281" s="13">
        <v>16601842</v>
      </c>
      <c r="AO1281" s="13">
        <v>6219</v>
      </c>
      <c r="AP1281" s="12" t="s">
        <v>1239</v>
      </c>
      <c r="AQ1281" s="13">
        <v>0</v>
      </c>
      <c r="AR1281" s="20">
        <v>0</v>
      </c>
      <c r="AS1281" s="20">
        <v>151.69</v>
      </c>
      <c r="AT1281" s="20">
        <v>51.57</v>
      </c>
    </row>
    <row r="1282" spans="1:46" x14ac:dyDescent="0.15">
      <c r="C1282" s="12">
        <v>1</v>
      </c>
      <c r="D1282" s="12">
        <v>3006</v>
      </c>
      <c r="F1282" s="54" t="s">
        <v>2374</v>
      </c>
      <c r="G1282" s="17">
        <v>30</v>
      </c>
      <c r="H1282" s="17">
        <v>343</v>
      </c>
      <c r="I1282" s="17"/>
      <c r="J1282" s="12">
        <v>30343</v>
      </c>
      <c r="K1282" s="22">
        <v>139</v>
      </c>
      <c r="L1282" s="22">
        <v>2</v>
      </c>
      <c r="M1282" s="47" t="s">
        <v>2545</v>
      </c>
      <c r="N1282" s="12" t="s">
        <v>1228</v>
      </c>
      <c r="O1282" s="22" t="s">
        <v>1240</v>
      </c>
      <c r="Q1282" s="13">
        <v>4377</v>
      </c>
      <c r="R1282" s="13">
        <v>3693</v>
      </c>
      <c r="S1282" s="13">
        <v>2141</v>
      </c>
      <c r="T1282" s="13">
        <v>986</v>
      </c>
      <c r="U1282" s="13">
        <v>1597</v>
      </c>
      <c r="V1282" s="13">
        <v>986</v>
      </c>
      <c r="W1282" s="18">
        <f t="shared" si="209"/>
        <v>0.84372858122001371</v>
      </c>
      <c r="X1282" s="18">
        <f t="shared" si="210"/>
        <v>0.74591312470808036</v>
      </c>
      <c r="Y1282" s="15">
        <f t="shared" si="213"/>
        <v>0.53946753853339557</v>
      </c>
      <c r="Z1282" s="15">
        <f t="shared" si="215"/>
        <v>0.38259236067626801</v>
      </c>
      <c r="AA1282" s="15"/>
      <c r="AB1282" s="22" t="s">
        <v>1231</v>
      </c>
      <c r="AC1282" s="32">
        <v>467</v>
      </c>
      <c r="AD1282" s="26">
        <f t="shared" si="217"/>
        <v>0.21812237272302662</v>
      </c>
      <c r="AE1282" s="12" t="s">
        <v>1239</v>
      </c>
      <c r="AF1282" s="16">
        <v>129</v>
      </c>
      <c r="AG1282" s="15">
        <f>AF1282/$S1282</f>
        <v>6.0252218589444184E-2</v>
      </c>
      <c r="AH1282" s="12" t="s">
        <v>1753</v>
      </c>
      <c r="AI1282" s="13">
        <v>98</v>
      </c>
      <c r="AJ1282" s="15">
        <f>AI1282/$S1282</f>
        <v>4.5773003269500234E-2</v>
      </c>
      <c r="AN1282" s="13">
        <v>4757177</v>
      </c>
      <c r="AO1282" s="13">
        <v>1749</v>
      </c>
      <c r="AP1282" s="12" t="s">
        <v>1240</v>
      </c>
      <c r="AQ1282" s="13">
        <v>0</v>
      </c>
      <c r="AR1282" s="20">
        <v>0</v>
      </c>
      <c r="AS1282" s="20">
        <v>44.15</v>
      </c>
      <c r="AT1282" s="20">
        <v>11.27</v>
      </c>
    </row>
    <row r="1283" spans="1:46" x14ac:dyDescent="0.15">
      <c r="C1283" s="12">
        <v>1</v>
      </c>
      <c r="D1283" s="12">
        <v>3006</v>
      </c>
      <c r="F1283" s="54" t="s">
        <v>2374</v>
      </c>
      <c r="G1283" s="17">
        <v>30</v>
      </c>
      <c r="H1283" s="17">
        <v>344</v>
      </c>
      <c r="I1283" s="17"/>
      <c r="J1283" s="12">
        <v>30344</v>
      </c>
      <c r="K1283" s="22"/>
      <c r="L1283" s="22"/>
      <c r="M1283" s="47"/>
      <c r="N1283" s="12" t="s">
        <v>1228</v>
      </c>
      <c r="O1283" s="22" t="s">
        <v>1241</v>
      </c>
      <c r="Q1283" s="13">
        <v>3352</v>
      </c>
      <c r="R1283" s="13">
        <v>3895</v>
      </c>
      <c r="S1283" s="13">
        <v>1734</v>
      </c>
      <c r="T1283" s="13">
        <v>1561</v>
      </c>
      <c r="U1283" s="13">
        <v>2229</v>
      </c>
      <c r="V1283" s="13">
        <v>1561</v>
      </c>
      <c r="W1283" s="18">
        <f t="shared" si="209"/>
        <v>1.1619928400954653</v>
      </c>
      <c r="X1283" s="18">
        <f t="shared" si="210"/>
        <v>1.2854671280276817</v>
      </c>
      <c r="Y1283" s="15">
        <f t="shared" si="213"/>
        <v>9.9769319492502881E-2</v>
      </c>
      <c r="Z1283" s="15">
        <f t="shared" si="215"/>
        <v>0.29968595782862267</v>
      </c>
      <c r="AA1283" s="15"/>
      <c r="AB1283" s="22" t="s">
        <v>1231</v>
      </c>
      <c r="AC1283" s="32">
        <v>59</v>
      </c>
      <c r="AD1283" s="26">
        <f t="shared" si="217"/>
        <v>3.4025374855824686E-2</v>
      </c>
      <c r="AN1283" s="13">
        <v>3651361</v>
      </c>
      <c r="AO1283" s="13">
        <v>1353</v>
      </c>
      <c r="AP1283" s="12" t="s">
        <v>1241</v>
      </c>
      <c r="AQ1283" s="13">
        <v>0</v>
      </c>
      <c r="AR1283" s="20">
        <v>0</v>
      </c>
      <c r="AS1283" s="20">
        <v>137.03</v>
      </c>
      <c r="AT1283" s="20">
        <v>7.49</v>
      </c>
    </row>
    <row r="1284" spans="1:46" x14ac:dyDescent="0.15">
      <c r="A1284" s="12">
        <v>28</v>
      </c>
      <c r="B1284" s="12">
        <v>0</v>
      </c>
      <c r="C1284" s="12">
        <v>0</v>
      </c>
      <c r="D1284" s="12">
        <v>3101</v>
      </c>
      <c r="F1284" s="50" t="s">
        <v>2174</v>
      </c>
      <c r="G1284" s="17">
        <v>31</v>
      </c>
      <c r="H1284" s="17">
        <v>201</v>
      </c>
      <c r="I1284" s="17"/>
      <c r="J1284" s="12">
        <v>31201</v>
      </c>
      <c r="K1284" s="22">
        <v>149</v>
      </c>
      <c r="L1284" s="22">
        <v>0</v>
      </c>
      <c r="M1284" s="47" t="s">
        <v>2554</v>
      </c>
      <c r="N1284" s="12" t="s">
        <v>1257</v>
      </c>
      <c r="O1284" s="22" t="s">
        <v>1258</v>
      </c>
      <c r="Q1284" s="13">
        <v>193717</v>
      </c>
      <c r="R1284" s="13">
        <v>199960</v>
      </c>
      <c r="S1284" s="13">
        <v>93021</v>
      </c>
      <c r="T1284" s="13">
        <v>85220</v>
      </c>
      <c r="U1284" s="13">
        <v>98718</v>
      </c>
      <c r="V1284" s="13">
        <v>85220</v>
      </c>
      <c r="W1284" s="18">
        <f t="shared" si="209"/>
        <v>1.0322274245419865</v>
      </c>
      <c r="X1284" s="18">
        <f t="shared" si="210"/>
        <v>1.0612442351727029</v>
      </c>
      <c r="Y1284" s="15">
        <f t="shared" si="213"/>
        <v>8.3862783672504063E-2</v>
      </c>
      <c r="Z1284" s="15">
        <f t="shared" si="215"/>
        <v>0.1367329159829008</v>
      </c>
      <c r="AA1284" s="15"/>
      <c r="AB1284" s="22" t="s">
        <v>1265</v>
      </c>
      <c r="AC1284" s="32">
        <v>1173</v>
      </c>
      <c r="AD1284" s="26">
        <f t="shared" si="217"/>
        <v>1.2610055793853001E-2</v>
      </c>
      <c r="AE1284" s="12" t="s">
        <v>1260</v>
      </c>
      <c r="AF1284" s="16">
        <v>1139</v>
      </c>
      <c r="AG1284" s="15">
        <f t="shared" ref="AG1284:AG1318" si="218">AF1284/$S1284</f>
        <v>1.224454693026306E-2</v>
      </c>
      <c r="AN1284" s="13">
        <v>214170155</v>
      </c>
      <c r="AO1284" s="13">
        <v>79148</v>
      </c>
      <c r="AP1284" s="12" t="s">
        <v>1258</v>
      </c>
      <c r="AQ1284" s="13">
        <v>100756</v>
      </c>
      <c r="AR1284" s="20">
        <v>19.03</v>
      </c>
      <c r="AS1284" s="20">
        <v>765.31</v>
      </c>
      <c r="AT1284" s="20">
        <v>212.71</v>
      </c>
    </row>
    <row r="1285" spans="1:46" x14ac:dyDescent="0.15">
      <c r="A1285" s="12">
        <v>28</v>
      </c>
      <c r="B1285" s="12">
        <v>1</v>
      </c>
      <c r="C1285" s="12">
        <v>1</v>
      </c>
      <c r="D1285" s="12">
        <v>3101</v>
      </c>
      <c r="F1285" s="50" t="s">
        <v>2174</v>
      </c>
      <c r="G1285" s="17">
        <v>31</v>
      </c>
      <c r="H1285" s="17">
        <v>302</v>
      </c>
      <c r="I1285" s="17"/>
      <c r="J1285" s="12">
        <v>31302</v>
      </c>
      <c r="K1285" s="22">
        <v>149</v>
      </c>
      <c r="L1285" s="22">
        <v>1</v>
      </c>
      <c r="M1285" s="47" t="s">
        <v>2554</v>
      </c>
      <c r="N1285" s="12" t="s">
        <v>1257</v>
      </c>
      <c r="O1285" s="22" t="s">
        <v>1262</v>
      </c>
      <c r="Q1285" s="13">
        <v>11485</v>
      </c>
      <c r="R1285" s="13">
        <v>9829</v>
      </c>
      <c r="S1285" s="13">
        <v>5469</v>
      </c>
      <c r="T1285" s="13">
        <v>2853</v>
      </c>
      <c r="U1285" s="13">
        <v>3994</v>
      </c>
      <c r="V1285" s="13">
        <v>2853</v>
      </c>
      <c r="W1285" s="18">
        <f t="shared" si="209"/>
        <v>0.85581192860252508</v>
      </c>
      <c r="X1285" s="18">
        <f t="shared" si="210"/>
        <v>0.73029804351801064</v>
      </c>
      <c r="Y1285" s="15">
        <f t="shared" si="213"/>
        <v>0.47833241908941304</v>
      </c>
      <c r="Z1285" s="15">
        <f t="shared" si="215"/>
        <v>0.28567851777666498</v>
      </c>
      <c r="AA1285" s="15"/>
      <c r="AB1285" s="22" t="s">
        <v>1258</v>
      </c>
      <c r="AC1285" s="32">
        <v>2344</v>
      </c>
      <c r="AD1285" s="26">
        <f t="shared" si="217"/>
        <v>0.42859754982629367</v>
      </c>
      <c r="AE1285" s="12" t="s">
        <v>1801</v>
      </c>
      <c r="AF1285" s="16">
        <v>121</v>
      </c>
      <c r="AG1285" s="15">
        <f t="shared" si="218"/>
        <v>2.2124702870725911E-2</v>
      </c>
      <c r="AN1285" s="13">
        <v>10775477</v>
      </c>
      <c r="AO1285" s="13">
        <v>4578</v>
      </c>
      <c r="AP1285" s="12" t="s">
        <v>1262</v>
      </c>
      <c r="AQ1285" s="13">
        <v>0</v>
      </c>
      <c r="AR1285" s="20">
        <v>0</v>
      </c>
      <c r="AS1285" s="20">
        <v>122.32</v>
      </c>
      <c r="AT1285" s="20">
        <v>22.9</v>
      </c>
    </row>
    <row r="1286" spans="1:46" x14ac:dyDescent="0.15">
      <c r="A1286" s="12">
        <v>28</v>
      </c>
      <c r="B1286" s="12">
        <v>1</v>
      </c>
      <c r="C1286" s="12">
        <v>1</v>
      </c>
      <c r="D1286" s="12">
        <v>3101</v>
      </c>
      <c r="F1286" s="50" t="s">
        <v>2174</v>
      </c>
      <c r="G1286" s="17">
        <v>31</v>
      </c>
      <c r="H1286" s="17">
        <v>325</v>
      </c>
      <c r="I1286" s="17"/>
      <c r="J1286" s="12">
        <v>31325</v>
      </c>
      <c r="K1286" s="22">
        <v>149</v>
      </c>
      <c r="L1286" s="22">
        <v>1</v>
      </c>
      <c r="M1286" s="47" t="s">
        <v>2554</v>
      </c>
      <c r="N1286" s="12" t="s">
        <v>1257</v>
      </c>
      <c r="O1286" s="22" t="s">
        <v>1263</v>
      </c>
      <c r="Q1286" s="13">
        <v>3269</v>
      </c>
      <c r="R1286" s="13">
        <v>2886</v>
      </c>
      <c r="S1286" s="13">
        <v>1528</v>
      </c>
      <c r="T1286" s="13">
        <v>898</v>
      </c>
      <c r="U1286" s="13">
        <v>1228</v>
      </c>
      <c r="V1286" s="13">
        <v>898</v>
      </c>
      <c r="W1286" s="18">
        <f t="shared" si="209"/>
        <v>0.88283878862037324</v>
      </c>
      <c r="X1286" s="18">
        <f t="shared" si="210"/>
        <v>0.80366492146596857</v>
      </c>
      <c r="Y1286" s="15">
        <f t="shared" si="213"/>
        <v>0.41230366492146597</v>
      </c>
      <c r="Z1286" s="15">
        <f t="shared" si="215"/>
        <v>0.26872964169381108</v>
      </c>
      <c r="AA1286" s="15"/>
      <c r="AB1286" s="22" t="s">
        <v>1258</v>
      </c>
      <c r="AC1286" s="32">
        <v>469</v>
      </c>
      <c r="AD1286" s="26">
        <f t="shared" si="217"/>
        <v>0.30693717277486909</v>
      </c>
      <c r="AE1286" s="12" t="s">
        <v>1265</v>
      </c>
      <c r="AF1286" s="16">
        <v>134</v>
      </c>
      <c r="AG1286" s="15">
        <f t="shared" si="218"/>
        <v>8.7696335078534027E-2</v>
      </c>
      <c r="AN1286" s="13">
        <v>2788414</v>
      </c>
      <c r="AO1286" s="13">
        <v>1263</v>
      </c>
      <c r="AP1286" s="12" t="s">
        <v>1263</v>
      </c>
      <c r="AQ1286" s="13">
        <v>0</v>
      </c>
      <c r="AR1286" s="20">
        <v>0</v>
      </c>
      <c r="AS1286" s="20">
        <v>199.18</v>
      </c>
      <c r="AT1286" s="20">
        <v>10.89</v>
      </c>
    </row>
    <row r="1287" spans="1:46" x14ac:dyDescent="0.15">
      <c r="A1287" s="12">
        <v>28</v>
      </c>
      <c r="B1287" s="12">
        <v>1</v>
      </c>
      <c r="C1287" s="12">
        <v>1</v>
      </c>
      <c r="D1287" s="12">
        <v>3101</v>
      </c>
      <c r="F1287" s="50" t="s">
        <v>2174</v>
      </c>
      <c r="G1287" s="17">
        <v>31</v>
      </c>
      <c r="H1287" s="17">
        <v>328</v>
      </c>
      <c r="I1287" s="17"/>
      <c r="J1287" s="12">
        <v>31328</v>
      </c>
      <c r="K1287" s="22">
        <v>149</v>
      </c>
      <c r="L1287" s="22">
        <v>1</v>
      </c>
      <c r="M1287" s="47" t="s">
        <v>2554</v>
      </c>
      <c r="N1287" s="12" t="s">
        <v>1257</v>
      </c>
      <c r="O1287" s="22" t="s">
        <v>1264</v>
      </c>
      <c r="Q1287" s="13">
        <v>7154</v>
      </c>
      <c r="R1287" s="13">
        <v>6612</v>
      </c>
      <c r="S1287" s="13">
        <v>3383</v>
      </c>
      <c r="T1287" s="13">
        <v>2165</v>
      </c>
      <c r="U1287" s="13">
        <v>2910</v>
      </c>
      <c r="V1287" s="13">
        <v>2165</v>
      </c>
      <c r="W1287" s="18">
        <f t="shared" si="209"/>
        <v>0.92423818842605532</v>
      </c>
      <c r="X1287" s="18">
        <f t="shared" si="210"/>
        <v>0.86018326928761457</v>
      </c>
      <c r="Y1287" s="15">
        <f t="shared" si="213"/>
        <v>0.36003547147502218</v>
      </c>
      <c r="Z1287" s="15">
        <f t="shared" si="215"/>
        <v>0.25601374570446733</v>
      </c>
      <c r="AA1287" s="15"/>
      <c r="AB1287" s="22" t="s">
        <v>1258</v>
      </c>
      <c r="AC1287" s="32">
        <v>975</v>
      </c>
      <c r="AD1287" s="26">
        <f t="shared" si="217"/>
        <v>0.2882057345551286</v>
      </c>
      <c r="AE1287" s="12" t="s">
        <v>1265</v>
      </c>
      <c r="AF1287" s="16">
        <v>79</v>
      </c>
      <c r="AG1287" s="15">
        <f t="shared" si="218"/>
        <v>2.3352054389595034E-2</v>
      </c>
      <c r="AN1287" s="13">
        <v>5898653</v>
      </c>
      <c r="AO1287" s="13">
        <v>2606</v>
      </c>
      <c r="AP1287" s="12" t="s">
        <v>1264</v>
      </c>
      <c r="AQ1287" s="13">
        <v>0</v>
      </c>
      <c r="AR1287" s="20">
        <v>0</v>
      </c>
      <c r="AS1287" s="20">
        <v>224.7</v>
      </c>
      <c r="AT1287" s="20">
        <v>16.71</v>
      </c>
    </row>
    <row r="1288" spans="1:46" x14ac:dyDescent="0.15">
      <c r="A1288" s="12">
        <v>28</v>
      </c>
      <c r="B1288" s="12">
        <v>1</v>
      </c>
      <c r="C1288" s="12">
        <v>1</v>
      </c>
      <c r="D1288" s="12">
        <v>3101</v>
      </c>
      <c r="F1288" s="50" t="s">
        <v>2174</v>
      </c>
      <c r="G1288" s="17">
        <v>31</v>
      </c>
      <c r="H1288" s="17">
        <v>329</v>
      </c>
      <c r="I1288" s="17"/>
      <c r="J1288" s="12">
        <v>31329</v>
      </c>
      <c r="K1288" s="22">
        <v>149</v>
      </c>
      <c r="L1288" s="22">
        <v>1</v>
      </c>
      <c r="M1288" s="47" t="s">
        <v>2554</v>
      </c>
      <c r="N1288" s="12" t="s">
        <v>1257</v>
      </c>
      <c r="O1288" s="22" t="s">
        <v>1265</v>
      </c>
      <c r="Q1288" s="13">
        <v>16985</v>
      </c>
      <c r="R1288" s="13">
        <v>13765</v>
      </c>
      <c r="S1288" s="13">
        <v>8934</v>
      </c>
      <c r="T1288" s="13">
        <v>4193</v>
      </c>
      <c r="U1288" s="13">
        <v>5693</v>
      </c>
      <c r="V1288" s="13">
        <v>4193</v>
      </c>
      <c r="W1288" s="18">
        <f t="shared" si="209"/>
        <v>0.81042095967029737</v>
      </c>
      <c r="X1288" s="18">
        <f t="shared" si="210"/>
        <v>0.63722856503246028</v>
      </c>
      <c r="Y1288" s="15">
        <f t="shared" si="213"/>
        <v>0.53066935303335572</v>
      </c>
      <c r="Z1288" s="15">
        <f t="shared" si="215"/>
        <v>0.26348146847005094</v>
      </c>
      <c r="AA1288" s="15"/>
      <c r="AB1288" s="12" t="s">
        <v>1258</v>
      </c>
      <c r="AC1288" s="14">
        <v>4253</v>
      </c>
      <c r="AD1288" s="15">
        <f t="shared" si="217"/>
        <v>0.47604656368927695</v>
      </c>
      <c r="AE1288" s="12" t="s">
        <v>1263</v>
      </c>
      <c r="AF1288" s="16">
        <v>142</v>
      </c>
      <c r="AG1288" s="15">
        <f t="shared" si="218"/>
        <v>1.5894336243563914E-2</v>
      </c>
      <c r="AN1288" s="13">
        <v>15928089</v>
      </c>
      <c r="AO1288" s="13">
        <v>6809</v>
      </c>
      <c r="AP1288" s="12" t="s">
        <v>1265</v>
      </c>
      <c r="AQ1288" s="13">
        <v>0</v>
      </c>
      <c r="AR1288" s="20">
        <v>0</v>
      </c>
      <c r="AS1288" s="20">
        <v>206.71</v>
      </c>
      <c r="AT1288" s="20">
        <v>41.79</v>
      </c>
    </row>
    <row r="1289" spans="1:46" x14ac:dyDescent="0.15">
      <c r="C1289" s="12">
        <v>0</v>
      </c>
      <c r="D1289" s="12">
        <v>3102</v>
      </c>
      <c r="F1289" s="50" t="s">
        <v>2175</v>
      </c>
      <c r="G1289" s="17">
        <v>31</v>
      </c>
      <c r="H1289" s="17">
        <v>202</v>
      </c>
      <c r="I1289" s="17"/>
      <c r="J1289" s="12">
        <v>31202</v>
      </c>
      <c r="K1289" s="22">
        <v>150</v>
      </c>
      <c r="L1289" s="22">
        <v>0</v>
      </c>
      <c r="M1289" s="47" t="s">
        <v>2555</v>
      </c>
      <c r="N1289" s="12" t="s">
        <v>1257</v>
      </c>
      <c r="O1289" s="22" t="s">
        <v>1259</v>
      </c>
      <c r="Q1289" s="13">
        <v>149313</v>
      </c>
      <c r="R1289" s="13">
        <v>155247</v>
      </c>
      <c r="S1289" s="13">
        <v>71479</v>
      </c>
      <c r="T1289" s="13">
        <v>56053</v>
      </c>
      <c r="U1289" s="13">
        <v>75947</v>
      </c>
      <c r="V1289" s="13">
        <v>56053</v>
      </c>
      <c r="W1289" s="18">
        <f t="shared" si="209"/>
        <v>1.0397420184444757</v>
      </c>
      <c r="X1289" s="18">
        <f t="shared" si="210"/>
        <v>1.0625078694441723</v>
      </c>
      <c r="Y1289" s="15">
        <f t="shared" si="213"/>
        <v>0.2158116369842891</v>
      </c>
      <c r="Z1289" s="15">
        <f t="shared" si="215"/>
        <v>0.26194583064505511</v>
      </c>
      <c r="AA1289" s="15"/>
      <c r="AB1289" s="12" t="s">
        <v>1261</v>
      </c>
      <c r="AC1289" s="14">
        <v>3646</v>
      </c>
      <c r="AD1289" s="15">
        <f t="shared" si="217"/>
        <v>5.1007988360217686E-2</v>
      </c>
      <c r="AE1289" s="12" t="s">
        <v>1799</v>
      </c>
      <c r="AF1289" s="16">
        <v>2019</v>
      </c>
      <c r="AG1289" s="15">
        <f t="shared" si="218"/>
        <v>2.8246058282852305E-2</v>
      </c>
      <c r="AH1289" s="12" t="s">
        <v>1800</v>
      </c>
      <c r="AI1289" s="13">
        <v>1751</v>
      </c>
      <c r="AJ1289" s="15">
        <f>AI1289/$S1289</f>
        <v>2.4496705326039817E-2</v>
      </c>
      <c r="AN1289" s="13">
        <v>182437671</v>
      </c>
      <c r="AO1289" s="13">
        <v>64432</v>
      </c>
      <c r="AP1289" s="12" t="s">
        <v>1259</v>
      </c>
      <c r="AQ1289" s="13">
        <v>77543</v>
      </c>
      <c r="AR1289" s="20">
        <v>17.79</v>
      </c>
      <c r="AS1289" s="20">
        <v>132.41999999999999</v>
      </c>
      <c r="AT1289" s="20">
        <v>98.76</v>
      </c>
    </row>
    <row r="1290" spans="1:46" x14ac:dyDescent="0.15">
      <c r="C1290" s="12">
        <v>1</v>
      </c>
      <c r="D1290" s="12">
        <v>3102</v>
      </c>
      <c r="F1290" s="50" t="s">
        <v>2175</v>
      </c>
      <c r="G1290" s="17">
        <v>31</v>
      </c>
      <c r="H1290" s="17">
        <v>204</v>
      </c>
      <c r="I1290" s="17"/>
      <c r="J1290" s="12">
        <v>31204</v>
      </c>
      <c r="K1290" s="22">
        <v>150</v>
      </c>
      <c r="L1290" s="22">
        <v>1</v>
      </c>
      <c r="M1290" s="47" t="s">
        <v>2555</v>
      </c>
      <c r="N1290" s="12" t="s">
        <v>1257</v>
      </c>
      <c r="O1290" s="22" t="s">
        <v>1261</v>
      </c>
      <c r="Q1290" s="13">
        <v>34174</v>
      </c>
      <c r="R1290" s="13">
        <v>33837</v>
      </c>
      <c r="S1290" s="13">
        <v>16507</v>
      </c>
      <c r="T1290" s="13">
        <v>10611</v>
      </c>
      <c r="U1290" s="13">
        <v>16386</v>
      </c>
      <c r="V1290" s="13">
        <v>10611</v>
      </c>
      <c r="W1290" s="18">
        <f t="shared" si="209"/>
        <v>0.99013870193714515</v>
      </c>
      <c r="X1290" s="18">
        <f t="shared" si="210"/>
        <v>0.99266977645847221</v>
      </c>
      <c r="Y1290" s="15">
        <f t="shared" si="213"/>
        <v>0.35718180165990188</v>
      </c>
      <c r="Z1290" s="15">
        <f t="shared" si="215"/>
        <v>0.35243500549249357</v>
      </c>
      <c r="AA1290" s="15"/>
      <c r="AB1290" s="12" t="s">
        <v>1259</v>
      </c>
      <c r="AC1290" s="14">
        <v>4071</v>
      </c>
      <c r="AD1290" s="15">
        <f t="shared" si="217"/>
        <v>0.24662264493851094</v>
      </c>
      <c r="AE1290" s="12" t="s">
        <v>1800</v>
      </c>
      <c r="AF1290" s="16">
        <v>987</v>
      </c>
      <c r="AG1290" s="15">
        <f t="shared" si="218"/>
        <v>5.9792815169322104E-2</v>
      </c>
      <c r="AN1290" s="13">
        <v>38183066</v>
      </c>
      <c r="AO1290" s="13">
        <v>15306</v>
      </c>
      <c r="AP1290" s="12" t="s">
        <v>1261</v>
      </c>
      <c r="AQ1290" s="13">
        <v>16491</v>
      </c>
      <c r="AR1290" s="20">
        <v>6.76</v>
      </c>
      <c r="AS1290" s="20">
        <v>29.02</v>
      </c>
      <c r="AT1290" s="20">
        <v>26.67</v>
      </c>
    </row>
    <row r="1291" spans="1:46" x14ac:dyDescent="0.15">
      <c r="C1291" s="12">
        <v>1</v>
      </c>
      <c r="D1291" s="12">
        <v>3102</v>
      </c>
      <c r="F1291" s="50" t="s">
        <v>2175</v>
      </c>
      <c r="G1291" s="17">
        <v>31</v>
      </c>
      <c r="H1291" s="17">
        <v>384</v>
      </c>
      <c r="I1291" s="17"/>
      <c r="J1291" s="12">
        <v>31384</v>
      </c>
      <c r="K1291" s="22">
        <v>150</v>
      </c>
      <c r="L1291" s="22">
        <v>1</v>
      </c>
      <c r="M1291" s="47" t="s">
        <v>2555</v>
      </c>
      <c r="N1291" s="12" t="s">
        <v>1257</v>
      </c>
      <c r="O1291" s="22" t="s">
        <v>1270</v>
      </c>
      <c r="Q1291" s="13">
        <v>3439</v>
      </c>
      <c r="R1291" s="13">
        <v>3656</v>
      </c>
      <c r="S1291" s="13">
        <v>1793</v>
      </c>
      <c r="T1291" s="13">
        <v>535</v>
      </c>
      <c r="U1291" s="13">
        <v>2195</v>
      </c>
      <c r="V1291" s="13">
        <v>535</v>
      </c>
      <c r="W1291" s="18">
        <f t="shared" si="209"/>
        <v>1.0630997382960163</v>
      </c>
      <c r="X1291" s="18">
        <f t="shared" si="210"/>
        <v>1.2242052426101506</v>
      </c>
      <c r="Y1291" s="15">
        <f t="shared" si="213"/>
        <v>0.70161740100390402</v>
      </c>
      <c r="Z1291" s="15">
        <f t="shared" si="215"/>
        <v>0.75626423690205014</v>
      </c>
      <c r="AA1291" s="15"/>
      <c r="AB1291" s="12" t="s">
        <v>1259</v>
      </c>
      <c r="AC1291" s="14">
        <v>934</v>
      </c>
      <c r="AD1291" s="15">
        <f t="shared" si="217"/>
        <v>0.52091466815393195</v>
      </c>
      <c r="AE1291" s="12" t="s">
        <v>1261</v>
      </c>
      <c r="AF1291" s="16">
        <v>69</v>
      </c>
      <c r="AG1291" s="15">
        <f t="shared" si="218"/>
        <v>3.8482989403234802E-2</v>
      </c>
      <c r="AH1291" s="12" t="s">
        <v>1271</v>
      </c>
      <c r="AI1291" s="13">
        <v>50</v>
      </c>
      <c r="AJ1291" s="15">
        <f t="shared" ref="AJ1291:AJ1301" si="219">AI1291/$S1291</f>
        <v>2.7886224205242609E-2</v>
      </c>
      <c r="AN1291" s="13">
        <v>4285709</v>
      </c>
      <c r="AO1291" s="13">
        <v>1562</v>
      </c>
      <c r="AP1291" s="12" t="s">
        <v>1270</v>
      </c>
      <c r="AQ1291" s="13">
        <v>0</v>
      </c>
      <c r="AR1291" s="20">
        <v>0</v>
      </c>
      <c r="AS1291" s="20">
        <v>4.2</v>
      </c>
      <c r="AT1291" s="20">
        <v>4.09</v>
      </c>
    </row>
    <row r="1292" spans="1:46" x14ac:dyDescent="0.15">
      <c r="C1292" s="12">
        <v>1</v>
      </c>
      <c r="D1292" s="12">
        <v>3102</v>
      </c>
      <c r="F1292" s="50" t="s">
        <v>2175</v>
      </c>
      <c r="G1292" s="17">
        <v>31</v>
      </c>
      <c r="H1292" s="17">
        <v>386</v>
      </c>
      <c r="I1292" s="17"/>
      <c r="J1292" s="12">
        <v>31386</v>
      </c>
      <c r="K1292" s="22">
        <v>150</v>
      </c>
      <c r="L1292" s="22">
        <v>1</v>
      </c>
      <c r="M1292" s="47" t="s">
        <v>2555</v>
      </c>
      <c r="N1292" s="12" t="s">
        <v>1257</v>
      </c>
      <c r="O1292" s="22" t="s">
        <v>1271</v>
      </c>
      <c r="Q1292" s="13">
        <v>16470</v>
      </c>
      <c r="R1292" s="13">
        <v>14172</v>
      </c>
      <c r="S1292" s="13">
        <v>8821</v>
      </c>
      <c r="T1292" s="13">
        <v>5066</v>
      </c>
      <c r="U1292" s="13">
        <v>7004</v>
      </c>
      <c r="V1292" s="13">
        <v>5066</v>
      </c>
      <c r="W1292" s="18">
        <f t="shared" si="209"/>
        <v>0.86047358834244081</v>
      </c>
      <c r="X1292" s="18">
        <f t="shared" si="210"/>
        <v>0.79401428409477381</v>
      </c>
      <c r="Y1292" s="15">
        <f t="shared" si="213"/>
        <v>0.4256886974265956</v>
      </c>
      <c r="Z1292" s="15">
        <f t="shared" si="215"/>
        <v>0.27669902912621358</v>
      </c>
      <c r="AA1292" s="15"/>
      <c r="AB1292" s="12" t="s">
        <v>1259</v>
      </c>
      <c r="AC1292" s="14">
        <v>2485</v>
      </c>
      <c r="AD1292" s="15">
        <f t="shared" si="217"/>
        <v>0.28171409137286024</v>
      </c>
      <c r="AE1292" s="12" t="s">
        <v>1268</v>
      </c>
      <c r="AF1292" s="16">
        <v>263</v>
      </c>
      <c r="AG1292" s="15">
        <f t="shared" si="218"/>
        <v>2.981521369459245E-2</v>
      </c>
      <c r="AH1292" s="12" t="s">
        <v>1270</v>
      </c>
      <c r="AI1292" s="13">
        <v>173</v>
      </c>
      <c r="AJ1292" s="15">
        <f t="shared" si="219"/>
        <v>1.9612288856138759E-2</v>
      </c>
      <c r="AN1292" s="13">
        <v>15562013</v>
      </c>
      <c r="AO1292" s="13">
        <v>6201</v>
      </c>
      <c r="AP1292" s="12" t="s">
        <v>1271</v>
      </c>
      <c r="AQ1292" s="13">
        <v>0</v>
      </c>
      <c r="AR1292" s="20">
        <v>0</v>
      </c>
      <c r="AS1292" s="20">
        <v>189.83</v>
      </c>
      <c r="AT1292" s="20">
        <v>80.12</v>
      </c>
    </row>
    <row r="1293" spans="1:46" x14ac:dyDescent="0.15">
      <c r="C1293" s="12">
        <v>1</v>
      </c>
      <c r="D1293" s="12">
        <v>3102</v>
      </c>
      <c r="F1293" s="50" t="s">
        <v>2175</v>
      </c>
      <c r="G1293" s="17">
        <v>31</v>
      </c>
      <c r="H1293" s="17">
        <v>389</v>
      </c>
      <c r="I1293" s="17"/>
      <c r="J1293" s="12">
        <v>31389</v>
      </c>
      <c r="K1293" s="22">
        <v>150</v>
      </c>
      <c r="L1293" s="22">
        <v>1</v>
      </c>
      <c r="M1293" s="47" t="s">
        <v>2555</v>
      </c>
      <c r="N1293" s="12" t="s">
        <v>1257</v>
      </c>
      <c r="O1293" s="22" t="s">
        <v>223</v>
      </c>
      <c r="Q1293" s="13">
        <v>10950</v>
      </c>
      <c r="R1293" s="13">
        <v>9301</v>
      </c>
      <c r="S1293" s="13">
        <v>5563</v>
      </c>
      <c r="T1293" s="13">
        <v>2452</v>
      </c>
      <c r="U1293" s="13">
        <v>4255</v>
      </c>
      <c r="V1293" s="13">
        <v>2452</v>
      </c>
      <c r="W1293" s="18">
        <f t="shared" si="209"/>
        <v>0.84940639269406393</v>
      </c>
      <c r="X1293" s="18">
        <f t="shared" si="210"/>
        <v>0.76487506740967104</v>
      </c>
      <c r="Y1293" s="15">
        <f t="shared" si="213"/>
        <v>0.55923063095452097</v>
      </c>
      <c r="Z1293" s="15">
        <f t="shared" si="215"/>
        <v>0.42373678025851941</v>
      </c>
      <c r="AA1293" s="15"/>
      <c r="AB1293" s="12" t="s">
        <v>1259</v>
      </c>
      <c r="AC1293" s="14">
        <v>2158</v>
      </c>
      <c r="AD1293" s="15">
        <f t="shared" si="217"/>
        <v>0.38792018694948771</v>
      </c>
      <c r="AE1293" s="12" t="s">
        <v>1802</v>
      </c>
      <c r="AF1293" s="16">
        <v>231</v>
      </c>
      <c r="AG1293" s="15">
        <f t="shared" si="218"/>
        <v>4.1524357361136077E-2</v>
      </c>
      <c r="AH1293" s="12" t="s">
        <v>1272</v>
      </c>
      <c r="AI1293" s="13">
        <v>182</v>
      </c>
      <c r="AJ1293" s="15">
        <f t="shared" si="219"/>
        <v>3.2716160345137517E-2</v>
      </c>
      <c r="AN1293" s="13">
        <v>10467962</v>
      </c>
      <c r="AO1293" s="13">
        <v>4350</v>
      </c>
      <c r="AP1293" s="12" t="s">
        <v>223</v>
      </c>
      <c r="AQ1293" s="13">
        <v>0</v>
      </c>
      <c r="AR1293" s="20">
        <v>0</v>
      </c>
      <c r="AS1293" s="20">
        <v>114.03</v>
      </c>
      <c r="AT1293" s="20">
        <v>28.8</v>
      </c>
    </row>
    <row r="1294" spans="1:46" x14ac:dyDescent="0.15">
      <c r="C1294" s="12">
        <v>1</v>
      </c>
      <c r="D1294" s="12">
        <v>3102</v>
      </c>
      <c r="F1294" s="50" t="s">
        <v>2175</v>
      </c>
      <c r="G1294" s="17">
        <v>31</v>
      </c>
      <c r="H1294" s="17">
        <v>390</v>
      </c>
      <c r="I1294" s="17"/>
      <c r="J1294" s="12">
        <v>31390</v>
      </c>
      <c r="K1294" s="22">
        <v>150</v>
      </c>
      <c r="L1294" s="22">
        <v>1</v>
      </c>
      <c r="M1294" s="47" t="s">
        <v>2555</v>
      </c>
      <c r="N1294" s="12" t="s">
        <v>1257</v>
      </c>
      <c r="O1294" s="22" t="s">
        <v>1272</v>
      </c>
      <c r="Q1294" s="13">
        <v>11118</v>
      </c>
      <c r="R1294" s="13">
        <v>9259</v>
      </c>
      <c r="S1294" s="13">
        <v>5825</v>
      </c>
      <c r="T1294" s="13">
        <v>2689</v>
      </c>
      <c r="U1294" s="13">
        <v>4286</v>
      </c>
      <c r="V1294" s="13">
        <v>2689</v>
      </c>
      <c r="W1294" s="18">
        <f t="shared" si="209"/>
        <v>0.83279366792588594</v>
      </c>
      <c r="X1294" s="18">
        <f t="shared" si="210"/>
        <v>0.73579399141630897</v>
      </c>
      <c r="Y1294" s="15">
        <f t="shared" si="213"/>
        <v>0.53836909871244631</v>
      </c>
      <c r="Z1294" s="15">
        <f t="shared" si="215"/>
        <v>0.37260849276714886</v>
      </c>
      <c r="AA1294" s="15"/>
      <c r="AB1294" s="12" t="s">
        <v>1259</v>
      </c>
      <c r="AC1294" s="14">
        <v>2127</v>
      </c>
      <c r="AD1294" s="15">
        <f t="shared" si="217"/>
        <v>0.3651502145922747</v>
      </c>
      <c r="AE1294" s="12" t="s">
        <v>223</v>
      </c>
      <c r="AF1294" s="16">
        <v>223</v>
      </c>
      <c r="AG1294" s="15">
        <f t="shared" si="218"/>
        <v>3.828326180257511E-2</v>
      </c>
      <c r="AH1294" s="12" t="s">
        <v>1802</v>
      </c>
      <c r="AI1294" s="13">
        <v>119</v>
      </c>
      <c r="AJ1294" s="15">
        <f t="shared" si="219"/>
        <v>2.0429184549356223E-2</v>
      </c>
      <c r="AN1294" s="13">
        <v>11048286</v>
      </c>
      <c r="AO1294" s="13">
        <v>4469</v>
      </c>
      <c r="AP1294" s="12" t="s">
        <v>1272</v>
      </c>
      <c r="AQ1294" s="13">
        <v>0</v>
      </c>
      <c r="AR1294" s="20">
        <v>0</v>
      </c>
      <c r="AS1294" s="20">
        <v>139.44</v>
      </c>
      <c r="AT1294" s="20">
        <v>43.31</v>
      </c>
    </row>
    <row r="1295" spans="1:46" x14ac:dyDescent="0.15">
      <c r="C1295" s="12">
        <v>1</v>
      </c>
      <c r="D1295" s="12">
        <v>3102</v>
      </c>
      <c r="F1295" s="50" t="s">
        <v>2175</v>
      </c>
      <c r="G1295" s="17">
        <v>31</v>
      </c>
      <c r="H1295" s="17">
        <v>402</v>
      </c>
      <c r="I1295" s="17"/>
      <c r="J1295" s="12">
        <v>31402</v>
      </c>
      <c r="K1295" s="22">
        <v>150</v>
      </c>
      <c r="L1295" s="22">
        <v>1</v>
      </c>
      <c r="M1295" s="47" t="s">
        <v>2555</v>
      </c>
      <c r="N1295" s="12" t="s">
        <v>1257</v>
      </c>
      <c r="O1295" s="22" t="s">
        <v>1072</v>
      </c>
      <c r="Q1295" s="13">
        <v>3278</v>
      </c>
      <c r="R1295" s="13">
        <v>3416</v>
      </c>
      <c r="S1295" s="13">
        <v>1610</v>
      </c>
      <c r="T1295" s="13">
        <v>1039</v>
      </c>
      <c r="U1295" s="13">
        <v>1709</v>
      </c>
      <c r="V1295" s="13">
        <v>1039</v>
      </c>
      <c r="W1295" s="18">
        <f t="shared" si="209"/>
        <v>1.0420988407565588</v>
      </c>
      <c r="X1295" s="18">
        <f t="shared" si="210"/>
        <v>1.0614906832298137</v>
      </c>
      <c r="Y1295" s="15">
        <f t="shared" si="213"/>
        <v>0.35465838509316772</v>
      </c>
      <c r="Z1295" s="15">
        <f t="shared" si="215"/>
        <v>0.39204212990052661</v>
      </c>
      <c r="AA1295" s="15"/>
      <c r="AB1295" s="12" t="s">
        <v>1259</v>
      </c>
      <c r="AC1295" s="14">
        <v>208</v>
      </c>
      <c r="AD1295" s="15">
        <f t="shared" si="217"/>
        <v>0.12919254658385093</v>
      </c>
      <c r="AE1295" s="12" t="s">
        <v>1274</v>
      </c>
      <c r="AF1295" s="16">
        <v>105</v>
      </c>
      <c r="AG1295" s="15">
        <f t="shared" si="218"/>
        <v>6.5217391304347824E-2</v>
      </c>
      <c r="AH1295" s="12" t="s">
        <v>1273</v>
      </c>
      <c r="AI1295" s="13">
        <v>93</v>
      </c>
      <c r="AJ1295" s="15">
        <f t="shared" si="219"/>
        <v>5.77639751552795E-2</v>
      </c>
      <c r="AN1295" s="13">
        <v>2796355</v>
      </c>
      <c r="AO1295" s="13">
        <v>1224</v>
      </c>
      <c r="AP1295" s="12" t="s">
        <v>1072</v>
      </c>
      <c r="AQ1295" s="13">
        <v>0</v>
      </c>
      <c r="AR1295" s="20">
        <v>0</v>
      </c>
      <c r="AS1295" s="20">
        <v>133.97999999999999</v>
      </c>
      <c r="AT1295" s="20">
        <v>14.72</v>
      </c>
    </row>
    <row r="1296" spans="1:46" x14ac:dyDescent="0.15">
      <c r="C1296" s="12">
        <v>1</v>
      </c>
      <c r="D1296" s="12">
        <v>3102</v>
      </c>
      <c r="F1296" s="50" t="s">
        <v>2175</v>
      </c>
      <c r="G1296" s="17">
        <v>31</v>
      </c>
      <c r="H1296" s="17">
        <v>403</v>
      </c>
      <c r="I1296" s="17"/>
      <c r="J1296" s="12">
        <v>31403</v>
      </c>
      <c r="K1296" s="22">
        <v>150</v>
      </c>
      <c r="L1296" s="22">
        <v>1</v>
      </c>
      <c r="M1296" s="47" t="s">
        <v>2555</v>
      </c>
      <c r="N1296" s="12" t="s">
        <v>1257</v>
      </c>
      <c r="O1296" s="22" t="s">
        <v>1274</v>
      </c>
      <c r="Q1296" s="13">
        <v>3004</v>
      </c>
      <c r="R1296" s="13">
        <v>2815</v>
      </c>
      <c r="S1296" s="13">
        <v>1664</v>
      </c>
      <c r="T1296" s="13">
        <v>1033</v>
      </c>
      <c r="U1296" s="13">
        <v>1561</v>
      </c>
      <c r="V1296" s="13">
        <v>1033</v>
      </c>
      <c r="W1296" s="18">
        <f t="shared" si="209"/>
        <v>0.93708388814913446</v>
      </c>
      <c r="X1296" s="18">
        <f t="shared" si="210"/>
        <v>0.93810096153846156</v>
      </c>
      <c r="Y1296" s="15">
        <f t="shared" si="213"/>
        <v>0.37920673076923078</v>
      </c>
      <c r="Z1296" s="15">
        <f t="shared" si="215"/>
        <v>0.33824471492632929</v>
      </c>
      <c r="AA1296" s="15"/>
      <c r="AB1296" s="12" t="s">
        <v>1259</v>
      </c>
      <c r="AC1296" s="14">
        <v>318</v>
      </c>
      <c r="AD1296" s="15">
        <f t="shared" si="217"/>
        <v>0.19110576923076922</v>
      </c>
      <c r="AE1296" s="12" t="s">
        <v>1072</v>
      </c>
      <c r="AF1296" s="16">
        <v>106</v>
      </c>
      <c r="AG1296" s="15">
        <f t="shared" si="218"/>
        <v>6.3701923076923073E-2</v>
      </c>
      <c r="AH1296" s="12" t="s">
        <v>1272</v>
      </c>
      <c r="AI1296" s="13">
        <v>84</v>
      </c>
      <c r="AJ1296" s="15">
        <f t="shared" si="219"/>
        <v>5.0480769230769232E-2</v>
      </c>
      <c r="AN1296" s="13">
        <v>2572522</v>
      </c>
      <c r="AO1296" s="13">
        <v>1085</v>
      </c>
      <c r="AP1296" s="12" t="s">
        <v>1274</v>
      </c>
      <c r="AQ1296" s="13">
        <v>0</v>
      </c>
      <c r="AR1296" s="20">
        <v>0</v>
      </c>
      <c r="AS1296" s="20">
        <v>124.52</v>
      </c>
      <c r="AT1296" s="20">
        <v>23.35</v>
      </c>
    </row>
    <row r="1297" spans="1:46" x14ac:dyDescent="0.15">
      <c r="C1297" s="12">
        <v>0</v>
      </c>
      <c r="D1297" s="12">
        <v>3103</v>
      </c>
      <c r="F1297" s="50" t="s">
        <v>2176</v>
      </c>
      <c r="G1297" s="17">
        <v>31</v>
      </c>
      <c r="H1297" s="17">
        <v>203</v>
      </c>
      <c r="I1297" s="17"/>
      <c r="J1297" s="12">
        <v>31203</v>
      </c>
      <c r="K1297" s="22">
        <v>151</v>
      </c>
      <c r="L1297" s="22">
        <v>0</v>
      </c>
      <c r="M1297" s="47" t="s">
        <v>2556</v>
      </c>
      <c r="N1297" s="12" t="s">
        <v>1257</v>
      </c>
      <c r="O1297" s="22" t="s">
        <v>1260</v>
      </c>
      <c r="Q1297" s="13">
        <v>49044</v>
      </c>
      <c r="R1297" s="13">
        <v>54677</v>
      </c>
      <c r="S1297" s="13">
        <v>23953</v>
      </c>
      <c r="T1297" s="13">
        <v>18804</v>
      </c>
      <c r="U1297" s="13">
        <v>28585</v>
      </c>
      <c r="V1297" s="13">
        <v>18804</v>
      </c>
      <c r="W1297" s="18">
        <f t="shared" si="209"/>
        <v>1.114856047630699</v>
      </c>
      <c r="X1297" s="18">
        <f t="shared" si="210"/>
        <v>1.1933786999540767</v>
      </c>
      <c r="Y1297" s="15">
        <f t="shared" si="213"/>
        <v>0.21496263516052269</v>
      </c>
      <c r="Z1297" s="15">
        <f t="shared" si="215"/>
        <v>0.34217246807766311</v>
      </c>
      <c r="AA1297" s="15"/>
      <c r="AB1297" s="12" t="s">
        <v>1269</v>
      </c>
      <c r="AC1297" s="14">
        <v>1055</v>
      </c>
      <c r="AD1297" s="15">
        <f t="shared" si="217"/>
        <v>4.4044587316828789E-2</v>
      </c>
      <c r="AE1297" s="12" t="s">
        <v>1267</v>
      </c>
      <c r="AF1297" s="16">
        <v>937</v>
      </c>
      <c r="AG1297" s="15">
        <f t="shared" si="218"/>
        <v>3.9118273285183483E-2</v>
      </c>
      <c r="AH1297" s="12" t="s">
        <v>1268</v>
      </c>
      <c r="AI1297" s="13">
        <v>873</v>
      </c>
      <c r="AJ1297" s="15">
        <f t="shared" si="219"/>
        <v>3.6446374149375863E-2</v>
      </c>
      <c r="AN1297" s="13">
        <v>49890752</v>
      </c>
      <c r="AO1297" s="13">
        <v>19817</v>
      </c>
      <c r="AP1297" s="12" t="s">
        <v>1260</v>
      </c>
      <c r="AQ1297" s="13">
        <v>17269</v>
      </c>
      <c r="AR1297" s="20">
        <v>5.7</v>
      </c>
      <c r="AS1297" s="20">
        <v>272.06</v>
      </c>
      <c r="AT1297" s="20">
        <v>88.61</v>
      </c>
    </row>
    <row r="1298" spans="1:46" x14ac:dyDescent="0.15">
      <c r="C1298" s="12">
        <v>1</v>
      </c>
      <c r="D1298" s="12">
        <v>3103</v>
      </c>
      <c r="F1298" s="50" t="s">
        <v>2176</v>
      </c>
      <c r="G1298" s="17">
        <v>31</v>
      </c>
      <c r="H1298" s="17">
        <v>364</v>
      </c>
      <c r="I1298" s="17"/>
      <c r="J1298" s="12">
        <v>31364</v>
      </c>
      <c r="K1298" s="22">
        <v>151</v>
      </c>
      <c r="L1298" s="22">
        <v>1</v>
      </c>
      <c r="M1298" s="47" t="s">
        <v>2556</v>
      </c>
      <c r="N1298" s="12" t="s">
        <v>1257</v>
      </c>
      <c r="O1298" s="22" t="s">
        <v>1266</v>
      </c>
      <c r="Q1298" s="13">
        <v>6490</v>
      </c>
      <c r="R1298" s="13">
        <v>5767</v>
      </c>
      <c r="S1298" s="13">
        <v>3277</v>
      </c>
      <c r="T1298" s="13">
        <v>1616</v>
      </c>
      <c r="U1298" s="13">
        <v>2738</v>
      </c>
      <c r="V1298" s="13">
        <v>1616</v>
      </c>
      <c r="W1298" s="18">
        <f t="shared" si="209"/>
        <v>0.88859784283513099</v>
      </c>
      <c r="X1298" s="18">
        <f t="shared" si="210"/>
        <v>0.83552029295086971</v>
      </c>
      <c r="Y1298" s="15">
        <f t="shared" si="213"/>
        <v>0.50686603600854441</v>
      </c>
      <c r="Z1298" s="15">
        <f t="shared" si="215"/>
        <v>0.40978816654492328</v>
      </c>
      <c r="AA1298" s="15"/>
      <c r="AB1298" s="12" t="s">
        <v>1260</v>
      </c>
      <c r="AC1298" s="14">
        <v>1188</v>
      </c>
      <c r="AD1298" s="15">
        <f t="shared" si="217"/>
        <v>0.36252670125114433</v>
      </c>
      <c r="AE1298" s="12" t="s">
        <v>1267</v>
      </c>
      <c r="AF1298" s="16">
        <v>143</v>
      </c>
      <c r="AG1298" s="15">
        <f t="shared" si="218"/>
        <v>4.3637473298748855E-2</v>
      </c>
      <c r="AH1298" s="12" t="s">
        <v>1269</v>
      </c>
      <c r="AI1298" s="13">
        <v>99</v>
      </c>
      <c r="AJ1298" s="15">
        <f t="shared" si="219"/>
        <v>3.0210558437595361E-2</v>
      </c>
      <c r="AN1298" s="13">
        <v>5800220</v>
      </c>
      <c r="AO1298" s="13">
        <v>2577</v>
      </c>
      <c r="AP1298" s="12" t="s">
        <v>1266</v>
      </c>
      <c r="AQ1298" s="13">
        <v>0</v>
      </c>
      <c r="AR1298" s="20">
        <v>0</v>
      </c>
      <c r="AS1298" s="20">
        <v>233.52</v>
      </c>
      <c r="AT1298" s="20">
        <v>26.09</v>
      </c>
    </row>
    <row r="1299" spans="1:46" x14ac:dyDescent="0.15">
      <c r="C1299" s="12">
        <v>1</v>
      </c>
      <c r="D1299" s="12">
        <v>3103</v>
      </c>
      <c r="F1299" s="50" t="s">
        <v>2176</v>
      </c>
      <c r="G1299" s="17">
        <v>31</v>
      </c>
      <c r="H1299" s="17">
        <v>370</v>
      </c>
      <c r="I1299" s="17"/>
      <c r="J1299" s="12">
        <v>31370</v>
      </c>
      <c r="K1299" s="22">
        <v>151</v>
      </c>
      <c r="L1299" s="22">
        <v>1</v>
      </c>
      <c r="M1299" s="47" t="s">
        <v>2556</v>
      </c>
      <c r="N1299" s="12" t="s">
        <v>1257</v>
      </c>
      <c r="O1299" s="22" t="s">
        <v>1267</v>
      </c>
      <c r="Q1299" s="13">
        <v>16550</v>
      </c>
      <c r="R1299" s="13">
        <v>13247</v>
      </c>
      <c r="S1299" s="13">
        <v>8555</v>
      </c>
      <c r="T1299" s="13">
        <v>3794</v>
      </c>
      <c r="U1299" s="13">
        <v>5740</v>
      </c>
      <c r="V1299" s="13">
        <v>3794</v>
      </c>
      <c r="W1299" s="18">
        <f t="shared" si="209"/>
        <v>0.80042296072507557</v>
      </c>
      <c r="X1299" s="18">
        <f t="shared" si="210"/>
        <v>0.67095265926358849</v>
      </c>
      <c r="Y1299" s="15">
        <f t="shared" si="213"/>
        <v>0.55651665692577446</v>
      </c>
      <c r="Z1299" s="15">
        <f t="shared" si="215"/>
        <v>0.33902439024390246</v>
      </c>
      <c r="AA1299" s="15"/>
      <c r="AB1299" s="12" t="s">
        <v>1260</v>
      </c>
      <c r="AC1299" s="14">
        <v>2918</v>
      </c>
      <c r="AD1299" s="15">
        <f t="shared" si="217"/>
        <v>0.34108708357685563</v>
      </c>
      <c r="AE1299" s="12" t="s">
        <v>1269</v>
      </c>
      <c r="AF1299" s="16">
        <v>507</v>
      </c>
      <c r="AG1299" s="15">
        <f t="shared" si="218"/>
        <v>5.9263588544710692E-2</v>
      </c>
      <c r="AH1299" s="12" t="s">
        <v>1268</v>
      </c>
      <c r="AI1299" s="13">
        <v>366</v>
      </c>
      <c r="AJ1299" s="15">
        <f t="shared" si="219"/>
        <v>4.2781998831092925E-2</v>
      </c>
      <c r="AN1299" s="13">
        <v>16272479</v>
      </c>
      <c r="AO1299" s="13">
        <v>6809</v>
      </c>
      <c r="AP1299" s="12" t="s">
        <v>1267</v>
      </c>
      <c r="AQ1299" s="13">
        <v>0</v>
      </c>
      <c r="AR1299" s="20">
        <v>0</v>
      </c>
      <c r="AS1299" s="20">
        <v>77.94</v>
      </c>
      <c r="AT1299" s="20">
        <v>34.369999999999997</v>
      </c>
    </row>
    <row r="1300" spans="1:46" x14ac:dyDescent="0.15">
      <c r="C1300" s="12">
        <v>1</v>
      </c>
      <c r="D1300" s="12">
        <v>3103</v>
      </c>
      <c r="F1300" s="50" t="s">
        <v>2176</v>
      </c>
      <c r="G1300" s="17">
        <v>31</v>
      </c>
      <c r="H1300" s="17">
        <v>371</v>
      </c>
      <c r="I1300" s="17"/>
      <c r="J1300" s="12">
        <v>31371</v>
      </c>
      <c r="K1300" s="22">
        <v>151</v>
      </c>
      <c r="L1300" s="22">
        <v>1</v>
      </c>
      <c r="M1300" s="47" t="s">
        <v>2556</v>
      </c>
      <c r="N1300" s="12" t="s">
        <v>1257</v>
      </c>
      <c r="O1300" s="22" t="s">
        <v>1268</v>
      </c>
      <c r="Q1300" s="13">
        <v>17416</v>
      </c>
      <c r="R1300" s="13">
        <v>16524</v>
      </c>
      <c r="S1300" s="13">
        <v>9114</v>
      </c>
      <c r="T1300" s="13">
        <v>6068</v>
      </c>
      <c r="U1300" s="13">
        <v>8696</v>
      </c>
      <c r="V1300" s="13">
        <v>6068</v>
      </c>
      <c r="W1300" s="18">
        <f t="shared" si="209"/>
        <v>0.94878272852549383</v>
      </c>
      <c r="X1300" s="18">
        <f t="shared" si="210"/>
        <v>0.95413649330700023</v>
      </c>
      <c r="Y1300" s="15">
        <f t="shared" si="213"/>
        <v>0.33421110379635727</v>
      </c>
      <c r="Z1300" s="15">
        <f t="shared" si="215"/>
        <v>0.30220791168353267</v>
      </c>
      <c r="AA1300" s="15"/>
      <c r="AB1300" s="12" t="s">
        <v>1260</v>
      </c>
      <c r="AC1300" s="14">
        <v>1252</v>
      </c>
      <c r="AD1300" s="15">
        <f t="shared" si="217"/>
        <v>0.13737107746324337</v>
      </c>
      <c r="AE1300" s="12" t="s">
        <v>1259</v>
      </c>
      <c r="AF1300" s="16">
        <v>450</v>
      </c>
      <c r="AG1300" s="15">
        <f t="shared" si="218"/>
        <v>4.9374588545095459E-2</v>
      </c>
      <c r="AH1300" s="12" t="s">
        <v>1269</v>
      </c>
      <c r="AI1300" s="13">
        <v>416</v>
      </c>
      <c r="AJ1300" s="15">
        <f t="shared" si="219"/>
        <v>4.56440640772438E-2</v>
      </c>
      <c r="AN1300" s="13">
        <v>16530858</v>
      </c>
      <c r="AO1300" s="13">
        <v>7062</v>
      </c>
      <c r="AP1300" s="12" t="s">
        <v>1268</v>
      </c>
      <c r="AQ1300" s="13">
        <v>0</v>
      </c>
      <c r="AR1300" s="20">
        <v>0</v>
      </c>
      <c r="AS1300" s="20">
        <v>139.97</v>
      </c>
      <c r="AT1300" s="20">
        <v>57.31</v>
      </c>
    </row>
    <row r="1301" spans="1:46" x14ac:dyDescent="0.15">
      <c r="C1301" s="12">
        <v>1</v>
      </c>
      <c r="D1301" s="12">
        <v>3103</v>
      </c>
      <c r="F1301" s="50" t="s">
        <v>2176</v>
      </c>
      <c r="G1301" s="17">
        <v>31</v>
      </c>
      <c r="H1301" s="17">
        <v>372</v>
      </c>
      <c r="I1301" s="17"/>
      <c r="J1301" s="12">
        <v>31372</v>
      </c>
      <c r="K1301" s="22">
        <v>151</v>
      </c>
      <c r="L1301" s="22">
        <v>1</v>
      </c>
      <c r="M1301" s="47" t="s">
        <v>2556</v>
      </c>
      <c r="N1301" s="12" t="s">
        <v>1257</v>
      </c>
      <c r="O1301" s="22" t="s">
        <v>1269</v>
      </c>
      <c r="Q1301" s="13">
        <v>14820</v>
      </c>
      <c r="R1301" s="13">
        <v>13051</v>
      </c>
      <c r="S1301" s="13">
        <v>8004</v>
      </c>
      <c r="T1301" s="13">
        <v>3984</v>
      </c>
      <c r="U1301" s="13">
        <v>6325</v>
      </c>
      <c r="V1301" s="13">
        <v>3984</v>
      </c>
      <c r="W1301" s="18">
        <f t="shared" si="209"/>
        <v>0.880634278002699</v>
      </c>
      <c r="X1301" s="18">
        <f t="shared" si="210"/>
        <v>0.79022988505747127</v>
      </c>
      <c r="Y1301" s="15">
        <f t="shared" si="213"/>
        <v>0.50224887556221887</v>
      </c>
      <c r="Z1301" s="15">
        <f t="shared" si="215"/>
        <v>0.37011857707509882</v>
      </c>
      <c r="AA1301" s="15"/>
      <c r="AB1301" s="12" t="s">
        <v>1260</v>
      </c>
      <c r="AC1301" s="14">
        <v>2324</v>
      </c>
      <c r="AD1301" s="15">
        <f t="shared" si="217"/>
        <v>0.29035482258870565</v>
      </c>
      <c r="AE1301" s="12" t="s">
        <v>1268</v>
      </c>
      <c r="AF1301" s="16">
        <v>643</v>
      </c>
      <c r="AG1301" s="15">
        <f t="shared" si="218"/>
        <v>8.0334832583708146E-2</v>
      </c>
      <c r="AH1301" s="12" t="s">
        <v>1267</v>
      </c>
      <c r="AI1301" s="13">
        <v>382</v>
      </c>
      <c r="AJ1301" s="15">
        <f t="shared" si="219"/>
        <v>4.7726136931534234E-2</v>
      </c>
      <c r="AN1301" s="13">
        <v>14718121</v>
      </c>
      <c r="AO1301" s="13">
        <v>6367</v>
      </c>
      <c r="AP1301" s="12" t="s">
        <v>1269</v>
      </c>
      <c r="AQ1301" s="13">
        <v>0</v>
      </c>
      <c r="AR1301" s="20">
        <v>0</v>
      </c>
      <c r="AS1301" s="20">
        <v>56.94</v>
      </c>
      <c r="AT1301" s="20">
        <v>42.65</v>
      </c>
    </row>
    <row r="1302" spans="1:46" x14ac:dyDescent="0.15">
      <c r="C1302" s="12">
        <v>0</v>
      </c>
      <c r="D1302" s="12">
        <v>3104</v>
      </c>
      <c r="F1302" s="50" t="s">
        <v>2628</v>
      </c>
      <c r="G1302" s="17">
        <v>31</v>
      </c>
      <c r="H1302" s="17">
        <v>401</v>
      </c>
      <c r="I1302" s="17"/>
      <c r="J1302" s="12">
        <v>31401</v>
      </c>
      <c r="K1302" s="22"/>
      <c r="L1302" s="22"/>
      <c r="M1302" s="47"/>
      <c r="N1302" s="12" t="s">
        <v>1257</v>
      </c>
      <c r="O1302" s="22" t="s">
        <v>1273</v>
      </c>
      <c r="Q1302" s="13">
        <v>4765</v>
      </c>
      <c r="R1302" s="13">
        <v>4657</v>
      </c>
      <c r="S1302" s="13">
        <v>2425</v>
      </c>
      <c r="T1302" s="13">
        <v>2027</v>
      </c>
      <c r="U1302" s="13">
        <v>2397</v>
      </c>
      <c r="V1302" s="13">
        <v>2027</v>
      </c>
      <c r="W1302" s="18">
        <f t="shared" si="209"/>
        <v>0.97733473242392443</v>
      </c>
      <c r="X1302" s="18">
        <f t="shared" si="210"/>
        <v>0.98845360824742268</v>
      </c>
      <c r="Y1302" s="15">
        <f t="shared" si="213"/>
        <v>0.16412371134020617</v>
      </c>
      <c r="Z1302" s="15">
        <f t="shared" si="215"/>
        <v>0.15435961618690031</v>
      </c>
      <c r="AA1302" s="15"/>
      <c r="AB1302" s="12" t="s">
        <v>1259</v>
      </c>
      <c r="AC1302" s="14">
        <v>133</v>
      </c>
      <c r="AD1302" s="15">
        <f t="shared" si="217"/>
        <v>5.484536082474227E-2</v>
      </c>
      <c r="AE1302" s="12" t="s">
        <v>1072</v>
      </c>
      <c r="AF1302" s="16">
        <v>102</v>
      </c>
      <c r="AG1302" s="15">
        <f t="shared" si="218"/>
        <v>4.2061855670103093E-2</v>
      </c>
      <c r="AN1302" s="13">
        <v>3880966</v>
      </c>
      <c r="AO1302" s="13">
        <v>1713</v>
      </c>
      <c r="AP1302" s="12" t="s">
        <v>1273</v>
      </c>
      <c r="AQ1302" s="13">
        <v>0</v>
      </c>
      <c r="AR1302" s="20">
        <v>0</v>
      </c>
      <c r="AS1302" s="20">
        <v>340.96</v>
      </c>
      <c r="AT1302" s="20">
        <v>36.659999999999997</v>
      </c>
    </row>
    <row r="1303" spans="1:46" x14ac:dyDescent="0.15">
      <c r="C1303" s="12">
        <v>0</v>
      </c>
      <c r="D1303" s="12">
        <v>3201</v>
      </c>
      <c r="F1303" s="50" t="s">
        <v>2177</v>
      </c>
      <c r="G1303" s="17">
        <v>32</v>
      </c>
      <c r="H1303" s="17">
        <v>201</v>
      </c>
      <c r="I1303" s="17"/>
      <c r="J1303" s="12">
        <v>32201</v>
      </c>
      <c r="K1303" s="22">
        <v>152</v>
      </c>
      <c r="L1303" s="22">
        <v>0</v>
      </c>
      <c r="M1303" s="47" t="s">
        <v>2557</v>
      </c>
      <c r="N1303" s="12" t="s">
        <v>1275</v>
      </c>
      <c r="O1303" s="22" t="s">
        <v>1276</v>
      </c>
      <c r="Q1303" s="13">
        <v>206230</v>
      </c>
      <c r="R1303" s="13">
        <v>213717</v>
      </c>
      <c r="S1303" s="13">
        <v>99987</v>
      </c>
      <c r="T1303" s="13">
        <v>87095</v>
      </c>
      <c r="U1303" s="13">
        <v>105657</v>
      </c>
      <c r="V1303" s="13">
        <v>87095</v>
      </c>
      <c r="W1303" s="18">
        <f t="shared" si="209"/>
        <v>1.0363041264607478</v>
      </c>
      <c r="X1303" s="18">
        <f t="shared" si="210"/>
        <v>1.0567073719583546</v>
      </c>
      <c r="Y1303" s="15">
        <f t="shared" si="213"/>
        <v>0.12893676177903127</v>
      </c>
      <c r="Z1303" s="15">
        <f t="shared" si="215"/>
        <v>0.17568168696820846</v>
      </c>
      <c r="AA1303" s="15"/>
      <c r="AB1303" s="12" t="s">
        <v>1278</v>
      </c>
      <c r="AC1303" s="14">
        <v>3704</v>
      </c>
      <c r="AD1303" s="15">
        <f t="shared" si="217"/>
        <v>3.7044815826057391E-2</v>
      </c>
      <c r="AE1303" s="12" t="s">
        <v>1281</v>
      </c>
      <c r="AF1303" s="16">
        <v>1964</v>
      </c>
      <c r="AG1303" s="15">
        <f t="shared" si="218"/>
        <v>1.9642553531959154E-2</v>
      </c>
      <c r="AN1303" s="13">
        <v>259880791</v>
      </c>
      <c r="AO1303" s="13">
        <v>91078</v>
      </c>
      <c r="AP1303" s="12" t="s">
        <v>1276</v>
      </c>
      <c r="AQ1303" s="13">
        <v>105360</v>
      </c>
      <c r="AR1303" s="20">
        <v>21.67</v>
      </c>
      <c r="AS1303" s="20">
        <v>572.99</v>
      </c>
      <c r="AT1303" s="20">
        <v>164.42</v>
      </c>
    </row>
    <row r="1304" spans="1:46" x14ac:dyDescent="0.15">
      <c r="C1304" s="12">
        <v>1</v>
      </c>
      <c r="D1304" s="12">
        <v>3201</v>
      </c>
      <c r="F1304" s="50" t="s">
        <v>2177</v>
      </c>
      <c r="G1304" s="17">
        <v>32</v>
      </c>
      <c r="H1304" s="17">
        <v>206</v>
      </c>
      <c r="I1304" s="17"/>
      <c r="J1304" s="12">
        <v>32206</v>
      </c>
      <c r="K1304" s="22">
        <v>152</v>
      </c>
      <c r="L1304" s="22">
        <v>1</v>
      </c>
      <c r="M1304" s="47" t="s">
        <v>2557</v>
      </c>
      <c r="N1304" s="12" t="s">
        <v>1275</v>
      </c>
      <c r="O1304" s="22" t="s">
        <v>1281</v>
      </c>
      <c r="Q1304" s="13">
        <v>39528</v>
      </c>
      <c r="R1304" s="13">
        <v>38263</v>
      </c>
      <c r="S1304" s="13">
        <v>19991</v>
      </c>
      <c r="T1304" s="13">
        <v>14293</v>
      </c>
      <c r="U1304" s="13">
        <v>19349</v>
      </c>
      <c r="V1304" s="13">
        <v>14293</v>
      </c>
      <c r="W1304" s="18">
        <f t="shared" si="209"/>
        <v>0.96799736895365307</v>
      </c>
      <c r="X1304" s="18">
        <f t="shared" si="210"/>
        <v>0.96788554849682362</v>
      </c>
      <c r="Y1304" s="15">
        <f t="shared" si="213"/>
        <v>0.28502826271822318</v>
      </c>
      <c r="Z1304" s="15">
        <f t="shared" si="215"/>
        <v>0.26130549382397023</v>
      </c>
      <c r="AA1304" s="15"/>
      <c r="AB1304" s="12" t="s">
        <v>1276</v>
      </c>
      <c r="AC1304" s="14">
        <v>2832</v>
      </c>
      <c r="AD1304" s="15">
        <f t="shared" si="217"/>
        <v>0.14166374868690912</v>
      </c>
      <c r="AE1304" s="12" t="s">
        <v>1803</v>
      </c>
      <c r="AF1304" s="16">
        <v>2098</v>
      </c>
      <c r="AG1304" s="15">
        <f t="shared" si="218"/>
        <v>0.10494722625181331</v>
      </c>
      <c r="AN1304" s="13">
        <v>43841800</v>
      </c>
      <c r="AO1304" s="13">
        <v>16689</v>
      </c>
      <c r="AP1304" s="12" t="s">
        <v>1281</v>
      </c>
      <c r="AQ1304" s="13">
        <v>7398</v>
      </c>
      <c r="AR1304" s="20">
        <v>2.2200000000000002</v>
      </c>
      <c r="AS1304" s="20">
        <v>420.93</v>
      </c>
      <c r="AT1304" s="20">
        <v>96.46</v>
      </c>
    </row>
    <row r="1305" spans="1:46" x14ac:dyDescent="0.15">
      <c r="C1305" s="12">
        <v>1</v>
      </c>
      <c r="D1305" s="12">
        <v>3201</v>
      </c>
      <c r="F1305" s="50" t="s">
        <v>2177</v>
      </c>
      <c r="G1305" s="17">
        <v>32</v>
      </c>
      <c r="H1305" s="17">
        <v>209</v>
      </c>
      <c r="I1305" s="17"/>
      <c r="J1305" s="12">
        <v>32209</v>
      </c>
      <c r="K1305" s="22">
        <v>152</v>
      </c>
      <c r="L1305" s="22">
        <v>1</v>
      </c>
      <c r="M1305" s="47" t="s">
        <v>2557</v>
      </c>
      <c r="N1305" s="12" t="s">
        <v>1275</v>
      </c>
      <c r="O1305" s="22" t="s">
        <v>1283</v>
      </c>
      <c r="P1305" s="13" t="s">
        <v>2679</v>
      </c>
      <c r="Q1305" s="13">
        <v>39032</v>
      </c>
      <c r="R1305" s="13">
        <v>36391</v>
      </c>
      <c r="S1305" s="13">
        <v>20121</v>
      </c>
      <c r="T1305" s="13">
        <v>14251</v>
      </c>
      <c r="U1305" s="13">
        <v>17896</v>
      </c>
      <c r="V1305" s="13">
        <v>14251</v>
      </c>
      <c r="W1305" s="18">
        <f t="shared" si="209"/>
        <v>0.93233756917401112</v>
      </c>
      <c r="X1305" s="18">
        <f t="shared" si="210"/>
        <v>0.88941901495949505</v>
      </c>
      <c r="Y1305" s="15">
        <f t="shared" si="213"/>
        <v>0.29173500323045576</v>
      </c>
      <c r="Z1305" s="15">
        <f t="shared" ref="Z1305" si="220">(U1305-V1305)/U1305</f>
        <v>0.20367679928475638</v>
      </c>
      <c r="AA1305" s="15"/>
      <c r="AB1305" s="12" t="s">
        <v>1276</v>
      </c>
      <c r="AC1305" s="14">
        <v>2741</v>
      </c>
      <c r="AD1305" s="15">
        <f t="shared" ref="AD1305" si="221">AC1305/$S1305</f>
        <v>0.13622583370607821</v>
      </c>
      <c r="AE1305" s="12" t="s">
        <v>1278</v>
      </c>
      <c r="AF1305" s="16">
        <v>2126</v>
      </c>
      <c r="AG1305" s="15">
        <f t="shared" ref="AG1305" si="222">AF1305/$S1305</f>
        <v>0.10566075244769146</v>
      </c>
      <c r="AN1305" s="13">
        <v>41042990</v>
      </c>
      <c r="AO1305" s="13">
        <v>16262</v>
      </c>
      <c r="AP1305" s="12" t="s">
        <v>1283</v>
      </c>
      <c r="AQ1305" s="13">
        <v>0</v>
      </c>
      <c r="AR1305" s="20">
        <v>0</v>
      </c>
      <c r="AS1305" s="20">
        <v>553.17999999999995</v>
      </c>
      <c r="AT1305" s="20">
        <v>115</v>
      </c>
    </row>
    <row r="1306" spans="1:46" x14ac:dyDescent="0.15">
      <c r="C1306" s="12">
        <v>0</v>
      </c>
      <c r="D1306" s="12">
        <v>3202</v>
      </c>
      <c r="F1306" s="50" t="s">
        <v>2178</v>
      </c>
      <c r="G1306" s="17">
        <v>32</v>
      </c>
      <c r="H1306" s="17">
        <v>202</v>
      </c>
      <c r="I1306" s="17"/>
      <c r="J1306" s="12">
        <v>32202</v>
      </c>
      <c r="K1306" s="22">
        <v>153</v>
      </c>
      <c r="L1306" s="22">
        <v>0</v>
      </c>
      <c r="M1306" s="47" t="s">
        <v>2558</v>
      </c>
      <c r="N1306" s="12" t="s">
        <v>1275</v>
      </c>
      <c r="O1306" s="22" t="s">
        <v>1277</v>
      </c>
      <c r="Q1306" s="13">
        <v>58105</v>
      </c>
      <c r="R1306" s="13">
        <v>59574</v>
      </c>
      <c r="S1306" s="13">
        <v>28257</v>
      </c>
      <c r="T1306" s="13">
        <v>25664</v>
      </c>
      <c r="U1306" s="13">
        <v>29841</v>
      </c>
      <c r="V1306" s="13">
        <v>25664</v>
      </c>
      <c r="W1306" s="18">
        <f t="shared" si="209"/>
        <v>1.0252818173995353</v>
      </c>
      <c r="X1306" s="18">
        <f t="shared" si="210"/>
        <v>1.0560569062533178</v>
      </c>
      <c r="Y1306" s="15">
        <f t="shared" si="213"/>
        <v>9.1764872420993029E-2</v>
      </c>
      <c r="Z1306" s="15">
        <f t="shared" si="215"/>
        <v>0.13997520190342147</v>
      </c>
      <c r="AA1306" s="15"/>
      <c r="AB1306" s="12" t="s">
        <v>1282</v>
      </c>
      <c r="AC1306" s="14">
        <v>1259</v>
      </c>
      <c r="AD1306" s="15">
        <f t="shared" si="217"/>
        <v>4.455533142230244E-2</v>
      </c>
      <c r="AE1306" s="12" t="s">
        <v>1279</v>
      </c>
      <c r="AF1306" s="16">
        <v>638</v>
      </c>
      <c r="AG1306" s="15">
        <f t="shared" si="218"/>
        <v>2.2578476129808542E-2</v>
      </c>
      <c r="AN1306" s="13">
        <v>63466038</v>
      </c>
      <c r="AO1306" s="13">
        <v>24104</v>
      </c>
      <c r="AP1306" s="12" t="s">
        <v>1277</v>
      </c>
      <c r="AQ1306" s="13">
        <v>10850</v>
      </c>
      <c r="AR1306" s="20">
        <v>2.96</v>
      </c>
      <c r="AS1306" s="20">
        <v>690.66</v>
      </c>
      <c r="AT1306" s="20">
        <v>145.32</v>
      </c>
    </row>
    <row r="1307" spans="1:46" x14ac:dyDescent="0.15">
      <c r="C1307" s="12">
        <v>1</v>
      </c>
      <c r="D1307" s="12">
        <v>3202</v>
      </c>
      <c r="F1307" s="50" t="s">
        <v>2178</v>
      </c>
      <c r="G1307" s="17">
        <v>32</v>
      </c>
      <c r="H1307" s="17">
        <v>207</v>
      </c>
      <c r="I1307" s="17"/>
      <c r="J1307" s="12">
        <v>32207</v>
      </c>
      <c r="K1307" s="22">
        <v>153</v>
      </c>
      <c r="L1307" s="22">
        <v>1</v>
      </c>
      <c r="M1307" s="47" t="s">
        <v>2558</v>
      </c>
      <c r="N1307" s="12" t="s">
        <v>1275</v>
      </c>
      <c r="O1307" s="22" t="s">
        <v>1282</v>
      </c>
      <c r="Q1307" s="13">
        <v>24468</v>
      </c>
      <c r="R1307" s="13">
        <v>23763</v>
      </c>
      <c r="S1307" s="13">
        <v>11361</v>
      </c>
      <c r="T1307" s="13">
        <v>8459</v>
      </c>
      <c r="U1307" s="13">
        <v>10565</v>
      </c>
      <c r="V1307" s="13">
        <v>8459</v>
      </c>
      <c r="W1307" s="18">
        <f t="shared" ref="W1307:W1370" si="223">R1307/Q1307</f>
        <v>0.97118685630210888</v>
      </c>
      <c r="X1307" s="18">
        <f t="shared" ref="X1307:X1370" si="224">U1307/S1307</f>
        <v>0.92993574509286159</v>
      </c>
      <c r="Y1307" s="15">
        <f t="shared" si="213"/>
        <v>0.25543526098054747</v>
      </c>
      <c r="Z1307" s="15">
        <f t="shared" si="215"/>
        <v>0.19933743492664457</v>
      </c>
      <c r="AA1307" s="15"/>
      <c r="AB1307" s="12" t="s">
        <v>1277</v>
      </c>
      <c r="AC1307" s="14">
        <v>2118</v>
      </c>
      <c r="AD1307" s="15">
        <f t="shared" si="217"/>
        <v>0.18642725112226036</v>
      </c>
      <c r="AE1307" s="12" t="s">
        <v>1280</v>
      </c>
      <c r="AF1307" s="16">
        <v>250</v>
      </c>
      <c r="AG1307" s="15">
        <f t="shared" si="218"/>
        <v>2.2005105184402782E-2</v>
      </c>
      <c r="AN1307" s="13">
        <v>25386424</v>
      </c>
      <c r="AO1307" s="13">
        <v>10151</v>
      </c>
      <c r="AP1307" s="12" t="s">
        <v>1282</v>
      </c>
      <c r="AQ1307" s="13">
        <v>0</v>
      </c>
      <c r="AR1307" s="20">
        <v>0</v>
      </c>
      <c r="AS1307" s="20">
        <v>268.24</v>
      </c>
      <c r="AT1307" s="20">
        <v>56.08</v>
      </c>
    </row>
    <row r="1308" spans="1:46" x14ac:dyDescent="0.15">
      <c r="C1308" s="12">
        <v>0</v>
      </c>
      <c r="D1308" s="12">
        <v>3203</v>
      </c>
      <c r="F1308" s="50" t="s">
        <v>2179</v>
      </c>
      <c r="G1308" s="17">
        <v>32</v>
      </c>
      <c r="H1308" s="17">
        <v>203</v>
      </c>
      <c r="I1308" s="17"/>
      <c r="J1308" s="12">
        <v>32203</v>
      </c>
      <c r="K1308" s="22">
        <v>154</v>
      </c>
      <c r="L1308" s="22">
        <v>0</v>
      </c>
      <c r="M1308" s="47" t="s">
        <v>2559</v>
      </c>
      <c r="N1308" s="12" t="s">
        <v>1275</v>
      </c>
      <c r="O1308" s="22" t="s">
        <v>1278</v>
      </c>
      <c r="Q1308" s="13">
        <v>171938</v>
      </c>
      <c r="R1308" s="13">
        <v>168930</v>
      </c>
      <c r="S1308" s="13">
        <v>87146</v>
      </c>
      <c r="T1308" s="13">
        <v>75318</v>
      </c>
      <c r="U1308" s="13">
        <v>84825</v>
      </c>
      <c r="V1308" s="13">
        <v>75318</v>
      </c>
      <c r="W1308" s="18">
        <f t="shared" si="223"/>
        <v>0.98250532168572391</v>
      </c>
      <c r="X1308" s="18">
        <f t="shared" si="224"/>
        <v>0.97336653432171294</v>
      </c>
      <c r="Y1308" s="15">
        <f t="shared" si="213"/>
        <v>0.13572625249581163</v>
      </c>
      <c r="Z1308" s="15">
        <f t="shared" si="215"/>
        <v>0.11207780725022104</v>
      </c>
      <c r="AA1308" s="15"/>
      <c r="AB1308" s="12" t="s">
        <v>1276</v>
      </c>
      <c r="AC1308" s="14">
        <v>6246</v>
      </c>
      <c r="AD1308" s="15">
        <f t="shared" si="217"/>
        <v>7.1672824914511282E-2</v>
      </c>
      <c r="AE1308" s="12" t="s">
        <v>1283</v>
      </c>
      <c r="AF1308" s="16">
        <v>1612</v>
      </c>
      <c r="AG1308" s="15">
        <f t="shared" si="218"/>
        <v>1.8497693525807265E-2</v>
      </c>
      <c r="AN1308" s="13">
        <v>204231770</v>
      </c>
      <c r="AO1308" s="13">
        <v>76046</v>
      </c>
      <c r="AP1308" s="12" t="s">
        <v>1278</v>
      </c>
      <c r="AQ1308" s="13">
        <v>34364</v>
      </c>
      <c r="AR1308" s="20">
        <v>8.44</v>
      </c>
      <c r="AS1308" s="20">
        <v>624.36</v>
      </c>
      <c r="AT1308" s="20">
        <v>228.59</v>
      </c>
    </row>
    <row r="1309" spans="1:46" x14ac:dyDescent="0.15">
      <c r="C1309" s="12">
        <v>1</v>
      </c>
      <c r="D1309" s="12">
        <v>3201</v>
      </c>
      <c r="F1309" s="50" t="s">
        <v>2179</v>
      </c>
      <c r="G1309" s="17">
        <v>32</v>
      </c>
      <c r="H1309" s="17">
        <v>209</v>
      </c>
      <c r="I1309" s="17"/>
      <c r="J1309" s="12">
        <v>32209</v>
      </c>
      <c r="K1309" s="22">
        <v>152</v>
      </c>
      <c r="L1309" s="22">
        <v>1</v>
      </c>
      <c r="M1309" s="47" t="s">
        <v>2557</v>
      </c>
      <c r="N1309" s="12" t="s">
        <v>1275</v>
      </c>
      <c r="O1309" s="22" t="s">
        <v>1283</v>
      </c>
      <c r="P1309" s="13" t="s">
        <v>2679</v>
      </c>
      <c r="Q1309" s="13">
        <v>39032</v>
      </c>
      <c r="R1309" s="13">
        <v>36391</v>
      </c>
      <c r="S1309" s="13">
        <v>20121</v>
      </c>
      <c r="T1309" s="13">
        <v>14251</v>
      </c>
      <c r="U1309" s="13">
        <v>17896</v>
      </c>
      <c r="V1309" s="13">
        <v>14251</v>
      </c>
      <c r="W1309" s="18">
        <f t="shared" si="223"/>
        <v>0.93233756917401112</v>
      </c>
      <c r="X1309" s="18">
        <f t="shared" si="224"/>
        <v>0.88941901495949505</v>
      </c>
      <c r="Y1309" s="15">
        <f t="shared" ref="Y1309" si="225">(S1309-T1309)/S1309</f>
        <v>0.29173500323045576</v>
      </c>
      <c r="Z1309" s="15">
        <f t="shared" si="215"/>
        <v>0.20367679928475638</v>
      </c>
      <c r="AA1309" s="15"/>
      <c r="AB1309" s="12" t="s">
        <v>1276</v>
      </c>
      <c r="AC1309" s="14">
        <v>2741</v>
      </c>
      <c r="AD1309" s="15">
        <f t="shared" si="217"/>
        <v>0.13622583370607821</v>
      </c>
      <c r="AE1309" s="12" t="s">
        <v>1278</v>
      </c>
      <c r="AF1309" s="16">
        <v>2126</v>
      </c>
      <c r="AG1309" s="15">
        <f t="shared" si="218"/>
        <v>0.10566075244769146</v>
      </c>
      <c r="AN1309" s="13">
        <v>41042990</v>
      </c>
      <c r="AO1309" s="13">
        <v>16262</v>
      </c>
      <c r="AP1309" s="12" t="s">
        <v>1283</v>
      </c>
      <c r="AQ1309" s="13">
        <v>0</v>
      </c>
      <c r="AR1309" s="20">
        <v>0</v>
      </c>
      <c r="AS1309" s="20">
        <v>553.17999999999995</v>
      </c>
      <c r="AT1309" s="20">
        <v>115</v>
      </c>
    </row>
    <row r="1310" spans="1:46" x14ac:dyDescent="0.15">
      <c r="C1310" s="12">
        <v>0</v>
      </c>
      <c r="D1310" s="12">
        <v>3204</v>
      </c>
      <c r="F1310" s="50" t="s">
        <v>2180</v>
      </c>
      <c r="G1310" s="17">
        <v>32</v>
      </c>
      <c r="H1310" s="17">
        <v>204</v>
      </c>
      <c r="I1310" s="17"/>
      <c r="J1310" s="12">
        <v>32204</v>
      </c>
      <c r="K1310" s="22">
        <v>155</v>
      </c>
      <c r="L1310" s="22">
        <v>0</v>
      </c>
      <c r="M1310" s="47" t="s">
        <v>2560</v>
      </c>
      <c r="N1310" s="12" t="s">
        <v>1275</v>
      </c>
      <c r="O1310" s="22" t="s">
        <v>1279</v>
      </c>
      <c r="Q1310" s="13">
        <v>47718</v>
      </c>
      <c r="R1310" s="13">
        <v>48032</v>
      </c>
      <c r="S1310" s="13">
        <v>23051</v>
      </c>
      <c r="T1310" s="13">
        <v>20904</v>
      </c>
      <c r="U1310" s="13">
        <v>23209</v>
      </c>
      <c r="V1310" s="13">
        <v>20904</v>
      </c>
      <c r="W1310" s="18">
        <f t="shared" si="223"/>
        <v>1.0065803260824007</v>
      </c>
      <c r="X1310" s="18">
        <f t="shared" si="224"/>
        <v>1.0068543664049281</v>
      </c>
      <c r="Y1310" s="15">
        <f t="shared" si="213"/>
        <v>9.3141295388486395E-2</v>
      </c>
      <c r="Z1310" s="15">
        <f t="shared" si="215"/>
        <v>9.9314920935843848E-2</v>
      </c>
      <c r="AA1310" s="15"/>
      <c r="AB1310" s="12" t="s">
        <v>1277</v>
      </c>
      <c r="AC1310" s="14">
        <v>950</v>
      </c>
      <c r="AD1310" s="15">
        <f t="shared" si="217"/>
        <v>4.1212962561277169E-2</v>
      </c>
      <c r="AE1310" s="12" t="s">
        <v>1288</v>
      </c>
      <c r="AF1310" s="16">
        <v>363</v>
      </c>
      <c r="AG1310" s="15">
        <f t="shared" si="218"/>
        <v>1.5747689904993277E-2</v>
      </c>
      <c r="AN1310" s="13">
        <v>50833600</v>
      </c>
      <c r="AO1310" s="13">
        <v>19774</v>
      </c>
      <c r="AP1310" s="12" t="s">
        <v>1279</v>
      </c>
      <c r="AQ1310" s="13">
        <v>10363</v>
      </c>
      <c r="AR1310" s="20">
        <v>3.32</v>
      </c>
      <c r="AS1310" s="20">
        <v>733.19</v>
      </c>
      <c r="AT1310" s="20">
        <v>90.8</v>
      </c>
    </row>
    <row r="1311" spans="1:46" x14ac:dyDescent="0.15">
      <c r="A1311" s="12">
        <v>21</v>
      </c>
      <c r="B1311" s="12">
        <v>1</v>
      </c>
      <c r="C1311" s="12">
        <v>1</v>
      </c>
      <c r="D1311" s="12">
        <v>3204</v>
      </c>
      <c r="F1311" s="50" t="s">
        <v>2180</v>
      </c>
      <c r="G1311" s="17">
        <v>32</v>
      </c>
      <c r="H1311" s="17">
        <v>501</v>
      </c>
      <c r="I1311" s="17"/>
      <c r="J1311" s="12">
        <v>32501</v>
      </c>
      <c r="K1311" s="22">
        <v>155</v>
      </c>
      <c r="L1311" s="22">
        <v>1</v>
      </c>
      <c r="M1311" s="47" t="s">
        <v>2560</v>
      </c>
      <c r="N1311" s="12" t="s">
        <v>1275</v>
      </c>
      <c r="O1311" s="22" t="s">
        <v>1288</v>
      </c>
      <c r="Q1311" s="13">
        <v>7653</v>
      </c>
      <c r="R1311" s="13">
        <v>7267</v>
      </c>
      <c r="S1311" s="13">
        <v>3873</v>
      </c>
      <c r="T1311" s="13">
        <v>2946</v>
      </c>
      <c r="U1311" s="13">
        <v>3527</v>
      </c>
      <c r="V1311" s="13">
        <v>2946</v>
      </c>
      <c r="W1311" s="18">
        <f t="shared" si="223"/>
        <v>0.94956226316477199</v>
      </c>
      <c r="X1311" s="18">
        <f t="shared" si="224"/>
        <v>0.91066356829331263</v>
      </c>
      <c r="Y1311" s="15">
        <f t="shared" si="213"/>
        <v>0.23934934159566229</v>
      </c>
      <c r="Z1311" s="15">
        <f t="shared" si="215"/>
        <v>0.16472923164162179</v>
      </c>
      <c r="AA1311" s="15"/>
      <c r="AB1311" s="12" t="s">
        <v>1279</v>
      </c>
      <c r="AC1311" s="14">
        <v>582</v>
      </c>
      <c r="AD1311" s="15">
        <f t="shared" si="217"/>
        <v>0.15027110766847404</v>
      </c>
      <c r="AE1311" s="12" t="s">
        <v>1289</v>
      </c>
      <c r="AF1311" s="16">
        <v>123</v>
      </c>
      <c r="AG1311" s="15">
        <f t="shared" si="218"/>
        <v>3.1758326878388844E-2</v>
      </c>
      <c r="AH1311" s="12" t="s">
        <v>1806</v>
      </c>
      <c r="AI1311" s="13">
        <v>115</v>
      </c>
      <c r="AJ1311" s="15">
        <f>AI1311/$S1311</f>
        <v>2.9692744642396074E-2</v>
      </c>
      <c r="AN1311" s="13">
        <v>6448612</v>
      </c>
      <c r="AO1311" s="13">
        <v>2788</v>
      </c>
      <c r="AP1311" s="12" t="s">
        <v>1288</v>
      </c>
      <c r="AQ1311" s="13">
        <v>0</v>
      </c>
      <c r="AR1311" s="20">
        <v>0</v>
      </c>
      <c r="AS1311" s="20">
        <v>307.02999999999997</v>
      </c>
      <c r="AT1311" s="20">
        <v>30.1</v>
      </c>
    </row>
    <row r="1312" spans="1:46" x14ac:dyDescent="0.15">
      <c r="C1312" s="12">
        <v>1</v>
      </c>
      <c r="D1312" s="12">
        <v>3204</v>
      </c>
      <c r="F1312" s="50" t="s">
        <v>2180</v>
      </c>
      <c r="G1312" s="17">
        <v>32</v>
      </c>
      <c r="H1312" s="17">
        <v>505</v>
      </c>
      <c r="I1312" s="17"/>
      <c r="J1312" s="12">
        <v>32505</v>
      </c>
      <c r="K1312" s="22"/>
      <c r="L1312" s="22"/>
      <c r="M1312" s="47"/>
      <c r="N1312" s="12" t="s">
        <v>1275</v>
      </c>
      <c r="O1312" s="22" t="s">
        <v>1289</v>
      </c>
      <c r="Q1312" s="13">
        <v>6374</v>
      </c>
      <c r="R1312" s="13">
        <v>6453</v>
      </c>
      <c r="S1312" s="13">
        <v>3297</v>
      </c>
      <c r="T1312" s="13">
        <v>2970</v>
      </c>
      <c r="U1312" s="13">
        <v>3365</v>
      </c>
      <c r="V1312" s="13">
        <v>2970</v>
      </c>
      <c r="W1312" s="18">
        <f t="shared" si="223"/>
        <v>1.0123941010354565</v>
      </c>
      <c r="X1312" s="18">
        <f t="shared" si="224"/>
        <v>1.0206248104337277</v>
      </c>
      <c r="Y1312" s="15">
        <f t="shared" si="213"/>
        <v>9.9181073703366693E-2</v>
      </c>
      <c r="Z1312" s="15">
        <f t="shared" si="215"/>
        <v>0.11738484398216939</v>
      </c>
      <c r="AA1312" s="15"/>
      <c r="AB1312" s="12" t="s">
        <v>1279</v>
      </c>
      <c r="AC1312" s="14">
        <v>91</v>
      </c>
      <c r="AD1312" s="15">
        <f t="shared" si="217"/>
        <v>2.7600849256900213E-2</v>
      </c>
      <c r="AE1312" s="12" t="s">
        <v>1807</v>
      </c>
      <c r="AF1312" s="16">
        <v>86</v>
      </c>
      <c r="AG1312" s="15">
        <f t="shared" si="218"/>
        <v>2.6084319077949652E-2</v>
      </c>
      <c r="AN1312" s="13">
        <v>5783495</v>
      </c>
      <c r="AO1312" s="13">
        <v>2336</v>
      </c>
      <c r="AP1312" s="12" t="s">
        <v>1289</v>
      </c>
      <c r="AQ1312" s="13">
        <v>0</v>
      </c>
      <c r="AR1312" s="20">
        <v>0</v>
      </c>
      <c r="AS1312" s="20">
        <v>336.5</v>
      </c>
      <c r="AT1312" s="20">
        <v>27.93</v>
      </c>
    </row>
    <row r="1313" spans="1:46" x14ac:dyDescent="0.15">
      <c r="C1313" s="12">
        <v>0</v>
      </c>
      <c r="D1313" s="12">
        <v>3205</v>
      </c>
      <c r="F1313" s="50" t="s">
        <v>2181</v>
      </c>
      <c r="G1313" s="17">
        <v>32</v>
      </c>
      <c r="H1313" s="17">
        <v>205</v>
      </c>
      <c r="I1313" s="17"/>
      <c r="J1313" s="12">
        <v>32205</v>
      </c>
      <c r="K1313" s="22"/>
      <c r="L1313" s="22"/>
      <c r="M1313" s="47"/>
      <c r="N1313" s="12" t="s">
        <v>1275</v>
      </c>
      <c r="O1313" s="22" t="s">
        <v>1280</v>
      </c>
      <c r="Q1313" s="13">
        <v>35166</v>
      </c>
      <c r="R1313" s="13">
        <v>34672</v>
      </c>
      <c r="S1313" s="13">
        <v>16841</v>
      </c>
      <c r="T1313" s="13">
        <v>14435</v>
      </c>
      <c r="U1313" s="13">
        <v>16579</v>
      </c>
      <c r="V1313" s="13">
        <v>14435</v>
      </c>
      <c r="W1313" s="18">
        <f t="shared" si="223"/>
        <v>0.98595234032872658</v>
      </c>
      <c r="X1313" s="18">
        <f t="shared" si="224"/>
        <v>0.98444272905409413</v>
      </c>
      <c r="Y1313" s="15">
        <f t="shared" si="213"/>
        <v>0.14286562555667714</v>
      </c>
      <c r="Z1313" s="15">
        <f t="shared" si="215"/>
        <v>0.12932022438024007</v>
      </c>
      <c r="AA1313" s="15"/>
      <c r="AB1313" s="12" t="s">
        <v>1278</v>
      </c>
      <c r="AC1313" s="14">
        <v>917</v>
      </c>
      <c r="AD1313" s="15">
        <f t="shared" si="217"/>
        <v>5.4450448310670391E-2</v>
      </c>
      <c r="AE1313" s="12" t="s">
        <v>1282</v>
      </c>
      <c r="AF1313" s="16">
        <v>406</v>
      </c>
      <c r="AG1313" s="15">
        <f t="shared" si="218"/>
        <v>2.4107832076480019E-2</v>
      </c>
      <c r="AN1313" s="13">
        <v>35216468</v>
      </c>
      <c r="AO1313" s="13">
        <v>14144</v>
      </c>
      <c r="AP1313" s="12" t="s">
        <v>1280</v>
      </c>
      <c r="AQ1313" s="13">
        <v>0</v>
      </c>
      <c r="AR1313" s="20">
        <v>0</v>
      </c>
      <c r="AS1313" s="20">
        <v>435.71</v>
      </c>
      <c r="AT1313" s="20">
        <v>89.72</v>
      </c>
    </row>
    <row r="1314" spans="1:46" x14ac:dyDescent="0.15">
      <c r="C1314" s="12">
        <v>1</v>
      </c>
      <c r="D1314" s="12">
        <v>3205</v>
      </c>
      <c r="F1314" s="50" t="s">
        <v>2181</v>
      </c>
      <c r="G1314" s="17">
        <v>32</v>
      </c>
      <c r="H1314" s="17">
        <v>441</v>
      </c>
      <c r="I1314" s="17"/>
      <c r="J1314" s="12">
        <v>32441</v>
      </c>
      <c r="K1314" s="22"/>
      <c r="L1314" s="22"/>
      <c r="M1314" s="47"/>
      <c r="N1314" s="12" t="s">
        <v>1275</v>
      </c>
      <c r="O1314" s="22" t="s">
        <v>1286</v>
      </c>
      <c r="Q1314" s="13">
        <v>3442</v>
      </c>
      <c r="R1314" s="13">
        <v>3859</v>
      </c>
      <c r="S1314" s="13">
        <v>1656</v>
      </c>
      <c r="T1314" s="13">
        <v>1282</v>
      </c>
      <c r="U1314" s="13">
        <v>2013</v>
      </c>
      <c r="V1314" s="13">
        <v>1282</v>
      </c>
      <c r="W1314" s="18">
        <f t="shared" si="223"/>
        <v>1.1211504938988961</v>
      </c>
      <c r="X1314" s="18">
        <f t="shared" si="224"/>
        <v>1.2155797101449275</v>
      </c>
      <c r="Y1314" s="15">
        <f t="shared" si="213"/>
        <v>0.22584541062801933</v>
      </c>
      <c r="Z1314" s="15">
        <f t="shared" si="215"/>
        <v>0.36313959264778939</v>
      </c>
      <c r="AA1314" s="15"/>
      <c r="AB1314" s="12" t="s">
        <v>1287</v>
      </c>
      <c r="AC1314" s="14">
        <v>136</v>
      </c>
      <c r="AD1314" s="15">
        <f t="shared" si="217"/>
        <v>8.2125603864734303E-2</v>
      </c>
      <c r="AE1314" s="12" t="s">
        <v>1282</v>
      </c>
      <c r="AF1314" s="16">
        <v>85</v>
      </c>
      <c r="AG1314" s="15">
        <f t="shared" si="218"/>
        <v>5.1328502415458936E-2</v>
      </c>
      <c r="AH1314" s="12" t="s">
        <v>1280</v>
      </c>
      <c r="AI1314" s="13">
        <v>71</v>
      </c>
      <c r="AJ1314" s="15">
        <f>AI1314/$S1314</f>
        <v>4.2874396135265704E-2</v>
      </c>
      <c r="AN1314" s="13">
        <v>3129682</v>
      </c>
      <c r="AO1314" s="13">
        <v>1272</v>
      </c>
      <c r="AP1314" s="12" t="s">
        <v>1286</v>
      </c>
      <c r="AQ1314" s="13">
        <v>0</v>
      </c>
      <c r="AR1314" s="20">
        <v>0</v>
      </c>
      <c r="AS1314" s="20">
        <v>106.43</v>
      </c>
      <c r="AT1314" s="20">
        <v>16.239999999999998</v>
      </c>
    </row>
    <row r="1315" spans="1:46" x14ac:dyDescent="0.15">
      <c r="C1315" s="12">
        <v>1</v>
      </c>
      <c r="D1315" s="12">
        <v>3205</v>
      </c>
      <c r="F1315" s="50" t="s">
        <v>2181</v>
      </c>
      <c r="G1315" s="17">
        <v>32</v>
      </c>
      <c r="H1315" s="17">
        <v>448</v>
      </c>
      <c r="I1315" s="17"/>
      <c r="J1315" s="12">
        <v>32448</v>
      </c>
      <c r="K1315" s="22"/>
      <c r="L1315" s="22"/>
      <c r="M1315" s="47"/>
      <c r="N1315" s="12" t="s">
        <v>1275</v>
      </c>
      <c r="O1315" s="22" t="s">
        <v>319</v>
      </c>
      <c r="Q1315" s="13">
        <v>4900</v>
      </c>
      <c r="R1315" s="13">
        <v>4433</v>
      </c>
      <c r="S1315" s="13">
        <v>2296</v>
      </c>
      <c r="T1315" s="13">
        <v>1637</v>
      </c>
      <c r="U1315" s="13">
        <v>1916</v>
      </c>
      <c r="V1315" s="13">
        <v>1637</v>
      </c>
      <c r="W1315" s="18">
        <f t="shared" si="223"/>
        <v>0.90469387755102038</v>
      </c>
      <c r="X1315" s="18">
        <f t="shared" si="224"/>
        <v>0.83449477351916379</v>
      </c>
      <c r="Y1315" s="15">
        <f t="shared" si="213"/>
        <v>0.28702090592334495</v>
      </c>
      <c r="Z1315" s="15">
        <f t="shared" si="215"/>
        <v>0.14561586638830898</v>
      </c>
      <c r="AA1315" s="15"/>
      <c r="AB1315" s="12" t="s">
        <v>1280</v>
      </c>
      <c r="AC1315" s="14">
        <v>203</v>
      </c>
      <c r="AD1315" s="15">
        <f t="shared" si="217"/>
        <v>8.8414634146341459E-2</v>
      </c>
      <c r="AE1315" s="12" t="s">
        <v>1286</v>
      </c>
      <c r="AF1315" s="16">
        <v>140</v>
      </c>
      <c r="AG1315" s="15">
        <f t="shared" si="218"/>
        <v>6.097560975609756E-2</v>
      </c>
      <c r="AH1315" s="12" t="s">
        <v>1287</v>
      </c>
      <c r="AI1315" s="13">
        <v>106</v>
      </c>
      <c r="AJ1315" s="15">
        <f>AI1315/$S1315</f>
        <v>4.6167247386759584E-2</v>
      </c>
      <c r="AN1315" s="13">
        <v>3922068</v>
      </c>
      <c r="AO1315" s="13">
        <v>1717</v>
      </c>
      <c r="AP1315" s="12" t="s">
        <v>319</v>
      </c>
      <c r="AQ1315" s="13">
        <v>0</v>
      </c>
      <c r="AR1315" s="20">
        <v>0</v>
      </c>
      <c r="AS1315" s="20">
        <v>282.92</v>
      </c>
      <c r="AT1315" s="20">
        <v>31.39</v>
      </c>
    </row>
    <row r="1316" spans="1:46" x14ac:dyDescent="0.15">
      <c r="C1316" s="12">
        <v>1</v>
      </c>
      <c r="D1316" s="12">
        <v>3205</v>
      </c>
      <c r="F1316" s="50" t="s">
        <v>2181</v>
      </c>
      <c r="G1316" s="17">
        <v>32</v>
      </c>
      <c r="H1316" s="17">
        <v>449</v>
      </c>
      <c r="I1316" s="17"/>
      <c r="J1316" s="12">
        <v>32449</v>
      </c>
      <c r="K1316" s="22"/>
      <c r="L1316" s="22"/>
      <c r="M1316" s="47"/>
      <c r="N1316" s="12" t="s">
        <v>1275</v>
      </c>
      <c r="O1316" s="22" t="s">
        <v>1287</v>
      </c>
      <c r="Q1316" s="13">
        <v>11101</v>
      </c>
      <c r="R1316" s="13">
        <v>10935</v>
      </c>
      <c r="S1316" s="13">
        <v>5715</v>
      </c>
      <c r="T1316" s="13">
        <v>4919</v>
      </c>
      <c r="U1316" s="13">
        <v>5551</v>
      </c>
      <c r="V1316" s="13">
        <v>4919</v>
      </c>
      <c r="W1316" s="18">
        <f t="shared" si="223"/>
        <v>0.98504639221691737</v>
      </c>
      <c r="X1316" s="18">
        <f t="shared" si="224"/>
        <v>0.97130358705161857</v>
      </c>
      <c r="Y1316" s="15">
        <f t="shared" si="213"/>
        <v>0.13928258967629045</v>
      </c>
      <c r="Z1316" s="15">
        <f t="shared" si="215"/>
        <v>0.11385335975499911</v>
      </c>
      <c r="AA1316" s="15"/>
      <c r="AB1316" s="12" t="s">
        <v>1805</v>
      </c>
      <c r="AC1316" s="14">
        <v>213</v>
      </c>
      <c r="AD1316" s="15">
        <f t="shared" si="217"/>
        <v>3.7270341207349081E-2</v>
      </c>
      <c r="AE1316" s="12" t="s">
        <v>1286</v>
      </c>
      <c r="AF1316" s="16">
        <v>198</v>
      </c>
      <c r="AG1316" s="15">
        <f t="shared" si="218"/>
        <v>3.4645669291338582E-2</v>
      </c>
      <c r="AN1316" s="13">
        <v>9842208</v>
      </c>
      <c r="AO1316" s="13">
        <v>3993</v>
      </c>
      <c r="AP1316" s="12" t="s">
        <v>1287</v>
      </c>
      <c r="AQ1316" s="13">
        <v>0</v>
      </c>
      <c r="AR1316" s="20">
        <v>0</v>
      </c>
      <c r="AS1316" s="20">
        <v>419.29</v>
      </c>
      <c r="AT1316" s="20">
        <v>56.84</v>
      </c>
    </row>
    <row r="1317" spans="1:46" x14ac:dyDescent="0.15">
      <c r="C1317" s="12">
        <v>1</v>
      </c>
      <c r="D1317" s="12">
        <v>3206</v>
      </c>
      <c r="F1317" s="50" t="s">
        <v>2680</v>
      </c>
      <c r="G1317" s="17">
        <v>32</v>
      </c>
      <c r="H1317" s="17">
        <v>343</v>
      </c>
      <c r="I1317" s="17"/>
      <c r="J1317" s="12">
        <v>32343</v>
      </c>
      <c r="K1317" s="22"/>
      <c r="L1317" s="22"/>
      <c r="M1317" s="47"/>
      <c r="N1317" s="12" t="s">
        <v>1275</v>
      </c>
      <c r="O1317" s="22" t="s">
        <v>1284</v>
      </c>
      <c r="Q1317" s="13">
        <v>13063</v>
      </c>
      <c r="R1317" s="13">
        <v>12679</v>
      </c>
      <c r="S1317" s="13">
        <v>6910</v>
      </c>
      <c r="T1317" s="13">
        <v>5921</v>
      </c>
      <c r="U1317" s="13">
        <v>6580</v>
      </c>
      <c r="V1317" s="13">
        <v>5921</v>
      </c>
      <c r="W1317" s="18">
        <f t="shared" si="223"/>
        <v>0.97060399601929115</v>
      </c>
      <c r="X1317" s="18">
        <f t="shared" si="224"/>
        <v>0.95224312590448623</v>
      </c>
      <c r="Y1317" s="15">
        <f t="shared" ref="Y1317:Y1379" si="226">(S1317-T1317)/S1317</f>
        <v>0.14312590448625181</v>
      </c>
      <c r="Z1317" s="15">
        <f t="shared" si="215"/>
        <v>0.10015197568389057</v>
      </c>
      <c r="AA1317" s="15"/>
      <c r="AB1317" s="12" t="s">
        <v>1283</v>
      </c>
      <c r="AC1317" s="14">
        <v>520</v>
      </c>
      <c r="AD1317" s="15">
        <f t="shared" si="217"/>
        <v>7.5253256150506515E-2</v>
      </c>
      <c r="AE1317" s="12" t="s">
        <v>1276</v>
      </c>
      <c r="AF1317" s="16">
        <v>209</v>
      </c>
      <c r="AG1317" s="15">
        <f t="shared" si="218"/>
        <v>3.024602026049204E-2</v>
      </c>
      <c r="AN1317" s="13">
        <v>11859057</v>
      </c>
      <c r="AO1317" s="13">
        <v>5059</v>
      </c>
      <c r="AP1317" s="12" t="s">
        <v>1284</v>
      </c>
      <c r="AQ1317" s="13">
        <v>0</v>
      </c>
      <c r="AR1317" s="20">
        <v>0</v>
      </c>
      <c r="AS1317" s="20">
        <v>368.01</v>
      </c>
      <c r="AT1317" s="20">
        <v>60.05</v>
      </c>
    </row>
    <row r="1318" spans="1:46" x14ac:dyDescent="0.15">
      <c r="C1318" s="12">
        <v>1</v>
      </c>
      <c r="D1318" s="12">
        <v>3207</v>
      </c>
      <c r="F1318" s="50" t="s">
        <v>2681</v>
      </c>
      <c r="G1318" s="17">
        <v>32</v>
      </c>
      <c r="H1318" s="17">
        <v>386</v>
      </c>
      <c r="I1318" s="17"/>
      <c r="J1318" s="12">
        <v>32386</v>
      </c>
      <c r="K1318" s="22"/>
      <c r="L1318" s="22"/>
      <c r="M1318" s="47"/>
      <c r="N1318" s="12" t="s">
        <v>1275</v>
      </c>
      <c r="O1318" s="22" t="s">
        <v>1285</v>
      </c>
      <c r="Q1318" s="13">
        <v>5031</v>
      </c>
      <c r="R1318" s="13">
        <v>5175</v>
      </c>
      <c r="S1318" s="13">
        <v>2658</v>
      </c>
      <c r="T1318" s="13">
        <v>2323</v>
      </c>
      <c r="U1318" s="13">
        <v>2756</v>
      </c>
      <c r="V1318" s="13">
        <v>2323</v>
      </c>
      <c r="W1318" s="18">
        <f t="shared" si="223"/>
        <v>1.0286225402504472</v>
      </c>
      <c r="X1318" s="18">
        <f t="shared" si="224"/>
        <v>1.0368698269375469</v>
      </c>
      <c r="Y1318" s="15">
        <f t="shared" si="226"/>
        <v>0.12603461249059444</v>
      </c>
      <c r="Z1318" s="15">
        <f t="shared" si="215"/>
        <v>0.15711175616835993</v>
      </c>
      <c r="AA1318" s="15"/>
      <c r="AB1318" s="12" t="s">
        <v>1283</v>
      </c>
      <c r="AC1318" s="14">
        <v>97</v>
      </c>
      <c r="AD1318" s="15">
        <f t="shared" si="217"/>
        <v>3.6493604213694505E-2</v>
      </c>
      <c r="AE1318" s="12" t="s">
        <v>1278</v>
      </c>
      <c r="AF1318" s="14">
        <v>63</v>
      </c>
      <c r="AG1318" s="15">
        <f t="shared" si="218"/>
        <v>2.3702031602708805E-2</v>
      </c>
      <c r="AH1318" s="12" t="s">
        <v>1804</v>
      </c>
      <c r="AI1318" s="13">
        <v>84</v>
      </c>
      <c r="AJ1318" s="15">
        <f>AI1318/$S1318</f>
        <v>3.160270880361174E-2</v>
      </c>
      <c r="AN1318" s="13">
        <v>4204823</v>
      </c>
      <c r="AO1318" s="13">
        <v>1762</v>
      </c>
      <c r="AP1318" s="12" t="s">
        <v>1285</v>
      </c>
      <c r="AQ1318" s="13">
        <v>0</v>
      </c>
      <c r="AR1318" s="20">
        <v>0</v>
      </c>
      <c r="AS1318" s="20">
        <v>242.88</v>
      </c>
      <c r="AT1318" s="20">
        <v>31.32</v>
      </c>
    </row>
    <row r="1319" spans="1:46" x14ac:dyDescent="0.15">
      <c r="C1319" s="12">
        <v>0</v>
      </c>
      <c r="D1319" s="12">
        <v>3208</v>
      </c>
      <c r="F1319" s="50" t="s">
        <v>2629</v>
      </c>
      <c r="G1319" s="17">
        <v>32</v>
      </c>
      <c r="H1319" s="17">
        <v>528</v>
      </c>
      <c r="I1319" s="17"/>
      <c r="J1319" s="12">
        <v>32528</v>
      </c>
      <c r="K1319" s="22"/>
      <c r="L1319" s="22"/>
      <c r="M1319" s="47"/>
      <c r="N1319" s="12" t="s">
        <v>1275</v>
      </c>
      <c r="O1319" s="22" t="s">
        <v>1293</v>
      </c>
      <c r="Q1319" s="13">
        <v>14608</v>
      </c>
      <c r="R1319" s="13">
        <v>14604</v>
      </c>
      <c r="S1319" s="13">
        <v>6997</v>
      </c>
      <c r="T1319" s="13">
        <v>6759</v>
      </c>
      <c r="U1319" s="13">
        <v>6991</v>
      </c>
      <c r="V1319" s="13">
        <v>6759</v>
      </c>
      <c r="W1319" s="18">
        <f t="shared" si="223"/>
        <v>0.99972617743702086</v>
      </c>
      <c r="X1319" s="18">
        <f t="shared" si="224"/>
        <v>0.99914248963841645</v>
      </c>
      <c r="Y1319" s="15">
        <f t="shared" si="226"/>
        <v>3.401457767614692E-2</v>
      </c>
      <c r="Z1319" s="15">
        <f t="shared" si="215"/>
        <v>3.3185524245458446E-2</v>
      </c>
      <c r="AA1319" s="15"/>
      <c r="AB1319" s="12" t="s">
        <v>1276</v>
      </c>
      <c r="AC1319" s="14">
        <v>15</v>
      </c>
      <c r="AD1319" s="15">
        <f t="shared" si="217"/>
        <v>2.1437759039588393E-3</v>
      </c>
      <c r="AN1319" s="13">
        <v>16135317</v>
      </c>
      <c r="AO1319" s="13">
        <v>5996</v>
      </c>
      <c r="AP1319" s="12" t="s">
        <v>1293</v>
      </c>
      <c r="AQ1319" s="13">
        <v>0</v>
      </c>
      <c r="AR1319" s="20">
        <v>0</v>
      </c>
      <c r="AS1319" s="20">
        <v>242.83</v>
      </c>
      <c r="AT1319" s="20">
        <v>33.57</v>
      </c>
    </row>
    <row r="1320" spans="1:46" x14ac:dyDescent="0.15">
      <c r="C1320" s="12">
        <v>0</v>
      </c>
      <c r="D1320" s="12">
        <v>3209</v>
      </c>
      <c r="F1320" s="50" t="s">
        <v>2630</v>
      </c>
      <c r="G1320" s="17">
        <v>32</v>
      </c>
      <c r="H1320" s="17">
        <v>526</v>
      </c>
      <c r="I1320" s="17"/>
      <c r="J1320" s="12">
        <v>32526</v>
      </c>
      <c r="K1320" s="22"/>
      <c r="L1320" s="22"/>
      <c r="M1320" s="47"/>
      <c r="N1320" s="12" t="s">
        <v>1275</v>
      </c>
      <c r="O1320" s="22" t="s">
        <v>1291</v>
      </c>
      <c r="Q1320" s="13">
        <v>3027</v>
      </c>
      <c r="R1320" s="13">
        <v>3012</v>
      </c>
      <c r="S1320" s="13">
        <v>1448</v>
      </c>
      <c r="T1320" s="13">
        <v>1388</v>
      </c>
      <c r="U1320" s="13">
        <v>1473</v>
      </c>
      <c r="V1320" s="13">
        <v>1388</v>
      </c>
      <c r="W1320" s="18">
        <f t="shared" si="223"/>
        <v>0.99504459861248762</v>
      </c>
      <c r="X1320" s="18">
        <f t="shared" si="224"/>
        <v>1.0172651933701657</v>
      </c>
      <c r="Y1320" s="15">
        <f t="shared" si="226"/>
        <v>4.1436464088397788E-2</v>
      </c>
      <c r="Z1320" s="15">
        <f t="shared" si="215"/>
        <v>5.7705363204344877E-2</v>
      </c>
      <c r="AA1320" s="15"/>
      <c r="AB1320" s="12" t="s">
        <v>1290</v>
      </c>
      <c r="AC1320" s="14">
        <v>34</v>
      </c>
      <c r="AD1320" s="15">
        <f t="shared" si="217"/>
        <v>2.3480662983425413E-2</v>
      </c>
      <c r="AN1320" s="13">
        <v>3353089</v>
      </c>
      <c r="AO1320" s="13">
        <v>1311</v>
      </c>
      <c r="AP1320" s="12" t="s">
        <v>1291</v>
      </c>
      <c r="AQ1320" s="13">
        <v>0</v>
      </c>
      <c r="AR1320" s="20">
        <v>0</v>
      </c>
      <c r="AS1320" s="20">
        <v>55.96</v>
      </c>
      <c r="AT1320" s="20">
        <v>5.41</v>
      </c>
    </row>
    <row r="1321" spans="1:46" x14ac:dyDescent="0.15">
      <c r="C1321" s="12">
        <v>1</v>
      </c>
      <c r="D1321" s="12">
        <v>3209</v>
      </c>
      <c r="F1321" s="50" t="s">
        <v>2630</v>
      </c>
      <c r="G1321" s="17">
        <v>32</v>
      </c>
      <c r="H1321" s="17">
        <v>525</v>
      </c>
      <c r="I1321" s="17"/>
      <c r="J1321" s="12">
        <v>32525</v>
      </c>
      <c r="K1321" s="22"/>
      <c r="L1321" s="22"/>
      <c r="M1321" s="47"/>
      <c r="N1321" s="12" t="s">
        <v>1275</v>
      </c>
      <c r="O1321" s="22" t="s">
        <v>1290</v>
      </c>
      <c r="Q1321" s="13">
        <v>2353</v>
      </c>
      <c r="R1321" s="13">
        <v>2399</v>
      </c>
      <c r="S1321" s="13">
        <v>1135</v>
      </c>
      <c r="T1321" s="13">
        <v>1079</v>
      </c>
      <c r="U1321" s="13">
        <v>1142</v>
      </c>
      <c r="V1321" s="13">
        <v>1079</v>
      </c>
      <c r="W1321" s="18">
        <f t="shared" si="223"/>
        <v>1.0195495112622184</v>
      </c>
      <c r="X1321" s="18">
        <f t="shared" si="224"/>
        <v>1.0061674008810573</v>
      </c>
      <c r="Y1321" s="15">
        <f t="shared" si="226"/>
        <v>4.933920704845815E-2</v>
      </c>
      <c r="Z1321" s="15">
        <f t="shared" si="215"/>
        <v>5.5166374781085811E-2</v>
      </c>
      <c r="AA1321" s="15"/>
      <c r="AB1321" s="12" t="s">
        <v>1291</v>
      </c>
      <c r="AC1321" s="14">
        <v>32</v>
      </c>
      <c r="AD1321" s="15">
        <f t="shared" si="217"/>
        <v>2.8193832599118944E-2</v>
      </c>
      <c r="AN1321" s="13">
        <v>2468690</v>
      </c>
      <c r="AO1321" s="13">
        <v>961</v>
      </c>
      <c r="AP1321" s="12" t="s">
        <v>1290</v>
      </c>
      <c r="AQ1321" s="13">
        <v>0</v>
      </c>
      <c r="AR1321" s="20">
        <v>0</v>
      </c>
      <c r="AS1321" s="20">
        <v>33.43</v>
      </c>
      <c r="AT1321" s="20">
        <v>7.3</v>
      </c>
    </row>
    <row r="1322" spans="1:46" x14ac:dyDescent="0.15">
      <c r="C1322" s="12">
        <v>1</v>
      </c>
      <c r="D1322" s="12">
        <v>3209</v>
      </c>
      <c r="F1322" s="50" t="s">
        <v>2630</v>
      </c>
      <c r="G1322" s="17">
        <v>32</v>
      </c>
      <c r="H1322" s="17">
        <v>527</v>
      </c>
      <c r="I1322" s="17"/>
      <c r="J1322" s="12">
        <v>32527</v>
      </c>
      <c r="K1322" s="22"/>
      <c r="L1322" s="22"/>
      <c r="M1322" s="47"/>
      <c r="N1322" s="12" t="s">
        <v>1275</v>
      </c>
      <c r="O1322" s="22" t="s">
        <v>1292</v>
      </c>
      <c r="Q1322" s="13">
        <v>615</v>
      </c>
      <c r="R1322" s="13">
        <v>612</v>
      </c>
      <c r="S1322" s="13">
        <v>254</v>
      </c>
      <c r="T1322" s="13">
        <v>238</v>
      </c>
      <c r="U1322" s="13">
        <v>257</v>
      </c>
      <c r="V1322" s="13">
        <v>238</v>
      </c>
      <c r="W1322" s="18">
        <f t="shared" si="223"/>
        <v>0.99512195121951219</v>
      </c>
      <c r="X1322" s="18">
        <f t="shared" si="224"/>
        <v>1.0118110236220472</v>
      </c>
      <c r="Y1322" s="15">
        <f t="shared" si="226"/>
        <v>6.2992125984251968E-2</v>
      </c>
      <c r="Z1322" s="15">
        <f t="shared" si="215"/>
        <v>7.3929961089494164E-2</v>
      </c>
      <c r="AA1322" s="15"/>
      <c r="AB1322" s="12" t="s">
        <v>1291</v>
      </c>
      <c r="AC1322" s="14">
        <v>6</v>
      </c>
      <c r="AD1322" s="15">
        <f t="shared" si="217"/>
        <v>2.3622047244094488E-2</v>
      </c>
      <c r="AE1322" s="12" t="s">
        <v>1290</v>
      </c>
      <c r="AF1322" s="14">
        <v>5</v>
      </c>
      <c r="AG1322" s="15">
        <f t="shared" ref="AG1322:AG1368" si="227">AF1322/$S1322</f>
        <v>1.968503937007874E-2</v>
      </c>
      <c r="AN1322" s="13">
        <v>572685</v>
      </c>
      <c r="AO1322" s="13">
        <v>211</v>
      </c>
      <c r="AP1322" s="12" t="s">
        <v>1292</v>
      </c>
      <c r="AQ1322" s="13">
        <v>0</v>
      </c>
      <c r="AR1322" s="20">
        <v>0</v>
      </c>
      <c r="AS1322" s="20">
        <v>13.7</v>
      </c>
      <c r="AT1322" s="20">
        <v>2.4300000000000002</v>
      </c>
    </row>
    <row r="1323" spans="1:46" x14ac:dyDescent="0.15">
      <c r="A1323" s="12">
        <v>20</v>
      </c>
      <c r="B1323" s="12">
        <v>0</v>
      </c>
      <c r="C1323" s="12">
        <v>0</v>
      </c>
      <c r="D1323" s="12">
        <v>3301</v>
      </c>
      <c r="F1323" s="50" t="s">
        <v>2182</v>
      </c>
      <c r="G1323" s="17">
        <v>33</v>
      </c>
      <c r="H1323" s="17">
        <v>100</v>
      </c>
      <c r="I1323" s="17"/>
      <c r="J1323" s="12">
        <v>33100</v>
      </c>
      <c r="K1323" s="22">
        <v>156</v>
      </c>
      <c r="L1323" s="22">
        <v>0</v>
      </c>
      <c r="M1323" s="47" t="s">
        <v>2561</v>
      </c>
      <c r="N1323" s="12" t="s">
        <v>1294</v>
      </c>
      <c r="O1323" s="22" t="s">
        <v>1295</v>
      </c>
      <c r="Q1323" s="13">
        <v>719474</v>
      </c>
      <c r="R1323" s="13">
        <v>745199</v>
      </c>
      <c r="S1323" s="13">
        <v>341230</v>
      </c>
      <c r="T1323" s="13">
        <v>278669</v>
      </c>
      <c r="U1323" s="13">
        <v>357338</v>
      </c>
      <c r="V1323" s="13">
        <v>278669</v>
      </c>
      <c r="W1323" s="18">
        <f t="shared" si="223"/>
        <v>1.0357552878908758</v>
      </c>
      <c r="X1323" s="18">
        <f t="shared" si="224"/>
        <v>1.047205697037189</v>
      </c>
      <c r="Y1323" s="15">
        <f t="shared" si="226"/>
        <v>0.18333968291181901</v>
      </c>
      <c r="Z1323" s="15">
        <f t="shared" si="215"/>
        <v>0.22015290845082247</v>
      </c>
      <c r="AA1323" s="15"/>
      <c r="AB1323" s="12" t="s">
        <v>1296</v>
      </c>
      <c r="AC1323" s="14">
        <v>17253</v>
      </c>
      <c r="AD1323" s="15">
        <f t="shared" si="217"/>
        <v>5.0561205052310758E-2</v>
      </c>
      <c r="AE1323" s="12" t="s">
        <v>1305</v>
      </c>
      <c r="AF1323" s="16">
        <v>5453</v>
      </c>
      <c r="AG1323" s="15">
        <f t="shared" si="227"/>
        <v>1.5980423761099552E-2</v>
      </c>
      <c r="AH1323" s="12" t="s">
        <v>1298</v>
      </c>
      <c r="AI1323" s="13">
        <v>4675</v>
      </c>
      <c r="AJ1323" s="15">
        <f t="shared" ref="AJ1323:AJ1330" si="228">AI1323/$S1323</f>
        <v>1.3700436655628168E-2</v>
      </c>
      <c r="AN1323" s="13">
        <v>995423106</v>
      </c>
      <c r="AO1323" s="13">
        <v>309933</v>
      </c>
      <c r="AP1323" s="12" t="s">
        <v>1295</v>
      </c>
      <c r="AQ1323" s="13">
        <v>492936</v>
      </c>
      <c r="AR1323" s="20">
        <v>81.790000000000006</v>
      </c>
      <c r="AS1323" s="20">
        <v>789.96</v>
      </c>
      <c r="AT1323" s="20">
        <v>437.51</v>
      </c>
    </row>
    <row r="1324" spans="1:46" x14ac:dyDescent="0.15">
      <c r="A1324" s="12">
        <v>3</v>
      </c>
      <c r="B1324" s="12">
        <v>0</v>
      </c>
      <c r="C1324" s="12">
        <v>1</v>
      </c>
      <c r="D1324" s="12">
        <v>3301</v>
      </c>
      <c r="F1324" s="49" t="s">
        <v>2182</v>
      </c>
      <c r="G1324" s="17">
        <v>33</v>
      </c>
      <c r="H1324" s="17">
        <v>202</v>
      </c>
      <c r="I1324" s="17"/>
      <c r="J1324" s="12">
        <v>33202</v>
      </c>
      <c r="K1324" s="22">
        <v>156</v>
      </c>
      <c r="L1324" s="22">
        <v>1</v>
      </c>
      <c r="M1324" s="47" t="s">
        <v>2561</v>
      </c>
      <c r="N1324" s="12" t="s">
        <v>1294</v>
      </c>
      <c r="O1324" s="22" t="s">
        <v>1296</v>
      </c>
      <c r="Q1324" s="13">
        <v>477118</v>
      </c>
      <c r="R1324" s="13">
        <v>471594</v>
      </c>
      <c r="S1324" s="13">
        <v>218796</v>
      </c>
      <c r="T1324" s="13">
        <v>164467</v>
      </c>
      <c r="U1324" s="13">
        <v>215124</v>
      </c>
      <c r="V1324" s="13">
        <v>164467</v>
      </c>
      <c r="W1324" s="18">
        <f t="shared" si="223"/>
        <v>0.98842215133363232</v>
      </c>
      <c r="X1324" s="18">
        <f t="shared" si="224"/>
        <v>0.98321724345966111</v>
      </c>
      <c r="Y1324" s="15">
        <f t="shared" si="226"/>
        <v>0.24830892703705734</v>
      </c>
      <c r="Z1324" s="15">
        <f t="shared" si="215"/>
        <v>0.23547814283854893</v>
      </c>
      <c r="AA1324" s="15"/>
      <c r="AB1324" s="12" t="s">
        <v>1295</v>
      </c>
      <c r="AC1324" s="14">
        <v>23684</v>
      </c>
      <c r="AD1324" s="15">
        <f t="shared" si="217"/>
        <v>0.10824695149819924</v>
      </c>
      <c r="AE1324" s="12" t="s">
        <v>1301</v>
      </c>
      <c r="AF1324" s="16">
        <v>4717</v>
      </c>
      <c r="AG1324" s="15">
        <f t="shared" si="227"/>
        <v>2.1558895043785078E-2</v>
      </c>
      <c r="AH1324" s="12" t="s">
        <v>1298</v>
      </c>
      <c r="AI1324" s="13">
        <v>2415</v>
      </c>
      <c r="AJ1324" s="15">
        <f t="shared" si="228"/>
        <v>1.1037678933801349E-2</v>
      </c>
      <c r="AN1324" s="13">
        <v>629599075</v>
      </c>
      <c r="AO1324" s="13">
        <v>208603</v>
      </c>
      <c r="AP1324" s="12" t="s">
        <v>1296</v>
      </c>
      <c r="AQ1324" s="13">
        <v>288666</v>
      </c>
      <c r="AR1324" s="20">
        <v>89.02</v>
      </c>
      <c r="AS1324" s="20">
        <v>355.63</v>
      </c>
      <c r="AT1324" s="20">
        <v>255.14</v>
      </c>
    </row>
    <row r="1325" spans="1:46" x14ac:dyDescent="0.15">
      <c r="A1325" s="12">
        <v>20</v>
      </c>
      <c r="B1325" s="12">
        <v>1</v>
      </c>
      <c r="C1325" s="12">
        <v>1</v>
      </c>
      <c r="D1325" s="12">
        <v>3301</v>
      </c>
      <c r="F1325" s="49" t="s">
        <v>2184</v>
      </c>
      <c r="G1325" s="17">
        <v>33</v>
      </c>
      <c r="H1325" s="17">
        <v>204</v>
      </c>
      <c r="I1325" s="17"/>
      <c r="J1325" s="12">
        <v>33204</v>
      </c>
      <c r="K1325" s="22">
        <v>156</v>
      </c>
      <c r="L1325" s="22">
        <v>1</v>
      </c>
      <c r="M1325" s="47" t="s">
        <v>2561</v>
      </c>
      <c r="N1325" s="12" t="s">
        <v>1294</v>
      </c>
      <c r="O1325" s="22" t="s">
        <v>1298</v>
      </c>
      <c r="Q1325" s="13">
        <v>60736</v>
      </c>
      <c r="R1325" s="13">
        <v>59352</v>
      </c>
      <c r="S1325" s="13">
        <v>27244</v>
      </c>
      <c r="T1325" s="13">
        <v>17149</v>
      </c>
      <c r="U1325" s="13">
        <v>26175</v>
      </c>
      <c r="V1325" s="13">
        <v>17149</v>
      </c>
      <c r="W1325" s="18">
        <f t="shared" si="223"/>
        <v>0.97721285563751314</v>
      </c>
      <c r="X1325" s="18">
        <f t="shared" si="224"/>
        <v>0.96076200264278377</v>
      </c>
      <c r="Y1325" s="15">
        <f t="shared" si="226"/>
        <v>0.37054030245191599</v>
      </c>
      <c r="Z1325" s="15">
        <f t="shared" si="215"/>
        <v>0.34483285577841449</v>
      </c>
      <c r="AA1325" s="15"/>
      <c r="AB1325" s="12" t="s">
        <v>1295</v>
      </c>
      <c r="AC1325" s="14">
        <v>5768</v>
      </c>
      <c r="AD1325" s="15">
        <f t="shared" si="217"/>
        <v>0.2117163412127441</v>
      </c>
      <c r="AE1325" s="12" t="s">
        <v>1296</v>
      </c>
      <c r="AF1325" s="16">
        <v>1994</v>
      </c>
      <c r="AG1325" s="15">
        <f t="shared" si="227"/>
        <v>7.3190427250036702E-2</v>
      </c>
      <c r="AH1325" s="12" t="s">
        <v>1779</v>
      </c>
      <c r="AI1325" s="13">
        <v>380</v>
      </c>
      <c r="AJ1325" s="15">
        <f t="shared" si="228"/>
        <v>1.3948025253266775E-2</v>
      </c>
      <c r="AN1325" s="13">
        <v>70971725</v>
      </c>
      <c r="AO1325" s="13">
        <v>26592</v>
      </c>
      <c r="AP1325" s="12" t="s">
        <v>1298</v>
      </c>
      <c r="AQ1325" s="13">
        <v>17808</v>
      </c>
      <c r="AR1325" s="20">
        <v>6.33</v>
      </c>
      <c r="AS1325" s="20">
        <v>103.58</v>
      </c>
      <c r="AT1325" s="20">
        <v>43.56</v>
      </c>
    </row>
    <row r="1326" spans="1:46" x14ac:dyDescent="0.15">
      <c r="A1326" s="12">
        <v>3</v>
      </c>
      <c r="B1326" s="12">
        <v>1</v>
      </c>
      <c r="C1326" s="12">
        <v>1</v>
      </c>
      <c r="D1326" s="12">
        <v>3301</v>
      </c>
      <c r="F1326" s="49" t="s">
        <v>2182</v>
      </c>
      <c r="G1326" s="17">
        <v>33</v>
      </c>
      <c r="H1326" s="17">
        <v>208</v>
      </c>
      <c r="I1326" s="17"/>
      <c r="J1326" s="12">
        <v>33208</v>
      </c>
      <c r="K1326" s="22">
        <v>156</v>
      </c>
      <c r="L1326" s="22">
        <v>2</v>
      </c>
      <c r="M1326" s="47" t="s">
        <v>2561</v>
      </c>
      <c r="N1326" s="12" t="s">
        <v>1294</v>
      </c>
      <c r="O1326" s="22" t="s">
        <v>1301</v>
      </c>
      <c r="Q1326" s="13">
        <v>66855</v>
      </c>
      <c r="R1326" s="13">
        <v>61721</v>
      </c>
      <c r="S1326" s="13">
        <v>31878</v>
      </c>
      <c r="T1326" s="13">
        <v>15982</v>
      </c>
      <c r="U1326" s="13">
        <v>27186</v>
      </c>
      <c r="V1326" s="13">
        <v>15982</v>
      </c>
      <c r="W1326" s="18">
        <f t="shared" si="223"/>
        <v>0.92320694039338869</v>
      </c>
      <c r="X1326" s="18">
        <f t="shared" si="224"/>
        <v>0.8528138528138528</v>
      </c>
      <c r="Y1326" s="15">
        <f t="shared" si="226"/>
        <v>0.49865110734675955</v>
      </c>
      <c r="Z1326" s="15">
        <f t="shared" si="215"/>
        <v>0.41212388729493121</v>
      </c>
      <c r="AA1326" s="15"/>
      <c r="AB1326" s="22" t="s">
        <v>1296</v>
      </c>
      <c r="AC1326" s="14">
        <v>6454</v>
      </c>
      <c r="AD1326" s="15">
        <f t="shared" si="217"/>
        <v>0.20245937637241984</v>
      </c>
      <c r="AE1326" s="12" t="s">
        <v>1295</v>
      </c>
      <c r="AF1326" s="16">
        <v>4956</v>
      </c>
      <c r="AG1326" s="15">
        <f t="shared" si="227"/>
        <v>0.155467720685112</v>
      </c>
      <c r="AH1326" s="12" t="s">
        <v>1302</v>
      </c>
      <c r="AI1326" s="13">
        <v>1043</v>
      </c>
      <c r="AJ1326" s="15">
        <f t="shared" si="228"/>
        <v>3.2718489240228368E-2</v>
      </c>
      <c r="AN1326" s="13">
        <v>80551336</v>
      </c>
      <c r="AO1326" s="13">
        <v>28912</v>
      </c>
      <c r="AP1326" s="12" t="s">
        <v>1301</v>
      </c>
      <c r="AQ1326" s="13">
        <v>22245</v>
      </c>
      <c r="AR1326" s="20">
        <v>4.45</v>
      </c>
      <c r="AS1326" s="20">
        <v>211.9</v>
      </c>
      <c r="AT1326" s="20">
        <v>78.34</v>
      </c>
    </row>
    <row r="1327" spans="1:46" x14ac:dyDescent="0.15">
      <c r="A1327" s="12">
        <v>20</v>
      </c>
      <c r="B1327" s="12">
        <v>1</v>
      </c>
      <c r="C1327" s="12">
        <v>1</v>
      </c>
      <c r="D1327" s="12">
        <v>3301</v>
      </c>
      <c r="F1327" s="49" t="s">
        <v>2182</v>
      </c>
      <c r="G1327" s="17">
        <v>33</v>
      </c>
      <c r="H1327" s="17">
        <v>211</v>
      </c>
      <c r="I1327" s="17"/>
      <c r="J1327" s="12">
        <v>33211</v>
      </c>
      <c r="K1327" s="22">
        <v>156</v>
      </c>
      <c r="L1327" s="22">
        <v>1</v>
      </c>
      <c r="M1327" s="47" t="s">
        <v>2561</v>
      </c>
      <c r="N1327" s="12" t="s">
        <v>1294</v>
      </c>
      <c r="O1327" s="22" t="s">
        <v>1304</v>
      </c>
      <c r="Q1327" s="13">
        <v>35179</v>
      </c>
      <c r="R1327" s="13">
        <v>36640</v>
      </c>
      <c r="S1327" s="13">
        <v>15825</v>
      </c>
      <c r="T1327" s="13">
        <v>10002</v>
      </c>
      <c r="U1327" s="13">
        <v>18061</v>
      </c>
      <c r="V1327" s="13">
        <v>10002</v>
      </c>
      <c r="W1327" s="18">
        <f t="shared" si="223"/>
        <v>1.0415304585121805</v>
      </c>
      <c r="X1327" s="18">
        <f t="shared" si="224"/>
        <v>1.1412954186413902</v>
      </c>
      <c r="Y1327" s="15">
        <f t="shared" si="226"/>
        <v>0.36796208530805685</v>
      </c>
      <c r="Z1327" s="15">
        <f t="shared" si="215"/>
        <v>0.44621006588782458</v>
      </c>
      <c r="AA1327" s="15"/>
      <c r="AB1327" s="12" t="s">
        <v>1295</v>
      </c>
      <c r="AC1327" s="14">
        <v>2202</v>
      </c>
      <c r="AD1327" s="15">
        <f t="shared" si="217"/>
        <v>0.13914691943127963</v>
      </c>
      <c r="AE1327" s="12" t="s">
        <v>1305</v>
      </c>
      <c r="AF1327" s="16">
        <v>1276</v>
      </c>
      <c r="AG1327" s="15">
        <f t="shared" si="227"/>
        <v>8.063191153238547E-2</v>
      </c>
      <c r="AH1327" s="12" t="s">
        <v>1310</v>
      </c>
      <c r="AI1327" s="13">
        <v>669</v>
      </c>
      <c r="AJ1327" s="15">
        <f t="shared" si="228"/>
        <v>4.2274881516587676E-2</v>
      </c>
      <c r="AN1327" s="13">
        <v>38095548</v>
      </c>
      <c r="AO1327" s="13">
        <v>14683</v>
      </c>
      <c r="AP1327" s="12" t="s">
        <v>1304</v>
      </c>
      <c r="AQ1327" s="13">
        <v>0</v>
      </c>
      <c r="AR1327" s="20">
        <v>0</v>
      </c>
      <c r="AS1327" s="20">
        <v>258.17</v>
      </c>
      <c r="AT1327" s="20">
        <v>51.53</v>
      </c>
    </row>
    <row r="1328" spans="1:46" x14ac:dyDescent="0.15">
      <c r="A1328" s="12">
        <v>20</v>
      </c>
      <c r="B1328" s="12">
        <v>1</v>
      </c>
      <c r="C1328" s="12">
        <v>1</v>
      </c>
      <c r="D1328" s="12">
        <v>3301</v>
      </c>
      <c r="F1328" s="49" t="s">
        <v>2182</v>
      </c>
      <c r="G1328" s="17">
        <v>33</v>
      </c>
      <c r="H1328" s="17">
        <v>212</v>
      </c>
      <c r="I1328" s="17"/>
      <c r="J1328" s="12">
        <v>33212</v>
      </c>
      <c r="K1328" s="22">
        <v>156</v>
      </c>
      <c r="L1328" s="22">
        <v>1</v>
      </c>
      <c r="M1328" s="47" t="s">
        <v>2561</v>
      </c>
      <c r="N1328" s="12" t="s">
        <v>1294</v>
      </c>
      <c r="O1328" s="22" t="s">
        <v>1305</v>
      </c>
      <c r="Q1328" s="13">
        <v>36975</v>
      </c>
      <c r="R1328" s="13">
        <v>35850</v>
      </c>
      <c r="S1328" s="13">
        <v>17705</v>
      </c>
      <c r="T1328" s="13">
        <v>9055</v>
      </c>
      <c r="U1328" s="13">
        <v>17609</v>
      </c>
      <c r="V1328" s="13">
        <v>9055</v>
      </c>
      <c r="W1328" s="18">
        <f t="shared" si="223"/>
        <v>0.96957403651115615</v>
      </c>
      <c r="X1328" s="18">
        <f t="shared" si="224"/>
        <v>0.99457780288054221</v>
      </c>
      <c r="Y1328" s="15">
        <f t="shared" si="226"/>
        <v>0.48856255295114376</v>
      </c>
      <c r="Z1328" s="15">
        <f t="shared" si="215"/>
        <v>0.48577431995002557</v>
      </c>
      <c r="AA1328" s="15"/>
      <c r="AB1328" s="12" t="s">
        <v>1295</v>
      </c>
      <c r="AC1328" s="14">
        <v>5556</v>
      </c>
      <c r="AD1328" s="15">
        <f t="shared" si="217"/>
        <v>0.31380965828861901</v>
      </c>
      <c r="AE1328" s="12" t="s">
        <v>1304</v>
      </c>
      <c r="AF1328" s="16">
        <v>1522</v>
      </c>
      <c r="AG1328" s="15">
        <f t="shared" si="227"/>
        <v>8.5964416831403559E-2</v>
      </c>
      <c r="AH1328" s="12" t="s">
        <v>1306</v>
      </c>
      <c r="AI1328" s="13">
        <v>300</v>
      </c>
      <c r="AJ1328" s="15">
        <f t="shared" si="228"/>
        <v>1.6944365998305563E-2</v>
      </c>
      <c r="AN1328" s="13">
        <v>42781240</v>
      </c>
      <c r="AO1328" s="13">
        <v>16011</v>
      </c>
      <c r="AP1328" s="12" t="s">
        <v>1305</v>
      </c>
      <c r="AQ1328" s="13">
        <v>0</v>
      </c>
      <c r="AR1328" s="20">
        <v>0</v>
      </c>
      <c r="AS1328" s="20">
        <v>125.45</v>
      </c>
      <c r="AT1328" s="20">
        <v>68.92</v>
      </c>
    </row>
    <row r="1329" spans="1:46" x14ac:dyDescent="0.15">
      <c r="A1329" s="12">
        <v>20</v>
      </c>
      <c r="B1329" s="12">
        <v>1</v>
      </c>
      <c r="C1329" s="12">
        <v>1</v>
      </c>
      <c r="D1329" s="12">
        <v>3301</v>
      </c>
      <c r="F1329" s="49" t="s">
        <v>2182</v>
      </c>
      <c r="G1329" s="17">
        <v>33</v>
      </c>
      <c r="H1329" s="17">
        <v>213</v>
      </c>
      <c r="I1329" s="17"/>
      <c r="J1329" s="12">
        <v>33213</v>
      </c>
      <c r="K1329" s="22">
        <v>156</v>
      </c>
      <c r="L1329" s="22">
        <v>1</v>
      </c>
      <c r="M1329" s="47" t="s">
        <v>2561</v>
      </c>
      <c r="N1329" s="12" t="s">
        <v>1294</v>
      </c>
      <c r="O1329" s="22" t="s">
        <v>1306</v>
      </c>
      <c r="Q1329" s="13">
        <v>43214</v>
      </c>
      <c r="R1329" s="13">
        <v>37734</v>
      </c>
      <c r="S1329" s="13">
        <v>20826</v>
      </c>
      <c r="T1329" s="13">
        <v>9844</v>
      </c>
      <c r="U1329" s="13">
        <v>15972</v>
      </c>
      <c r="V1329" s="13">
        <v>9844</v>
      </c>
      <c r="W1329" s="18">
        <f t="shared" si="223"/>
        <v>0.87318924422640809</v>
      </c>
      <c r="X1329" s="18">
        <f t="shared" si="224"/>
        <v>0.76692595793719387</v>
      </c>
      <c r="Y1329" s="15">
        <f t="shared" si="226"/>
        <v>0.52732161720925763</v>
      </c>
      <c r="Z1329" s="15">
        <f t="shared" si="215"/>
        <v>0.38367142499373902</v>
      </c>
      <c r="AA1329" s="15"/>
      <c r="AB1329" s="12" t="s">
        <v>1295</v>
      </c>
      <c r="AC1329" s="14">
        <v>7433</v>
      </c>
      <c r="AD1329" s="15">
        <f t="shared" si="217"/>
        <v>0.35690963219053107</v>
      </c>
      <c r="AE1329" s="12" t="s">
        <v>1304</v>
      </c>
      <c r="AF1329" s="16">
        <v>804</v>
      </c>
      <c r="AG1329" s="15">
        <f t="shared" si="227"/>
        <v>3.8605589167386919E-2</v>
      </c>
      <c r="AH1329" s="12" t="s">
        <v>1310</v>
      </c>
      <c r="AI1329" s="13">
        <v>799</v>
      </c>
      <c r="AJ1329" s="15">
        <f t="shared" si="228"/>
        <v>3.8365504657639486E-2</v>
      </c>
      <c r="AN1329" s="13">
        <v>49003751</v>
      </c>
      <c r="AO1329" s="13">
        <v>18173</v>
      </c>
      <c r="AP1329" s="12" t="s">
        <v>1306</v>
      </c>
      <c r="AQ1329" s="13">
        <v>16336</v>
      </c>
      <c r="AR1329" s="20">
        <v>3.05</v>
      </c>
      <c r="AS1329" s="20">
        <v>209.36</v>
      </c>
      <c r="AT1329" s="20">
        <v>77.8</v>
      </c>
    </row>
    <row r="1330" spans="1:46" x14ac:dyDescent="0.15">
      <c r="A1330" s="12">
        <v>20</v>
      </c>
      <c r="B1330" s="12">
        <v>1</v>
      </c>
      <c r="C1330" s="12">
        <v>1</v>
      </c>
      <c r="D1330" s="12">
        <v>3301</v>
      </c>
      <c r="F1330" s="49" t="s">
        <v>2182</v>
      </c>
      <c r="G1330" s="17">
        <v>33</v>
      </c>
      <c r="H1330" s="17">
        <v>346</v>
      </c>
      <c r="I1330" s="17"/>
      <c r="J1330" s="12">
        <v>33346</v>
      </c>
      <c r="K1330" s="22">
        <v>156</v>
      </c>
      <c r="L1330" s="22">
        <v>1</v>
      </c>
      <c r="M1330" s="47" t="s">
        <v>2561</v>
      </c>
      <c r="N1330" s="12" t="s">
        <v>1294</v>
      </c>
      <c r="O1330" s="22" t="s">
        <v>1310</v>
      </c>
      <c r="Q1330" s="13">
        <v>14412</v>
      </c>
      <c r="R1330" s="13">
        <v>13855</v>
      </c>
      <c r="S1330" s="13">
        <v>6469</v>
      </c>
      <c r="T1330" s="13">
        <v>3240</v>
      </c>
      <c r="U1330" s="13">
        <v>6049</v>
      </c>
      <c r="V1330" s="13">
        <v>3240</v>
      </c>
      <c r="W1330" s="18">
        <f t="shared" si="223"/>
        <v>0.96135165140160972</v>
      </c>
      <c r="X1330" s="18">
        <f t="shared" si="224"/>
        <v>0.93507497294790543</v>
      </c>
      <c r="Y1330" s="15">
        <f t="shared" si="226"/>
        <v>0.49914979131241305</v>
      </c>
      <c r="Z1330" s="15">
        <f t="shared" si="215"/>
        <v>0.46437427673995701</v>
      </c>
      <c r="AA1330" s="15"/>
      <c r="AB1330" s="12" t="s">
        <v>1295</v>
      </c>
      <c r="AC1330" s="14">
        <v>1201</v>
      </c>
      <c r="AD1330" s="15">
        <f t="shared" si="217"/>
        <v>0.18565466068944195</v>
      </c>
      <c r="AE1330" s="12" t="s">
        <v>1304</v>
      </c>
      <c r="AF1330" s="16">
        <v>977</v>
      </c>
      <c r="AG1330" s="15">
        <f t="shared" si="227"/>
        <v>0.15102797959499151</v>
      </c>
      <c r="AH1330" s="12" t="s">
        <v>1306</v>
      </c>
      <c r="AI1330" s="13">
        <v>560</v>
      </c>
      <c r="AJ1330" s="15">
        <f t="shared" si="228"/>
        <v>8.6566702736126142E-2</v>
      </c>
      <c r="AN1330" s="13">
        <v>14539122</v>
      </c>
      <c r="AO1330" s="13">
        <v>5753</v>
      </c>
      <c r="AP1330" s="12" t="s">
        <v>1310</v>
      </c>
      <c r="AQ1330" s="13">
        <v>0</v>
      </c>
      <c r="AR1330" s="20">
        <v>0</v>
      </c>
      <c r="AS1330" s="20">
        <v>144.21</v>
      </c>
      <c r="AT1330" s="20">
        <v>36.19</v>
      </c>
    </row>
    <row r="1331" spans="1:46" x14ac:dyDescent="0.15">
      <c r="A1331" s="12">
        <v>3</v>
      </c>
      <c r="B1331" s="12">
        <v>1</v>
      </c>
      <c r="C1331" s="12">
        <v>1</v>
      </c>
      <c r="D1331" s="12">
        <v>3301</v>
      </c>
      <c r="F1331" s="49" t="s">
        <v>2182</v>
      </c>
      <c r="G1331" s="17">
        <v>33</v>
      </c>
      <c r="H1331" s="17">
        <v>423</v>
      </c>
      <c r="I1331" s="17"/>
      <c r="J1331" s="12">
        <v>33423</v>
      </c>
      <c r="K1331" s="22">
        <v>156</v>
      </c>
      <c r="L1331" s="22">
        <v>1</v>
      </c>
      <c r="M1331" s="47" t="s">
        <v>2561</v>
      </c>
      <c r="N1331" s="12" t="s">
        <v>1294</v>
      </c>
      <c r="O1331" s="22" t="s">
        <v>1311</v>
      </c>
      <c r="Q1331" s="13">
        <v>12154</v>
      </c>
      <c r="R1331" s="13">
        <v>11885</v>
      </c>
      <c r="S1331" s="13">
        <v>5602</v>
      </c>
      <c r="T1331" s="13">
        <v>1538</v>
      </c>
      <c r="U1331" s="13">
        <v>5774</v>
      </c>
      <c r="V1331" s="13">
        <v>1538</v>
      </c>
      <c r="W1331" s="18">
        <f t="shared" si="223"/>
        <v>0.97786736876748392</v>
      </c>
      <c r="X1331" s="18">
        <f t="shared" si="224"/>
        <v>1.0307033202427704</v>
      </c>
      <c r="Y1331" s="15">
        <f t="shared" si="226"/>
        <v>0.7254551945733666</v>
      </c>
      <c r="Z1331" s="15">
        <f t="shared" ref="Z1331:Z1394" si="229">(U1331-V1331)/U1331</f>
        <v>0.73363352961551787</v>
      </c>
      <c r="AA1331" s="15"/>
      <c r="AB1331" s="12" t="s">
        <v>1295</v>
      </c>
      <c r="AC1331" s="14">
        <v>1832</v>
      </c>
      <c r="AD1331" s="15">
        <f t="shared" si="217"/>
        <v>0.3270260621206712</v>
      </c>
      <c r="AE1331" s="12" t="s">
        <v>1296</v>
      </c>
      <c r="AF1331" s="16">
        <v>1759</v>
      </c>
      <c r="AG1331" s="15">
        <f t="shared" si="227"/>
        <v>0.31399500178507678</v>
      </c>
      <c r="AN1331" s="13">
        <v>15355041</v>
      </c>
      <c r="AO1331" s="13">
        <v>5299</v>
      </c>
      <c r="AP1331" s="12" t="s">
        <v>1311</v>
      </c>
      <c r="AQ1331" s="13">
        <v>0</v>
      </c>
      <c r="AR1331" s="20">
        <v>0</v>
      </c>
      <c r="AS1331" s="20">
        <v>7.62</v>
      </c>
      <c r="AT1331" s="20">
        <v>6.78</v>
      </c>
    </row>
    <row r="1332" spans="1:46" x14ac:dyDescent="0.15">
      <c r="A1332" s="12">
        <v>20</v>
      </c>
      <c r="B1332" s="12">
        <v>1</v>
      </c>
      <c r="C1332" s="12">
        <v>1</v>
      </c>
      <c r="D1332" s="12">
        <v>3301</v>
      </c>
      <c r="F1332" s="49" t="s">
        <v>2182</v>
      </c>
      <c r="G1332" s="17">
        <v>33</v>
      </c>
      <c r="H1332" s="17">
        <v>681</v>
      </c>
      <c r="I1332" s="17"/>
      <c r="J1332" s="12">
        <v>33681</v>
      </c>
      <c r="K1332" s="22">
        <v>156</v>
      </c>
      <c r="L1332" s="22">
        <v>1</v>
      </c>
      <c r="M1332" s="47" t="s">
        <v>2561</v>
      </c>
      <c r="N1332" s="12" t="s">
        <v>1294</v>
      </c>
      <c r="O1332" s="22" t="s">
        <v>1321</v>
      </c>
      <c r="Q1332" s="13">
        <v>11950</v>
      </c>
      <c r="R1332" s="13">
        <v>12056</v>
      </c>
      <c r="S1332" s="13">
        <v>6188</v>
      </c>
      <c r="T1332" s="13">
        <v>4566</v>
      </c>
      <c r="U1332" s="13">
        <v>6486</v>
      </c>
      <c r="V1332" s="13">
        <v>4566</v>
      </c>
      <c r="W1332" s="18">
        <f t="shared" si="223"/>
        <v>1.0088702928870292</v>
      </c>
      <c r="X1332" s="18">
        <f t="shared" si="224"/>
        <v>1.0481577246283129</v>
      </c>
      <c r="Y1332" s="15">
        <f t="shared" si="226"/>
        <v>0.26212023270846802</v>
      </c>
      <c r="Z1332" s="15">
        <f t="shared" si="229"/>
        <v>0.29602220166512488</v>
      </c>
      <c r="AA1332" s="15"/>
      <c r="AB1332" s="12" t="s">
        <v>1295</v>
      </c>
      <c r="AC1332" s="14">
        <v>647</v>
      </c>
      <c r="AD1332" s="15">
        <f t="shared" si="217"/>
        <v>0.10455720749838397</v>
      </c>
      <c r="AE1332" s="12" t="s">
        <v>1302</v>
      </c>
      <c r="AF1332" s="16">
        <v>358</v>
      </c>
      <c r="AG1332" s="15">
        <f t="shared" si="227"/>
        <v>5.7853910795087268E-2</v>
      </c>
      <c r="AH1332" s="12" t="s">
        <v>1301</v>
      </c>
      <c r="AI1332" s="13">
        <v>256</v>
      </c>
      <c r="AJ1332" s="15">
        <f t="shared" ref="AJ1332:AJ1343" si="230">AI1332/$S1332</f>
        <v>4.1370394311570781E-2</v>
      </c>
      <c r="AN1332" s="13">
        <v>10696706</v>
      </c>
      <c r="AO1332" s="13">
        <v>4194</v>
      </c>
      <c r="AP1332" s="12" t="s">
        <v>1321</v>
      </c>
      <c r="AQ1332" s="13">
        <v>0</v>
      </c>
      <c r="AR1332" s="20">
        <v>0</v>
      </c>
      <c r="AS1332" s="20">
        <v>268.77999999999997</v>
      </c>
      <c r="AT1332" s="20">
        <v>64.03</v>
      </c>
    </row>
    <row r="1333" spans="1:46" x14ac:dyDescent="0.15">
      <c r="A1333" s="12">
        <v>20</v>
      </c>
      <c r="B1333" s="12">
        <v>1</v>
      </c>
      <c r="C1333" s="12">
        <v>0</v>
      </c>
      <c r="D1333" s="12">
        <v>3302</v>
      </c>
      <c r="F1333" s="50" t="s">
        <v>2183</v>
      </c>
      <c r="G1333" s="17">
        <v>33</v>
      </c>
      <c r="H1333" s="17">
        <v>203</v>
      </c>
      <c r="I1333" s="17"/>
      <c r="J1333" s="12">
        <v>33203</v>
      </c>
      <c r="K1333" s="22">
        <v>157</v>
      </c>
      <c r="L1333" s="22">
        <v>0</v>
      </c>
      <c r="M1333" s="47" t="s">
        <v>2562</v>
      </c>
      <c r="N1333" s="12" t="s">
        <v>1294</v>
      </c>
      <c r="O1333" s="22" t="s">
        <v>1297</v>
      </c>
      <c r="Q1333" s="13">
        <v>103746</v>
      </c>
      <c r="R1333" s="13">
        <v>106293</v>
      </c>
      <c r="S1333" s="13">
        <v>49533</v>
      </c>
      <c r="T1333" s="13">
        <v>38306</v>
      </c>
      <c r="U1333" s="13">
        <v>50813</v>
      </c>
      <c r="V1333" s="13">
        <v>38306</v>
      </c>
      <c r="W1333" s="18">
        <f t="shared" si="223"/>
        <v>1.0245503441096524</v>
      </c>
      <c r="X1333" s="18">
        <f t="shared" si="224"/>
        <v>1.025841358286395</v>
      </c>
      <c r="Y1333" s="15">
        <f t="shared" si="226"/>
        <v>0.22665697615730926</v>
      </c>
      <c r="Z1333" s="15">
        <f t="shared" si="229"/>
        <v>0.24613779938204791</v>
      </c>
      <c r="AA1333" s="15"/>
      <c r="AB1333" s="12" t="s">
        <v>1316</v>
      </c>
      <c r="AC1333" s="14">
        <v>2026</v>
      </c>
      <c r="AD1333" s="15">
        <f t="shared" si="217"/>
        <v>4.0902024912684472E-2</v>
      </c>
      <c r="AE1333" s="12" t="s">
        <v>1315</v>
      </c>
      <c r="AF1333" s="16">
        <v>1617</v>
      </c>
      <c r="AG1333" s="15">
        <f t="shared" si="227"/>
        <v>3.2644903397734841E-2</v>
      </c>
      <c r="AH1333" s="12" t="s">
        <v>1320</v>
      </c>
      <c r="AI1333" s="13">
        <v>1285</v>
      </c>
      <c r="AJ1333" s="15">
        <f t="shared" si="230"/>
        <v>2.5942301092201157E-2</v>
      </c>
      <c r="AN1333" s="13">
        <v>117481122</v>
      </c>
      <c r="AO1333" s="13">
        <v>42684</v>
      </c>
      <c r="AP1333" s="12" t="s">
        <v>1297</v>
      </c>
      <c r="AQ1333" s="13">
        <v>27192</v>
      </c>
      <c r="AR1333" s="20">
        <v>8.66</v>
      </c>
      <c r="AS1333" s="20">
        <v>506.33</v>
      </c>
      <c r="AT1333" s="20">
        <v>163.76</v>
      </c>
    </row>
    <row r="1334" spans="1:46" x14ac:dyDescent="0.15">
      <c r="C1334" s="12">
        <v>1</v>
      </c>
      <c r="D1334" s="12">
        <v>3302</v>
      </c>
      <c r="F1334" s="50" t="s">
        <v>2183</v>
      </c>
      <c r="G1334" s="17">
        <v>33</v>
      </c>
      <c r="H1334" s="17">
        <v>215</v>
      </c>
      <c r="I1334" s="17"/>
      <c r="J1334" s="12">
        <v>33215</v>
      </c>
      <c r="K1334" s="22">
        <v>157</v>
      </c>
      <c r="L1334" s="22">
        <v>1</v>
      </c>
      <c r="M1334" s="47" t="s">
        <v>2562</v>
      </c>
      <c r="N1334" s="12" t="s">
        <v>1294</v>
      </c>
      <c r="O1334" s="22" t="s">
        <v>1308</v>
      </c>
      <c r="Q1334" s="13">
        <v>27977</v>
      </c>
      <c r="R1334" s="13">
        <v>27293</v>
      </c>
      <c r="S1334" s="13">
        <v>13690</v>
      </c>
      <c r="T1334" s="13">
        <v>9657</v>
      </c>
      <c r="U1334" s="13">
        <v>13385</v>
      </c>
      <c r="V1334" s="13">
        <v>9657</v>
      </c>
      <c r="W1334" s="18">
        <f t="shared" si="223"/>
        <v>0.97555134574829327</v>
      </c>
      <c r="X1334" s="18">
        <f t="shared" si="224"/>
        <v>0.97772096420745069</v>
      </c>
      <c r="Y1334" s="15">
        <f t="shared" si="226"/>
        <v>0.29459459459459458</v>
      </c>
      <c r="Z1334" s="15">
        <f t="shared" si="229"/>
        <v>0.27852073216286888</v>
      </c>
      <c r="AA1334" s="15"/>
      <c r="AB1334" s="12" t="s">
        <v>1297</v>
      </c>
      <c r="AC1334" s="14">
        <v>1470</v>
      </c>
      <c r="AD1334" s="15">
        <f t="shared" si="217"/>
        <v>0.10737764791818846</v>
      </c>
      <c r="AE1334" s="12" t="s">
        <v>1316</v>
      </c>
      <c r="AF1334" s="16">
        <v>978</v>
      </c>
      <c r="AG1334" s="15">
        <f t="shared" si="227"/>
        <v>7.1439006574141706E-2</v>
      </c>
      <c r="AH1334" s="12" t="s">
        <v>1306</v>
      </c>
      <c r="AI1334" s="13">
        <v>234</v>
      </c>
      <c r="AJ1334" s="15">
        <f t="shared" si="230"/>
        <v>1.7092768444119794E-2</v>
      </c>
      <c r="AN1334" s="13">
        <v>25741794</v>
      </c>
      <c r="AO1334" s="13">
        <v>10721</v>
      </c>
      <c r="AP1334" s="12" t="s">
        <v>1308</v>
      </c>
      <c r="AQ1334" s="13">
        <v>0</v>
      </c>
      <c r="AR1334" s="20">
        <v>0</v>
      </c>
      <c r="AS1334" s="20">
        <v>429.29</v>
      </c>
      <c r="AT1334" s="20">
        <v>100.79</v>
      </c>
    </row>
    <row r="1335" spans="1:46" x14ac:dyDescent="0.15">
      <c r="C1335" s="12">
        <v>1</v>
      </c>
      <c r="D1335" s="12">
        <v>3302</v>
      </c>
      <c r="F1335" s="49" t="s">
        <v>2183</v>
      </c>
      <c r="G1335" s="17">
        <v>33</v>
      </c>
      <c r="H1335" s="17">
        <v>606</v>
      </c>
      <c r="I1335" s="17"/>
      <c r="J1335" s="12">
        <v>33606</v>
      </c>
      <c r="K1335" s="22">
        <v>157</v>
      </c>
      <c r="L1335" s="22">
        <v>1</v>
      </c>
      <c r="M1335" s="47" t="s">
        <v>2562</v>
      </c>
      <c r="N1335" s="12" t="s">
        <v>1294</v>
      </c>
      <c r="O1335" s="22" t="s">
        <v>1315</v>
      </c>
      <c r="Q1335" s="13">
        <v>12847</v>
      </c>
      <c r="R1335" s="13">
        <v>12182</v>
      </c>
      <c r="S1335" s="13">
        <v>6289</v>
      </c>
      <c r="T1335" s="13">
        <v>3570</v>
      </c>
      <c r="U1335" s="13">
        <v>5977</v>
      </c>
      <c r="V1335" s="13">
        <v>3570</v>
      </c>
      <c r="W1335" s="18">
        <f t="shared" si="223"/>
        <v>0.94823694247684287</v>
      </c>
      <c r="X1335" s="18">
        <f t="shared" si="224"/>
        <v>0.95038956908888539</v>
      </c>
      <c r="Y1335" s="15">
        <f t="shared" si="226"/>
        <v>0.43234218476705361</v>
      </c>
      <c r="Z1335" s="15">
        <f t="shared" si="229"/>
        <v>0.40271038982767277</v>
      </c>
      <c r="AA1335" s="15"/>
      <c r="AB1335" s="12" t="s">
        <v>1297</v>
      </c>
      <c r="AC1335" s="14">
        <v>1951</v>
      </c>
      <c r="AD1335" s="15">
        <f t="shared" si="217"/>
        <v>0.3102242009858483</v>
      </c>
      <c r="AE1335" s="12" t="s">
        <v>1307</v>
      </c>
      <c r="AF1335" s="16">
        <v>254</v>
      </c>
      <c r="AG1335" s="15">
        <f t="shared" si="227"/>
        <v>4.0387979010971541E-2</v>
      </c>
      <c r="AH1335" s="12" t="s">
        <v>1320</v>
      </c>
      <c r="AI1335" s="13">
        <v>165</v>
      </c>
      <c r="AJ1335" s="15">
        <f t="shared" si="230"/>
        <v>2.6236285577993321E-2</v>
      </c>
      <c r="AN1335" s="13">
        <v>13933891</v>
      </c>
      <c r="AO1335" s="13">
        <v>5138</v>
      </c>
      <c r="AP1335" s="12" t="s">
        <v>1315</v>
      </c>
      <c r="AQ1335" s="13">
        <v>0</v>
      </c>
      <c r="AR1335" s="20">
        <v>0</v>
      </c>
      <c r="AS1335" s="20">
        <v>419.68</v>
      </c>
      <c r="AT1335" s="20">
        <v>49.6</v>
      </c>
    </row>
    <row r="1336" spans="1:46" x14ac:dyDescent="0.15">
      <c r="C1336" s="12">
        <v>1</v>
      </c>
      <c r="D1336" s="12">
        <v>3302</v>
      </c>
      <c r="F1336" s="49" t="s">
        <v>2183</v>
      </c>
      <c r="G1336" s="17">
        <v>33</v>
      </c>
      <c r="H1336" s="17">
        <v>622</v>
      </c>
      <c r="I1336" s="17"/>
      <c r="J1336" s="12">
        <v>33622</v>
      </c>
      <c r="K1336" s="22">
        <v>157</v>
      </c>
      <c r="L1336" s="22">
        <v>1</v>
      </c>
      <c r="M1336" s="47" t="s">
        <v>2562</v>
      </c>
      <c r="N1336" s="12" t="s">
        <v>1294</v>
      </c>
      <c r="O1336" s="22" t="s">
        <v>1316</v>
      </c>
      <c r="Q1336" s="13">
        <v>11125</v>
      </c>
      <c r="R1336" s="13">
        <v>12096</v>
      </c>
      <c r="S1336" s="13">
        <v>5584</v>
      </c>
      <c r="T1336" s="13">
        <v>2805</v>
      </c>
      <c r="U1336" s="13">
        <v>6566</v>
      </c>
      <c r="V1336" s="13">
        <v>2805</v>
      </c>
      <c r="W1336" s="18">
        <f t="shared" si="223"/>
        <v>1.0872808988764044</v>
      </c>
      <c r="X1336" s="18">
        <f t="shared" si="224"/>
        <v>1.1758595988538683</v>
      </c>
      <c r="Y1336" s="15">
        <f t="shared" si="226"/>
        <v>0.49767191977077363</v>
      </c>
      <c r="Z1336" s="15">
        <f t="shared" si="229"/>
        <v>0.57279926896131583</v>
      </c>
      <c r="AA1336" s="15"/>
      <c r="AB1336" s="12" t="s">
        <v>1297</v>
      </c>
      <c r="AC1336" s="14">
        <v>1287</v>
      </c>
      <c r="AD1336" s="15">
        <f t="shared" si="217"/>
        <v>0.23047994269340974</v>
      </c>
      <c r="AE1336" s="12" t="s">
        <v>1308</v>
      </c>
      <c r="AF1336" s="16">
        <v>904</v>
      </c>
      <c r="AG1336" s="15">
        <f t="shared" si="227"/>
        <v>0.16189111747851004</v>
      </c>
      <c r="AH1336" s="12" t="s">
        <v>1317</v>
      </c>
      <c r="AI1336" s="13">
        <v>169</v>
      </c>
      <c r="AJ1336" s="15">
        <f t="shared" si="230"/>
        <v>3.0265042979942692E-2</v>
      </c>
      <c r="AN1336" s="13">
        <v>11399174</v>
      </c>
      <c r="AO1336" s="13">
        <v>4498</v>
      </c>
      <c r="AP1336" s="12" t="s">
        <v>1316</v>
      </c>
      <c r="AQ1336" s="13">
        <v>0</v>
      </c>
      <c r="AR1336" s="20">
        <v>0</v>
      </c>
      <c r="AS1336" s="20">
        <v>54.05</v>
      </c>
      <c r="AT1336" s="20">
        <v>28.96</v>
      </c>
    </row>
    <row r="1337" spans="1:46" x14ac:dyDescent="0.15">
      <c r="C1337" s="12">
        <v>1</v>
      </c>
      <c r="D1337" s="12">
        <v>3302</v>
      </c>
      <c r="F1337" s="49" t="s">
        <v>2183</v>
      </c>
      <c r="G1337" s="17">
        <v>33</v>
      </c>
      <c r="H1337" s="17">
        <v>623</v>
      </c>
      <c r="I1337" s="17"/>
      <c r="J1337" s="12">
        <v>33623</v>
      </c>
      <c r="K1337" s="22">
        <v>157</v>
      </c>
      <c r="L1337" s="22">
        <v>1</v>
      </c>
      <c r="M1337" s="47" t="s">
        <v>2562</v>
      </c>
      <c r="N1337" s="12" t="s">
        <v>1294</v>
      </c>
      <c r="O1337" s="22" t="s">
        <v>1317</v>
      </c>
      <c r="Q1337" s="13">
        <v>5906</v>
      </c>
      <c r="R1337" s="13">
        <v>5719</v>
      </c>
      <c r="S1337" s="13">
        <v>3209</v>
      </c>
      <c r="T1337" s="13">
        <v>1945</v>
      </c>
      <c r="U1337" s="13">
        <v>3187</v>
      </c>
      <c r="V1337" s="13">
        <v>1945</v>
      </c>
      <c r="W1337" s="18">
        <f t="shared" si="223"/>
        <v>0.96833728411784625</v>
      </c>
      <c r="X1337" s="18">
        <f t="shared" si="224"/>
        <v>0.99314428170769709</v>
      </c>
      <c r="Y1337" s="15">
        <f t="shared" si="226"/>
        <v>0.39389217824867562</v>
      </c>
      <c r="Z1337" s="15">
        <f t="shared" si="229"/>
        <v>0.3897081895199247</v>
      </c>
      <c r="AA1337" s="15"/>
      <c r="AB1337" s="12" t="s">
        <v>1297</v>
      </c>
      <c r="AC1337" s="14">
        <v>694</v>
      </c>
      <c r="AD1337" s="15">
        <f t="shared" si="217"/>
        <v>0.21626674976628232</v>
      </c>
      <c r="AE1337" s="12" t="s">
        <v>1308</v>
      </c>
      <c r="AF1337" s="16">
        <v>232</v>
      </c>
      <c r="AG1337" s="15">
        <f t="shared" si="227"/>
        <v>7.2296665627921475E-2</v>
      </c>
      <c r="AH1337" s="12" t="s">
        <v>1316</v>
      </c>
      <c r="AI1337" s="13">
        <v>194</v>
      </c>
      <c r="AJ1337" s="15">
        <f t="shared" si="230"/>
        <v>6.045497039576192E-2</v>
      </c>
      <c r="AN1337" s="13">
        <v>5983234</v>
      </c>
      <c r="AO1337" s="13">
        <v>2466</v>
      </c>
      <c r="AP1337" s="12" t="s">
        <v>1317</v>
      </c>
      <c r="AQ1337" s="13">
        <v>0</v>
      </c>
      <c r="AR1337" s="20">
        <v>0</v>
      </c>
      <c r="AS1337" s="20">
        <v>69.52</v>
      </c>
      <c r="AT1337" s="20">
        <v>19.850000000000001</v>
      </c>
    </row>
    <row r="1338" spans="1:46" x14ac:dyDescent="0.15">
      <c r="C1338" s="12">
        <v>1</v>
      </c>
      <c r="D1338" s="12">
        <v>3302</v>
      </c>
      <c r="F1338" s="49" t="s">
        <v>2183</v>
      </c>
      <c r="G1338" s="17">
        <v>33</v>
      </c>
      <c r="H1338" s="17">
        <v>643</v>
      </c>
      <c r="I1338" s="17"/>
      <c r="J1338" s="12">
        <v>33643</v>
      </c>
      <c r="K1338" s="22">
        <v>157</v>
      </c>
      <c r="L1338" s="22">
        <v>2</v>
      </c>
      <c r="M1338" s="47" t="s">
        <v>2562</v>
      </c>
      <c r="N1338" s="12" t="s">
        <v>1294</v>
      </c>
      <c r="O1338" s="22" t="s">
        <v>1318</v>
      </c>
      <c r="Q1338" s="13">
        <v>1472</v>
      </c>
      <c r="R1338" s="13">
        <v>1275</v>
      </c>
      <c r="S1338" s="13">
        <v>740</v>
      </c>
      <c r="T1338" s="13">
        <v>451</v>
      </c>
      <c r="U1338" s="13">
        <v>581</v>
      </c>
      <c r="V1338" s="13">
        <v>451</v>
      </c>
      <c r="W1338" s="18">
        <f t="shared" si="223"/>
        <v>0.86616847826086951</v>
      </c>
      <c r="X1338" s="18">
        <f t="shared" si="224"/>
        <v>0.78513513513513511</v>
      </c>
      <c r="Y1338" s="15">
        <f t="shared" si="226"/>
        <v>0.39054054054054055</v>
      </c>
      <c r="Z1338" s="15">
        <f t="shared" si="229"/>
        <v>0.22375215146299485</v>
      </c>
      <c r="AA1338" s="15"/>
      <c r="AB1338" s="12" t="s">
        <v>1308</v>
      </c>
      <c r="AC1338" s="14">
        <v>177</v>
      </c>
      <c r="AD1338" s="15">
        <f t="shared" si="217"/>
        <v>0.23918918918918919</v>
      </c>
      <c r="AE1338" s="12" t="s">
        <v>1783</v>
      </c>
      <c r="AF1338" s="16">
        <v>41</v>
      </c>
      <c r="AG1338" s="15">
        <f t="shared" si="227"/>
        <v>5.5405405405405408E-2</v>
      </c>
      <c r="AH1338" s="12" t="s">
        <v>1297</v>
      </c>
      <c r="AI1338" s="13">
        <v>26</v>
      </c>
      <c r="AJ1338" s="15">
        <f t="shared" si="230"/>
        <v>3.5135135135135137E-2</v>
      </c>
      <c r="AN1338" s="13">
        <v>1258841</v>
      </c>
      <c r="AO1338" s="13">
        <v>535</v>
      </c>
      <c r="AP1338" s="12" t="s">
        <v>1318</v>
      </c>
      <c r="AQ1338" s="13">
        <v>0</v>
      </c>
      <c r="AR1338" s="20">
        <v>0</v>
      </c>
      <c r="AS1338" s="20">
        <v>57.97</v>
      </c>
      <c r="AT1338" s="20">
        <v>2.99</v>
      </c>
    </row>
    <row r="1339" spans="1:46" x14ac:dyDescent="0.15">
      <c r="A1339" s="12">
        <v>20</v>
      </c>
      <c r="B1339" s="12">
        <v>1</v>
      </c>
      <c r="C1339" s="12">
        <v>1</v>
      </c>
      <c r="D1339" s="12">
        <v>3302</v>
      </c>
      <c r="F1339" s="49" t="s">
        <v>2183</v>
      </c>
      <c r="G1339" s="17">
        <v>33</v>
      </c>
      <c r="H1339" s="17">
        <v>663</v>
      </c>
      <c r="I1339" s="17"/>
      <c r="J1339" s="12">
        <v>33663</v>
      </c>
      <c r="K1339" s="22">
        <v>157</v>
      </c>
      <c r="L1339" s="22">
        <v>1</v>
      </c>
      <c r="M1339" s="47" t="s">
        <v>2562</v>
      </c>
      <c r="N1339" s="12" t="s">
        <v>1294</v>
      </c>
      <c r="O1339" s="22" t="s">
        <v>1319</v>
      </c>
      <c r="Q1339" s="13">
        <v>4907</v>
      </c>
      <c r="R1339" s="13">
        <v>4751</v>
      </c>
      <c r="S1339" s="13">
        <v>2410</v>
      </c>
      <c r="T1339" s="13">
        <v>1383</v>
      </c>
      <c r="U1339" s="13">
        <v>2272</v>
      </c>
      <c r="V1339" s="13">
        <v>1383</v>
      </c>
      <c r="W1339" s="18">
        <f t="shared" si="223"/>
        <v>0.96820868147544326</v>
      </c>
      <c r="X1339" s="18">
        <f t="shared" si="224"/>
        <v>0.94273858921161824</v>
      </c>
      <c r="Y1339" s="15">
        <f t="shared" si="226"/>
        <v>0.42614107883817426</v>
      </c>
      <c r="Z1339" s="15">
        <f t="shared" si="229"/>
        <v>0.39128521126760563</v>
      </c>
      <c r="AA1339" s="15"/>
      <c r="AB1339" s="12" t="s">
        <v>1297</v>
      </c>
      <c r="AC1339" s="14">
        <v>365</v>
      </c>
      <c r="AD1339" s="15">
        <f t="shared" si="217"/>
        <v>0.15145228215767634</v>
      </c>
      <c r="AE1339" s="12" t="s">
        <v>1295</v>
      </c>
      <c r="AF1339" s="16">
        <v>353</v>
      </c>
      <c r="AG1339" s="15">
        <f t="shared" si="227"/>
        <v>0.14647302904564316</v>
      </c>
      <c r="AH1339" s="12" t="s">
        <v>1320</v>
      </c>
      <c r="AI1339" s="13">
        <v>135</v>
      </c>
      <c r="AJ1339" s="15">
        <f t="shared" si="230"/>
        <v>5.6016597510373446E-2</v>
      </c>
      <c r="AN1339" s="13">
        <v>4346413</v>
      </c>
      <c r="AO1339" s="13">
        <v>1726</v>
      </c>
      <c r="AP1339" s="12" t="s">
        <v>1319</v>
      </c>
      <c r="AQ1339" s="13">
        <v>0</v>
      </c>
      <c r="AR1339" s="20">
        <v>0</v>
      </c>
      <c r="AS1339" s="20">
        <v>78.650000000000006</v>
      </c>
      <c r="AT1339" s="20">
        <v>26.15</v>
      </c>
    </row>
    <row r="1340" spans="1:46" x14ac:dyDescent="0.15">
      <c r="A1340" s="12">
        <v>20</v>
      </c>
      <c r="B1340" s="12">
        <v>1</v>
      </c>
      <c r="C1340" s="12">
        <v>1</v>
      </c>
      <c r="D1340" s="12">
        <v>3302</v>
      </c>
      <c r="F1340" s="49" t="s">
        <v>2183</v>
      </c>
      <c r="G1340" s="17">
        <v>33</v>
      </c>
      <c r="H1340" s="17">
        <v>666</v>
      </c>
      <c r="I1340" s="17"/>
      <c r="J1340" s="12">
        <v>33666</v>
      </c>
      <c r="K1340" s="22">
        <v>157</v>
      </c>
      <c r="L1340" s="22">
        <v>1</v>
      </c>
      <c r="M1340" s="47" t="s">
        <v>2562</v>
      </c>
      <c r="N1340" s="12" t="s">
        <v>1294</v>
      </c>
      <c r="O1340" s="22" t="s">
        <v>1320</v>
      </c>
      <c r="Q1340" s="13">
        <v>14432</v>
      </c>
      <c r="R1340" s="13">
        <v>13031</v>
      </c>
      <c r="S1340" s="13">
        <v>7044</v>
      </c>
      <c r="T1340" s="13">
        <v>3643</v>
      </c>
      <c r="U1340" s="13">
        <v>6040</v>
      </c>
      <c r="V1340" s="13">
        <v>3643</v>
      </c>
      <c r="W1340" s="18">
        <f t="shared" si="223"/>
        <v>0.90292405764966743</v>
      </c>
      <c r="X1340" s="18">
        <f t="shared" si="224"/>
        <v>0.85746734809767178</v>
      </c>
      <c r="Y1340" s="15">
        <f t="shared" si="226"/>
        <v>0.4828222600795003</v>
      </c>
      <c r="Z1340" s="15">
        <f t="shared" si="229"/>
        <v>0.3968543046357616</v>
      </c>
      <c r="AA1340" s="15"/>
      <c r="AB1340" s="12" t="s">
        <v>1297</v>
      </c>
      <c r="AC1340" s="14">
        <v>1758</v>
      </c>
      <c r="AD1340" s="15">
        <f t="shared" si="217"/>
        <v>0.24957410562180579</v>
      </c>
      <c r="AE1340" s="12" t="s">
        <v>1295</v>
      </c>
      <c r="AF1340" s="16">
        <v>277</v>
      </c>
      <c r="AG1340" s="15">
        <f t="shared" si="227"/>
        <v>3.9324247586598526E-2</v>
      </c>
      <c r="AH1340" s="12" t="s">
        <v>1307</v>
      </c>
      <c r="AI1340" s="13">
        <v>226</v>
      </c>
      <c r="AJ1340" s="15">
        <f t="shared" si="230"/>
        <v>3.2084043157296988E-2</v>
      </c>
      <c r="AN1340" s="13">
        <v>13520518</v>
      </c>
      <c r="AO1340" s="13">
        <v>5604</v>
      </c>
      <c r="AP1340" s="12" t="s">
        <v>1320</v>
      </c>
      <c r="AQ1340" s="13">
        <v>0</v>
      </c>
      <c r="AR1340" s="20">
        <v>0</v>
      </c>
      <c r="AS1340" s="20">
        <v>232.17</v>
      </c>
      <c r="AT1340" s="20">
        <v>69.41</v>
      </c>
    </row>
    <row r="1341" spans="1:46" x14ac:dyDescent="0.15">
      <c r="A1341" s="12">
        <v>3</v>
      </c>
      <c r="B1341" s="12">
        <v>1</v>
      </c>
      <c r="C1341" s="12">
        <v>0</v>
      </c>
      <c r="D1341" s="12">
        <v>3303</v>
      </c>
      <c r="F1341" s="50" t="s">
        <v>2186</v>
      </c>
      <c r="G1341" s="17">
        <v>33</v>
      </c>
      <c r="H1341" s="17">
        <v>209</v>
      </c>
      <c r="I1341" s="17"/>
      <c r="J1341" s="12">
        <v>33209</v>
      </c>
      <c r="K1341" s="22"/>
      <c r="L1341" s="22"/>
      <c r="M1341" s="47"/>
      <c r="N1341" s="12" t="s">
        <v>1294</v>
      </c>
      <c r="O1341" s="22" t="s">
        <v>1302</v>
      </c>
      <c r="Q1341" s="13">
        <v>32075</v>
      </c>
      <c r="R1341" s="13">
        <v>34265</v>
      </c>
      <c r="S1341" s="13">
        <v>14830</v>
      </c>
      <c r="T1341" s="13">
        <v>12357</v>
      </c>
      <c r="U1341" s="13">
        <v>16471</v>
      </c>
      <c r="V1341" s="13">
        <v>12357</v>
      </c>
      <c r="W1341" s="18">
        <f t="shared" si="223"/>
        <v>1.0682774746687451</v>
      </c>
      <c r="X1341" s="18">
        <f t="shared" si="224"/>
        <v>1.1106540795684423</v>
      </c>
      <c r="Y1341" s="15">
        <f t="shared" si="226"/>
        <v>0.1667565745111261</v>
      </c>
      <c r="Z1341" s="15">
        <f t="shared" si="229"/>
        <v>0.24977232712039341</v>
      </c>
      <c r="AA1341" s="15"/>
      <c r="AB1341" s="12" t="s">
        <v>1301</v>
      </c>
      <c r="AC1341" s="14">
        <v>486</v>
      </c>
      <c r="AD1341" s="15">
        <f t="shared" si="217"/>
        <v>3.27714093054619E-2</v>
      </c>
      <c r="AE1341" s="12" t="s">
        <v>1295</v>
      </c>
      <c r="AF1341" s="16">
        <v>406</v>
      </c>
      <c r="AG1341" s="15">
        <f t="shared" si="227"/>
        <v>2.7376938637896156E-2</v>
      </c>
      <c r="AH1341" s="12" t="s">
        <v>1321</v>
      </c>
      <c r="AI1341" s="13">
        <v>320</v>
      </c>
      <c r="AJ1341" s="15">
        <f t="shared" si="230"/>
        <v>2.157788267026298E-2</v>
      </c>
      <c r="AN1341" s="13">
        <v>32701687</v>
      </c>
      <c r="AO1341" s="13">
        <v>12490</v>
      </c>
      <c r="AP1341" s="12" t="s">
        <v>1302</v>
      </c>
      <c r="AQ1341" s="13">
        <v>6060</v>
      </c>
      <c r="AR1341" s="20">
        <v>1.47</v>
      </c>
      <c r="AS1341" s="20">
        <v>546.99</v>
      </c>
      <c r="AT1341" s="20">
        <v>113.02</v>
      </c>
    </row>
    <row r="1342" spans="1:46" x14ac:dyDescent="0.15">
      <c r="A1342" s="12">
        <v>3</v>
      </c>
      <c r="B1342" s="12">
        <v>1</v>
      </c>
      <c r="C1342" s="12">
        <v>0</v>
      </c>
      <c r="D1342" s="12">
        <v>3304</v>
      </c>
      <c r="F1342" s="50" t="s">
        <v>2187</v>
      </c>
      <c r="G1342" s="17">
        <v>33</v>
      </c>
      <c r="H1342" s="17">
        <v>210</v>
      </c>
      <c r="I1342" s="17"/>
      <c r="J1342" s="12">
        <v>33210</v>
      </c>
      <c r="K1342" s="22"/>
      <c r="L1342" s="22"/>
      <c r="M1342" s="47"/>
      <c r="N1342" s="12" t="s">
        <v>1294</v>
      </c>
      <c r="O1342" s="22" t="s">
        <v>1303</v>
      </c>
      <c r="Q1342" s="13">
        <v>30658</v>
      </c>
      <c r="R1342" s="13">
        <v>30012</v>
      </c>
      <c r="S1342" s="13">
        <v>14373</v>
      </c>
      <c r="T1342" s="13">
        <v>12621</v>
      </c>
      <c r="U1342" s="13">
        <v>13851</v>
      </c>
      <c r="V1342" s="13">
        <v>12621</v>
      </c>
      <c r="W1342" s="18">
        <f t="shared" si="223"/>
        <v>0.97892882771217948</v>
      </c>
      <c r="X1342" s="18">
        <f t="shared" si="224"/>
        <v>0.96368190356919226</v>
      </c>
      <c r="Y1342" s="15">
        <f t="shared" si="226"/>
        <v>0.12189522020455019</v>
      </c>
      <c r="Z1342" s="15">
        <f t="shared" si="229"/>
        <v>8.8802252544942603E-2</v>
      </c>
      <c r="AA1342" s="15"/>
      <c r="AB1342" s="12" t="s">
        <v>1302</v>
      </c>
      <c r="AC1342" s="14">
        <v>539</v>
      </c>
      <c r="AD1342" s="15">
        <f t="shared" ref="AD1342:AD1405" si="231">AC1342/$S1342</f>
        <v>3.7500869686217214E-2</v>
      </c>
      <c r="AE1342" s="12" t="s">
        <v>1781</v>
      </c>
      <c r="AF1342" s="16">
        <v>359</v>
      </c>
      <c r="AG1342" s="15">
        <f t="shared" si="227"/>
        <v>2.4977388158352466E-2</v>
      </c>
      <c r="AH1342" s="12" t="s">
        <v>1307</v>
      </c>
      <c r="AI1342" s="13">
        <v>216</v>
      </c>
      <c r="AJ1342" s="15">
        <f t="shared" si="230"/>
        <v>1.5028177833437696E-2</v>
      </c>
      <c r="AN1342" s="13">
        <v>30749367</v>
      </c>
      <c r="AO1342" s="13">
        <v>12339</v>
      </c>
      <c r="AP1342" s="12" t="s">
        <v>1303</v>
      </c>
      <c r="AQ1342" s="13">
        <v>5318</v>
      </c>
      <c r="AR1342" s="20">
        <v>1.67</v>
      </c>
      <c r="AS1342" s="20">
        <v>793.29</v>
      </c>
      <c r="AT1342" s="20">
        <v>102.43</v>
      </c>
    </row>
    <row r="1343" spans="1:46" x14ac:dyDescent="0.15">
      <c r="A1343" s="12">
        <v>20</v>
      </c>
      <c r="B1343" s="12">
        <v>1</v>
      </c>
      <c r="C1343" s="12">
        <v>0</v>
      </c>
      <c r="D1343" s="12">
        <v>3305</v>
      </c>
      <c r="F1343" s="50" t="s">
        <v>2188</v>
      </c>
      <c r="G1343" s="17">
        <v>33</v>
      </c>
      <c r="H1343" s="17">
        <v>214</v>
      </c>
      <c r="I1343" s="17"/>
      <c r="J1343" s="12">
        <v>33214</v>
      </c>
      <c r="K1343" s="22"/>
      <c r="L1343" s="22"/>
      <c r="M1343" s="47"/>
      <c r="N1343" s="12" t="s">
        <v>1294</v>
      </c>
      <c r="O1343" s="22" t="s">
        <v>1307</v>
      </c>
      <c r="Q1343" s="13">
        <v>46124</v>
      </c>
      <c r="R1343" s="13">
        <v>45097</v>
      </c>
      <c r="S1343" s="13">
        <v>22921</v>
      </c>
      <c r="T1343" s="13">
        <v>19598</v>
      </c>
      <c r="U1343" s="13">
        <v>22323</v>
      </c>
      <c r="V1343" s="13">
        <v>19598</v>
      </c>
      <c r="W1343" s="18">
        <f t="shared" si="223"/>
        <v>0.97773393461104852</v>
      </c>
      <c r="X1343" s="18">
        <f t="shared" si="224"/>
        <v>0.97391038785393302</v>
      </c>
      <c r="Y1343" s="15">
        <f t="shared" si="226"/>
        <v>0.14497622267789365</v>
      </c>
      <c r="Z1343" s="15">
        <f t="shared" si="229"/>
        <v>0.12207140617300542</v>
      </c>
      <c r="AA1343" s="15"/>
      <c r="AB1343" s="12" t="s">
        <v>1297</v>
      </c>
      <c r="AC1343" s="14">
        <v>1349</v>
      </c>
      <c r="AD1343" s="15">
        <f t="shared" si="231"/>
        <v>5.8854325727498803E-2</v>
      </c>
      <c r="AE1343" s="12" t="s">
        <v>1302</v>
      </c>
      <c r="AF1343" s="16">
        <v>378</v>
      </c>
      <c r="AG1343" s="15">
        <f t="shared" si="227"/>
        <v>1.6491427075607523E-2</v>
      </c>
      <c r="AH1343" s="12" t="s">
        <v>1315</v>
      </c>
      <c r="AI1343" s="13">
        <v>236</v>
      </c>
      <c r="AJ1343" s="15">
        <f t="shared" si="230"/>
        <v>1.0296234893765542E-2</v>
      </c>
      <c r="AN1343" s="13">
        <v>45925750</v>
      </c>
      <c r="AO1343" s="13">
        <v>18687</v>
      </c>
      <c r="AP1343" s="12" t="s">
        <v>1307</v>
      </c>
      <c r="AQ1343" s="13">
        <v>0</v>
      </c>
      <c r="AR1343" s="20">
        <v>0</v>
      </c>
      <c r="AS1343" s="20">
        <v>828.53</v>
      </c>
      <c r="AT1343" s="20">
        <v>167.22</v>
      </c>
    </row>
    <row r="1344" spans="1:46" x14ac:dyDescent="0.15">
      <c r="C1344" s="12">
        <v>1</v>
      </c>
      <c r="D1344" s="12">
        <v>3305</v>
      </c>
      <c r="F1344" s="49" t="s">
        <v>2188</v>
      </c>
      <c r="G1344" s="17">
        <v>33</v>
      </c>
      <c r="H1344" s="17">
        <v>586</v>
      </c>
      <c r="I1344" s="17"/>
      <c r="J1344" s="12">
        <v>33586</v>
      </c>
      <c r="K1344" s="22"/>
      <c r="L1344" s="22"/>
      <c r="M1344" s="47"/>
      <c r="N1344" s="12" t="s">
        <v>1294</v>
      </c>
      <c r="O1344" s="22" t="s">
        <v>1314</v>
      </c>
      <c r="Q1344" s="13">
        <v>866</v>
      </c>
      <c r="R1344" s="13">
        <v>761</v>
      </c>
      <c r="S1344" s="13">
        <v>450</v>
      </c>
      <c r="T1344" s="13">
        <v>305</v>
      </c>
      <c r="U1344" s="13">
        <v>370</v>
      </c>
      <c r="V1344" s="13">
        <v>305</v>
      </c>
      <c r="W1344" s="18">
        <f t="shared" si="223"/>
        <v>0.8787528868360277</v>
      </c>
      <c r="X1344" s="18">
        <f t="shared" si="224"/>
        <v>0.82222222222222219</v>
      </c>
      <c r="Y1344" s="15">
        <f t="shared" si="226"/>
        <v>0.32222222222222224</v>
      </c>
      <c r="Z1344" s="15">
        <f t="shared" si="229"/>
        <v>0.17567567567567569</v>
      </c>
      <c r="AA1344" s="15"/>
      <c r="AB1344" s="12" t="s">
        <v>1307</v>
      </c>
      <c r="AC1344" s="14">
        <v>119</v>
      </c>
      <c r="AD1344" s="15">
        <f t="shared" si="231"/>
        <v>0.26444444444444443</v>
      </c>
      <c r="AE1344" s="12" t="s">
        <v>1782</v>
      </c>
      <c r="AF1344" s="16">
        <v>9</v>
      </c>
      <c r="AG1344" s="15">
        <f t="shared" si="227"/>
        <v>0.02</v>
      </c>
      <c r="AN1344" s="13">
        <v>801951</v>
      </c>
      <c r="AO1344" s="13">
        <v>313</v>
      </c>
      <c r="AP1344" s="12" t="s">
        <v>1314</v>
      </c>
      <c r="AQ1344" s="13">
        <v>0</v>
      </c>
      <c r="AR1344" s="20">
        <v>0</v>
      </c>
      <c r="AS1344" s="20">
        <v>67.11</v>
      </c>
      <c r="AT1344" s="20">
        <v>6.14</v>
      </c>
    </row>
    <row r="1345" spans="1:46" x14ac:dyDescent="0.15">
      <c r="C1345" s="12">
        <v>0</v>
      </c>
      <c r="D1345" s="12">
        <v>3306</v>
      </c>
      <c r="F1345" s="54" t="s">
        <v>2375</v>
      </c>
      <c r="G1345" s="17">
        <v>33</v>
      </c>
      <c r="H1345" s="17">
        <v>202</v>
      </c>
      <c r="I1345" s="17"/>
      <c r="J1345" s="12">
        <v>33202</v>
      </c>
      <c r="K1345" s="22">
        <v>156</v>
      </c>
      <c r="L1345" s="22">
        <v>1</v>
      </c>
      <c r="M1345" s="47" t="s">
        <v>2561</v>
      </c>
      <c r="N1345" s="12" t="s">
        <v>1294</v>
      </c>
      <c r="O1345" s="22" t="s">
        <v>1296</v>
      </c>
      <c r="Q1345" s="13">
        <v>477118</v>
      </c>
      <c r="R1345" s="13">
        <v>471594</v>
      </c>
      <c r="S1345" s="13">
        <v>218796</v>
      </c>
      <c r="T1345" s="13">
        <v>164467</v>
      </c>
      <c r="U1345" s="13">
        <v>215124</v>
      </c>
      <c r="V1345" s="13">
        <v>164467</v>
      </c>
      <c r="W1345" s="18">
        <f t="shared" si="223"/>
        <v>0.98842215133363232</v>
      </c>
      <c r="X1345" s="18">
        <f t="shared" si="224"/>
        <v>0.98321724345966111</v>
      </c>
      <c r="Y1345" s="15">
        <f t="shared" si="226"/>
        <v>0.24830892703705734</v>
      </c>
      <c r="Z1345" s="15">
        <f t="shared" si="229"/>
        <v>0.23547814283854893</v>
      </c>
      <c r="AA1345" s="15"/>
      <c r="AB1345" s="12" t="s">
        <v>1295</v>
      </c>
      <c r="AC1345" s="14">
        <v>23684</v>
      </c>
      <c r="AD1345" s="15">
        <f t="shared" si="231"/>
        <v>0.10824695149819924</v>
      </c>
      <c r="AE1345" s="12" t="s">
        <v>1301</v>
      </c>
      <c r="AF1345" s="16">
        <v>4717</v>
      </c>
      <c r="AG1345" s="15">
        <f t="shared" si="227"/>
        <v>2.1558895043785078E-2</v>
      </c>
      <c r="AH1345" s="12" t="s">
        <v>1298</v>
      </c>
      <c r="AI1345" s="13">
        <v>2415</v>
      </c>
      <c r="AJ1345" s="15">
        <f>AI1345/$S1345</f>
        <v>1.1037678933801349E-2</v>
      </c>
      <c r="AN1345" s="13">
        <v>629599075</v>
      </c>
      <c r="AO1345" s="13">
        <v>208603</v>
      </c>
      <c r="AP1345" s="12" t="s">
        <v>1296</v>
      </c>
      <c r="AQ1345" s="13">
        <v>288666</v>
      </c>
      <c r="AR1345" s="20">
        <v>89.02</v>
      </c>
      <c r="AS1345" s="20">
        <v>355.63</v>
      </c>
      <c r="AT1345" s="20">
        <v>255.14</v>
      </c>
    </row>
    <row r="1346" spans="1:46" x14ac:dyDescent="0.15">
      <c r="A1346" s="12">
        <v>3</v>
      </c>
      <c r="B1346" s="12">
        <v>1</v>
      </c>
      <c r="C1346" s="12">
        <v>1</v>
      </c>
      <c r="D1346" s="12">
        <v>3306</v>
      </c>
      <c r="F1346" s="54" t="s">
        <v>2375</v>
      </c>
      <c r="G1346" s="17">
        <v>33</v>
      </c>
      <c r="H1346" s="17">
        <v>208</v>
      </c>
      <c r="I1346" s="17"/>
      <c r="J1346" s="12">
        <v>33208</v>
      </c>
      <c r="K1346" s="22">
        <v>156</v>
      </c>
      <c r="L1346" s="22">
        <v>2</v>
      </c>
      <c r="M1346" s="47" t="s">
        <v>2561</v>
      </c>
      <c r="N1346" s="12" t="s">
        <v>1294</v>
      </c>
      <c r="O1346" s="22" t="s">
        <v>1301</v>
      </c>
      <c r="Q1346" s="13">
        <v>66855</v>
      </c>
      <c r="R1346" s="13">
        <v>61721</v>
      </c>
      <c r="S1346" s="13">
        <v>31878</v>
      </c>
      <c r="T1346" s="13">
        <v>15982</v>
      </c>
      <c r="U1346" s="13">
        <v>27186</v>
      </c>
      <c r="V1346" s="13">
        <v>15982</v>
      </c>
      <c r="W1346" s="18">
        <f t="shared" si="223"/>
        <v>0.92320694039338869</v>
      </c>
      <c r="X1346" s="18">
        <f t="shared" si="224"/>
        <v>0.8528138528138528</v>
      </c>
      <c r="Y1346" s="15">
        <f t="shared" si="226"/>
        <v>0.49865110734675955</v>
      </c>
      <c r="Z1346" s="15">
        <f t="shared" si="229"/>
        <v>0.41212388729493121</v>
      </c>
      <c r="AA1346" s="15"/>
      <c r="AB1346" s="22" t="s">
        <v>1296</v>
      </c>
      <c r="AC1346" s="32">
        <v>6454</v>
      </c>
      <c r="AD1346" s="26">
        <f t="shared" si="231"/>
        <v>0.20245937637241984</v>
      </c>
      <c r="AE1346" s="22" t="s">
        <v>1295</v>
      </c>
      <c r="AF1346" s="16">
        <v>4956</v>
      </c>
      <c r="AG1346" s="15">
        <f t="shared" si="227"/>
        <v>0.155467720685112</v>
      </c>
      <c r="AH1346" s="12" t="s">
        <v>1302</v>
      </c>
      <c r="AI1346" s="13">
        <v>1043</v>
      </c>
      <c r="AJ1346" s="15">
        <f>AI1346/$S1346</f>
        <v>3.2718489240228368E-2</v>
      </c>
      <c r="AN1346" s="13">
        <v>80551336</v>
      </c>
      <c r="AO1346" s="13">
        <v>28912</v>
      </c>
      <c r="AP1346" s="12" t="s">
        <v>1301</v>
      </c>
      <c r="AQ1346" s="13">
        <v>22245</v>
      </c>
      <c r="AR1346" s="20">
        <v>4.45</v>
      </c>
      <c r="AS1346" s="20">
        <v>211.9</v>
      </c>
      <c r="AT1346" s="20">
        <v>78.34</v>
      </c>
    </row>
    <row r="1347" spans="1:46" x14ac:dyDescent="0.15">
      <c r="A1347" s="12">
        <v>3</v>
      </c>
      <c r="B1347" s="12">
        <v>1</v>
      </c>
      <c r="C1347" s="12">
        <v>1</v>
      </c>
      <c r="D1347" s="12">
        <v>3306</v>
      </c>
      <c r="F1347" s="54" t="s">
        <v>2375</v>
      </c>
      <c r="G1347" s="17">
        <v>33</v>
      </c>
      <c r="H1347" s="17">
        <v>216</v>
      </c>
      <c r="I1347" s="17"/>
      <c r="J1347" s="12">
        <v>33216</v>
      </c>
      <c r="K1347" s="22">
        <v>156</v>
      </c>
      <c r="L1347" s="22">
        <v>2</v>
      </c>
      <c r="M1347" s="47" t="s">
        <v>2561</v>
      </c>
      <c r="N1347" s="12" t="s">
        <v>1294</v>
      </c>
      <c r="O1347" s="22" t="s">
        <v>1309</v>
      </c>
      <c r="Q1347" s="13">
        <v>34235</v>
      </c>
      <c r="R1347" s="13">
        <v>30539</v>
      </c>
      <c r="S1347" s="13">
        <v>14871</v>
      </c>
      <c r="T1347" s="13">
        <v>5890</v>
      </c>
      <c r="U1347" s="13">
        <v>10420</v>
      </c>
      <c r="V1347" s="13">
        <v>5890</v>
      </c>
      <c r="W1347" s="18">
        <f t="shared" si="223"/>
        <v>0.89204030962465308</v>
      </c>
      <c r="X1347" s="18">
        <f t="shared" si="224"/>
        <v>0.70069262322641379</v>
      </c>
      <c r="Y1347" s="15">
        <f t="shared" si="226"/>
        <v>0.60392710644879299</v>
      </c>
      <c r="Z1347" s="15">
        <f t="shared" si="229"/>
        <v>0.43474088291746643</v>
      </c>
      <c r="AA1347" s="15"/>
      <c r="AB1347" s="22" t="s">
        <v>1296</v>
      </c>
      <c r="AC1347" s="32">
        <v>3774</v>
      </c>
      <c r="AD1347" s="26">
        <f t="shared" si="231"/>
        <v>0.25378252975590077</v>
      </c>
      <c r="AE1347" s="22" t="s">
        <v>1299</v>
      </c>
      <c r="AF1347" s="16">
        <v>1307</v>
      </c>
      <c r="AG1347" s="15">
        <f t="shared" si="227"/>
        <v>8.7889180283773793E-2</v>
      </c>
      <c r="AH1347" s="12" t="s">
        <v>1312</v>
      </c>
      <c r="AI1347" s="13">
        <v>1034</v>
      </c>
      <c r="AJ1347" s="15">
        <f>AI1347/$S1347</f>
        <v>6.9531302535135495E-2</v>
      </c>
      <c r="AN1347" s="13">
        <v>38481323</v>
      </c>
      <c r="AO1347" s="13">
        <v>14554</v>
      </c>
      <c r="AP1347" s="12" t="s">
        <v>1309</v>
      </c>
      <c r="AQ1347" s="13">
        <v>0</v>
      </c>
      <c r="AR1347" s="20">
        <v>0</v>
      </c>
      <c r="AS1347" s="20">
        <v>66.459999999999994</v>
      </c>
      <c r="AT1347" s="20">
        <v>37.25</v>
      </c>
    </row>
    <row r="1348" spans="1:46" x14ac:dyDescent="0.15">
      <c r="A1348" s="12">
        <v>3</v>
      </c>
      <c r="B1348" s="12">
        <v>1</v>
      </c>
      <c r="C1348" s="12">
        <v>1</v>
      </c>
      <c r="D1348" s="12">
        <v>3306</v>
      </c>
      <c r="F1348" s="54" t="s">
        <v>2375</v>
      </c>
      <c r="G1348" s="17">
        <v>33</v>
      </c>
      <c r="H1348" s="17">
        <v>423</v>
      </c>
      <c r="I1348" s="17"/>
      <c r="J1348" s="12">
        <v>33423</v>
      </c>
      <c r="K1348" s="22">
        <v>156</v>
      </c>
      <c r="L1348" s="22">
        <v>1</v>
      </c>
      <c r="M1348" s="47" t="s">
        <v>2561</v>
      </c>
      <c r="N1348" s="12" t="s">
        <v>1294</v>
      </c>
      <c r="O1348" s="22" t="s">
        <v>1311</v>
      </c>
      <c r="Q1348" s="13">
        <v>12154</v>
      </c>
      <c r="R1348" s="13">
        <v>11885</v>
      </c>
      <c r="S1348" s="13">
        <v>5602</v>
      </c>
      <c r="T1348" s="13">
        <v>1538</v>
      </c>
      <c r="U1348" s="13">
        <v>5774</v>
      </c>
      <c r="V1348" s="13">
        <v>1538</v>
      </c>
      <c r="W1348" s="18">
        <f t="shared" si="223"/>
        <v>0.97786736876748392</v>
      </c>
      <c r="X1348" s="18">
        <f t="shared" si="224"/>
        <v>1.0307033202427704</v>
      </c>
      <c r="Y1348" s="15">
        <f t="shared" si="226"/>
        <v>0.7254551945733666</v>
      </c>
      <c r="Z1348" s="15">
        <f t="shared" si="229"/>
        <v>0.73363352961551787</v>
      </c>
      <c r="AA1348" s="15"/>
      <c r="AB1348" s="22" t="s">
        <v>1295</v>
      </c>
      <c r="AC1348" s="32">
        <v>1832</v>
      </c>
      <c r="AD1348" s="26">
        <f t="shared" si="231"/>
        <v>0.3270260621206712</v>
      </c>
      <c r="AE1348" s="22" t="s">
        <v>1296</v>
      </c>
      <c r="AF1348" s="16">
        <v>1759</v>
      </c>
      <c r="AG1348" s="15">
        <f t="shared" si="227"/>
        <v>0.31399500178507678</v>
      </c>
      <c r="AN1348" s="13">
        <v>15355041</v>
      </c>
      <c r="AO1348" s="13">
        <v>5299</v>
      </c>
      <c r="AP1348" s="12" t="s">
        <v>1311</v>
      </c>
      <c r="AQ1348" s="13">
        <v>0</v>
      </c>
      <c r="AR1348" s="20">
        <v>0</v>
      </c>
      <c r="AS1348" s="20">
        <v>7.62</v>
      </c>
      <c r="AT1348" s="20">
        <v>6.78</v>
      </c>
    </row>
    <row r="1349" spans="1:46" x14ac:dyDescent="0.15">
      <c r="A1349" s="12">
        <v>3</v>
      </c>
      <c r="B1349" s="12">
        <v>1</v>
      </c>
      <c r="C1349" s="12">
        <v>1</v>
      </c>
      <c r="D1349" s="12">
        <v>3306</v>
      </c>
      <c r="F1349" s="54" t="s">
        <v>2375</v>
      </c>
      <c r="G1349" s="17">
        <v>33</v>
      </c>
      <c r="H1349" s="17">
        <v>445</v>
      </c>
      <c r="I1349" s="17"/>
      <c r="J1349" s="12">
        <v>33445</v>
      </c>
      <c r="K1349" s="22">
        <v>161</v>
      </c>
      <c r="L1349" s="22">
        <v>2</v>
      </c>
      <c r="M1349" s="47" t="s">
        <v>2563</v>
      </c>
      <c r="N1349" s="12" t="s">
        <v>1294</v>
      </c>
      <c r="O1349" s="22" t="s">
        <v>1312</v>
      </c>
      <c r="P1349" s="12" t="s">
        <v>2677</v>
      </c>
      <c r="Q1349" s="13">
        <v>10929</v>
      </c>
      <c r="R1349" s="13">
        <v>10642</v>
      </c>
      <c r="S1349" s="13">
        <v>5110</v>
      </c>
      <c r="T1349" s="13">
        <v>1604</v>
      </c>
      <c r="U1349" s="13">
        <v>5246</v>
      </c>
      <c r="V1349" s="13">
        <v>1604</v>
      </c>
      <c r="W1349" s="18">
        <f t="shared" si="223"/>
        <v>0.97373959191142834</v>
      </c>
      <c r="X1349" s="18">
        <f t="shared" si="224"/>
        <v>1.0266144814090019</v>
      </c>
      <c r="Y1349" s="15">
        <f t="shared" si="226"/>
        <v>0.68610567514677101</v>
      </c>
      <c r="Z1349" s="15">
        <f t="shared" si="229"/>
        <v>0.69424323293938239</v>
      </c>
      <c r="AA1349" s="15"/>
      <c r="AB1349" s="22" t="s">
        <v>1299</v>
      </c>
      <c r="AC1349" s="32">
        <v>1025</v>
      </c>
      <c r="AD1349" s="26">
        <f t="shared" si="231"/>
        <v>0.20058708414872797</v>
      </c>
      <c r="AE1349" s="22" t="s">
        <v>1309</v>
      </c>
      <c r="AF1349" s="16">
        <v>600</v>
      </c>
      <c r="AG1349" s="15">
        <f t="shared" si="227"/>
        <v>0.11741682974559686</v>
      </c>
      <c r="AH1349" s="12" t="s">
        <v>1780</v>
      </c>
      <c r="AI1349" s="13">
        <v>576</v>
      </c>
      <c r="AJ1349" s="15">
        <f t="shared" ref="AJ1349:AJ1357" si="232">AI1349/$S1349</f>
        <v>0.112720156555773</v>
      </c>
      <c r="AN1349" s="13">
        <v>13341122</v>
      </c>
      <c r="AO1349" s="13">
        <v>4859</v>
      </c>
      <c r="AP1349" s="12" t="s">
        <v>1312</v>
      </c>
      <c r="AQ1349" s="13">
        <v>0</v>
      </c>
      <c r="AR1349" s="20">
        <v>0</v>
      </c>
      <c r="AS1349" s="20">
        <v>12.23</v>
      </c>
      <c r="AT1349" s="20">
        <v>8.34</v>
      </c>
    </row>
    <row r="1350" spans="1:46" x14ac:dyDescent="0.15">
      <c r="A1350" s="12">
        <v>3</v>
      </c>
      <c r="B1350" s="12">
        <v>1</v>
      </c>
      <c r="C1350" s="12">
        <v>1</v>
      </c>
      <c r="D1350" s="12">
        <v>3306</v>
      </c>
      <c r="F1350" s="54" t="s">
        <v>2375</v>
      </c>
      <c r="G1350" s="17">
        <v>33</v>
      </c>
      <c r="H1350" s="17">
        <v>461</v>
      </c>
      <c r="I1350" s="17"/>
      <c r="J1350" s="12">
        <v>33461</v>
      </c>
      <c r="K1350" s="22">
        <v>156</v>
      </c>
      <c r="L1350" s="22">
        <v>2</v>
      </c>
      <c r="M1350" s="47" t="s">
        <v>2561</v>
      </c>
      <c r="N1350" s="12" t="s">
        <v>1294</v>
      </c>
      <c r="O1350" s="22" t="s">
        <v>1313</v>
      </c>
      <c r="Q1350" s="13">
        <v>14201</v>
      </c>
      <c r="R1350" s="13">
        <v>13675</v>
      </c>
      <c r="S1350" s="13">
        <v>6701</v>
      </c>
      <c r="T1350" s="13">
        <v>3474</v>
      </c>
      <c r="U1350" s="13">
        <v>6390</v>
      </c>
      <c r="V1350" s="13">
        <v>3474</v>
      </c>
      <c r="W1350" s="18">
        <f t="shared" si="223"/>
        <v>0.9629603549045842</v>
      </c>
      <c r="X1350" s="18">
        <f t="shared" si="224"/>
        <v>0.95358901656469186</v>
      </c>
      <c r="Y1350" s="15">
        <f t="shared" si="226"/>
        <v>0.48156991493806894</v>
      </c>
      <c r="Z1350" s="15">
        <f t="shared" si="229"/>
        <v>0.45633802816901409</v>
      </c>
      <c r="AA1350" s="15"/>
      <c r="AB1350" s="22" t="s">
        <v>1296</v>
      </c>
      <c r="AC1350" s="32">
        <v>1040</v>
      </c>
      <c r="AD1350" s="26">
        <f t="shared" si="231"/>
        <v>0.15520071631099835</v>
      </c>
      <c r="AE1350" s="22" t="s">
        <v>1300</v>
      </c>
      <c r="AF1350" s="16">
        <v>643</v>
      </c>
      <c r="AG1350" s="15">
        <f t="shared" si="227"/>
        <v>9.5955827488434564E-2</v>
      </c>
      <c r="AH1350" s="12" t="s">
        <v>1299</v>
      </c>
      <c r="AI1350" s="13">
        <v>378</v>
      </c>
      <c r="AJ1350" s="15">
        <f t="shared" si="232"/>
        <v>5.6409491120728253E-2</v>
      </c>
      <c r="AN1350" s="13">
        <v>24802225</v>
      </c>
      <c r="AO1350" s="13">
        <v>5886</v>
      </c>
      <c r="AP1350" s="12" t="s">
        <v>1313</v>
      </c>
      <c r="AQ1350" s="13">
        <v>0</v>
      </c>
      <c r="AR1350" s="20">
        <v>0</v>
      </c>
      <c r="AS1350" s="20">
        <v>90.62</v>
      </c>
      <c r="AT1350" s="20">
        <v>32.520000000000003</v>
      </c>
    </row>
    <row r="1351" spans="1:46" x14ac:dyDescent="0.15">
      <c r="A1351" s="12">
        <v>13</v>
      </c>
      <c r="B1351" s="12">
        <v>0</v>
      </c>
      <c r="C1351" s="12">
        <v>0</v>
      </c>
      <c r="D1351" s="12">
        <v>3401</v>
      </c>
      <c r="F1351" s="49" t="s">
        <v>2189</v>
      </c>
      <c r="G1351" s="17">
        <v>34</v>
      </c>
      <c r="H1351" s="17">
        <v>100</v>
      </c>
      <c r="I1351" s="17"/>
      <c r="J1351" s="12">
        <v>34100</v>
      </c>
      <c r="K1351" s="22">
        <v>158</v>
      </c>
      <c r="L1351" s="22">
        <v>0</v>
      </c>
      <c r="M1351" s="47" t="s">
        <v>2564</v>
      </c>
      <c r="N1351" s="12" t="s">
        <v>1322</v>
      </c>
      <c r="O1351" s="22" t="s">
        <v>1323</v>
      </c>
      <c r="Q1351" s="13">
        <v>1194034</v>
      </c>
      <c r="R1351" s="13">
        <v>1211020</v>
      </c>
      <c r="S1351" s="13">
        <v>566566</v>
      </c>
      <c r="T1351" s="13">
        <v>486969</v>
      </c>
      <c r="U1351" s="13">
        <v>576845</v>
      </c>
      <c r="V1351" s="13">
        <v>486969</v>
      </c>
      <c r="W1351" s="18">
        <f t="shared" si="223"/>
        <v>1.0142257255656038</v>
      </c>
      <c r="X1351" s="18">
        <f t="shared" si="224"/>
        <v>1.0181426347504086</v>
      </c>
      <c r="Y1351" s="15">
        <f t="shared" si="226"/>
        <v>0.1404902517976723</v>
      </c>
      <c r="Z1351" s="15">
        <f t="shared" si="229"/>
        <v>0.15580615243262921</v>
      </c>
      <c r="AA1351" s="15"/>
      <c r="AB1351" s="22" t="s">
        <v>1336</v>
      </c>
      <c r="AC1351" s="32">
        <v>12874</v>
      </c>
      <c r="AD1351" s="26">
        <f t="shared" si="231"/>
        <v>2.2722860178690567E-2</v>
      </c>
      <c r="AE1351" s="22" t="s">
        <v>1333</v>
      </c>
      <c r="AF1351" s="16">
        <v>11795</v>
      </c>
      <c r="AG1351" s="15">
        <f t="shared" si="227"/>
        <v>2.0818404210630359E-2</v>
      </c>
      <c r="AH1351" s="12" t="s">
        <v>1332</v>
      </c>
      <c r="AI1351" s="13">
        <v>7581</v>
      </c>
      <c r="AJ1351" s="15">
        <f t="shared" si="232"/>
        <v>1.3380612320541649E-2</v>
      </c>
      <c r="AN1351" s="13">
        <v>1809353868</v>
      </c>
      <c r="AO1351" s="13">
        <v>538205</v>
      </c>
      <c r="AP1351" s="12" t="s">
        <v>1323</v>
      </c>
      <c r="AQ1351" s="13">
        <v>1027439</v>
      </c>
      <c r="AR1351" s="20">
        <v>133.96</v>
      </c>
      <c r="AS1351" s="20">
        <v>906.53</v>
      </c>
      <c r="AT1351" s="20">
        <v>292.82</v>
      </c>
    </row>
    <row r="1352" spans="1:46" x14ac:dyDescent="0.15">
      <c r="A1352" s="12">
        <v>13</v>
      </c>
      <c r="B1352" s="12">
        <v>1</v>
      </c>
      <c r="C1352" s="12">
        <v>1</v>
      </c>
      <c r="D1352" s="12">
        <v>3401</v>
      </c>
      <c r="F1352" s="49" t="s">
        <v>2189</v>
      </c>
      <c r="G1352" s="17">
        <v>34</v>
      </c>
      <c r="H1352" s="17">
        <v>213</v>
      </c>
      <c r="I1352" s="17"/>
      <c r="J1352" s="12">
        <v>34213</v>
      </c>
      <c r="K1352" s="22">
        <v>158</v>
      </c>
      <c r="L1352" s="22">
        <v>1</v>
      </c>
      <c r="M1352" s="47" t="s">
        <v>2564</v>
      </c>
      <c r="N1352" s="12" t="s">
        <v>1322</v>
      </c>
      <c r="O1352" s="22" t="s">
        <v>1333</v>
      </c>
      <c r="Q1352" s="13">
        <v>114906</v>
      </c>
      <c r="R1352" s="13">
        <v>103762</v>
      </c>
      <c r="S1352" s="13">
        <v>55057</v>
      </c>
      <c r="T1352" s="13">
        <v>29479</v>
      </c>
      <c r="U1352" s="13">
        <v>45109</v>
      </c>
      <c r="V1352" s="13">
        <v>29479</v>
      </c>
      <c r="W1352" s="18">
        <f t="shared" si="223"/>
        <v>0.90301637860512074</v>
      </c>
      <c r="X1352" s="18">
        <f t="shared" si="224"/>
        <v>0.81931452857947218</v>
      </c>
      <c r="Y1352" s="15">
        <f t="shared" si="226"/>
        <v>0.46457307880923404</v>
      </c>
      <c r="Z1352" s="15">
        <f t="shared" si="229"/>
        <v>0.34649404775100312</v>
      </c>
      <c r="AA1352" s="15"/>
      <c r="AB1352" s="22" t="s">
        <v>1323</v>
      </c>
      <c r="AC1352" s="32">
        <v>19329</v>
      </c>
      <c r="AD1352" s="26">
        <f t="shared" si="231"/>
        <v>0.35107252483789525</v>
      </c>
      <c r="AE1352" s="22" t="s">
        <v>1331</v>
      </c>
      <c r="AF1352" s="16">
        <v>1799</v>
      </c>
      <c r="AG1352" s="15">
        <f t="shared" si="227"/>
        <v>3.26752274915088E-2</v>
      </c>
      <c r="AH1352" s="12" t="s">
        <v>1785</v>
      </c>
      <c r="AI1352" s="13">
        <v>886</v>
      </c>
      <c r="AJ1352" s="15">
        <f t="shared" si="232"/>
        <v>1.6092413317107725E-2</v>
      </c>
      <c r="AN1352" s="13">
        <v>159266513</v>
      </c>
      <c r="AO1352" s="13">
        <v>52855</v>
      </c>
      <c r="AP1352" s="12" t="s">
        <v>1333</v>
      </c>
      <c r="AQ1352" s="13">
        <v>81161</v>
      </c>
      <c r="AR1352" s="20">
        <v>15.17</v>
      </c>
      <c r="AS1352" s="20">
        <v>489.48</v>
      </c>
      <c r="AT1352" s="20">
        <v>70.41</v>
      </c>
    </row>
    <row r="1353" spans="1:46" x14ac:dyDescent="0.15">
      <c r="A1353" s="12">
        <v>13</v>
      </c>
      <c r="B1353" s="12">
        <v>1</v>
      </c>
      <c r="C1353" s="12">
        <v>1</v>
      </c>
      <c r="D1353" s="12">
        <v>3401</v>
      </c>
      <c r="F1353" s="49" t="s">
        <v>2189</v>
      </c>
      <c r="G1353" s="17">
        <v>34</v>
      </c>
      <c r="H1353" s="17">
        <v>302</v>
      </c>
      <c r="I1353" s="17"/>
      <c r="J1353" s="12">
        <v>34302</v>
      </c>
      <c r="K1353" s="22">
        <v>158</v>
      </c>
      <c r="L1353" s="22">
        <v>1</v>
      </c>
      <c r="M1353" s="47" t="s">
        <v>2564</v>
      </c>
      <c r="N1353" s="12" t="s">
        <v>1322</v>
      </c>
      <c r="O1353" s="22" t="s">
        <v>1336</v>
      </c>
      <c r="Q1353" s="13">
        <v>51053</v>
      </c>
      <c r="R1353" s="13">
        <v>53021</v>
      </c>
      <c r="S1353" s="13">
        <v>24621</v>
      </c>
      <c r="T1353" s="13">
        <v>9264</v>
      </c>
      <c r="U1353" s="13">
        <v>28159</v>
      </c>
      <c r="V1353" s="13">
        <v>9264</v>
      </c>
      <c r="W1353" s="18">
        <f t="shared" si="223"/>
        <v>1.0385481754255381</v>
      </c>
      <c r="X1353" s="18">
        <f t="shared" si="224"/>
        <v>1.1436984687868079</v>
      </c>
      <c r="Y1353" s="15">
        <f t="shared" si="226"/>
        <v>0.6237358352625807</v>
      </c>
      <c r="Z1353" s="15">
        <f t="shared" si="229"/>
        <v>0.67101104442629356</v>
      </c>
      <c r="AA1353" s="15"/>
      <c r="AB1353" s="22" t="s">
        <v>1323</v>
      </c>
      <c r="AC1353" s="32">
        <v>12360</v>
      </c>
      <c r="AD1353" s="26">
        <f t="shared" si="231"/>
        <v>0.50201047885951022</v>
      </c>
      <c r="AE1353" s="22" t="s">
        <v>1337</v>
      </c>
      <c r="AF1353" s="16">
        <v>566</v>
      </c>
      <c r="AG1353" s="15">
        <f t="shared" si="227"/>
        <v>2.2988505747126436E-2</v>
      </c>
      <c r="AH1353" s="12" t="s">
        <v>1332</v>
      </c>
      <c r="AI1353" s="13">
        <v>480</v>
      </c>
      <c r="AJ1353" s="15">
        <f t="shared" si="232"/>
        <v>1.9495552577068358E-2</v>
      </c>
      <c r="AN1353" s="13">
        <v>79499977</v>
      </c>
      <c r="AO1353" s="13">
        <v>24157</v>
      </c>
      <c r="AP1353" s="12" t="s">
        <v>1336</v>
      </c>
      <c r="AQ1353" s="13">
        <v>50776</v>
      </c>
      <c r="AR1353" s="20">
        <v>5.58</v>
      </c>
      <c r="AS1353" s="20">
        <v>10.41</v>
      </c>
      <c r="AT1353" s="20">
        <v>5.93</v>
      </c>
    </row>
    <row r="1354" spans="1:46" x14ac:dyDescent="0.15">
      <c r="A1354" s="12">
        <v>13</v>
      </c>
      <c r="B1354" s="12">
        <v>1</v>
      </c>
      <c r="C1354" s="12">
        <v>1</v>
      </c>
      <c r="D1354" s="12">
        <v>3401</v>
      </c>
      <c r="F1354" s="49" t="s">
        <v>2189</v>
      </c>
      <c r="G1354" s="17">
        <v>34</v>
      </c>
      <c r="H1354" s="17">
        <v>304</v>
      </c>
      <c r="I1354" s="17"/>
      <c r="J1354" s="12">
        <v>34304</v>
      </c>
      <c r="K1354" s="22">
        <v>158</v>
      </c>
      <c r="L1354" s="22">
        <v>1</v>
      </c>
      <c r="M1354" s="47" t="s">
        <v>2564</v>
      </c>
      <c r="N1354" s="12" t="s">
        <v>1322</v>
      </c>
      <c r="O1354" s="22" t="s">
        <v>1337</v>
      </c>
      <c r="Q1354" s="13">
        <v>28667</v>
      </c>
      <c r="R1354" s="13">
        <v>28980</v>
      </c>
      <c r="S1354" s="13">
        <v>14107</v>
      </c>
      <c r="T1354" s="13">
        <v>5123</v>
      </c>
      <c r="U1354" s="13">
        <v>13391</v>
      </c>
      <c r="V1354" s="13">
        <v>5123</v>
      </c>
      <c r="W1354" s="18">
        <f t="shared" si="223"/>
        <v>1.0109184776921198</v>
      </c>
      <c r="X1354" s="18">
        <f t="shared" si="224"/>
        <v>0.94924505564613315</v>
      </c>
      <c r="Y1354" s="15">
        <f t="shared" si="226"/>
        <v>0.63684695541220671</v>
      </c>
      <c r="Z1354" s="15">
        <f t="shared" si="229"/>
        <v>0.6174296169068777</v>
      </c>
      <c r="AA1354" s="15"/>
      <c r="AB1354" s="22" t="s">
        <v>1323</v>
      </c>
      <c r="AC1354" s="32">
        <v>5994</v>
      </c>
      <c r="AD1354" s="26">
        <f t="shared" si="231"/>
        <v>0.42489544197915929</v>
      </c>
      <c r="AE1354" s="22" t="s">
        <v>1336</v>
      </c>
      <c r="AF1354" s="16">
        <v>687</v>
      </c>
      <c r="AG1354" s="15">
        <f t="shared" si="227"/>
        <v>4.8699227333947687E-2</v>
      </c>
      <c r="AH1354" s="12" t="s">
        <v>1324</v>
      </c>
      <c r="AI1354" s="13">
        <v>575</v>
      </c>
      <c r="AJ1354" s="15">
        <f t="shared" si="232"/>
        <v>4.0759906429432197E-2</v>
      </c>
      <c r="AN1354" s="13">
        <v>40875852</v>
      </c>
      <c r="AO1354" s="13">
        <v>13517</v>
      </c>
      <c r="AP1354" s="12" t="s">
        <v>1337</v>
      </c>
      <c r="AQ1354" s="13">
        <v>26912</v>
      </c>
      <c r="AR1354" s="20">
        <v>4.74</v>
      </c>
      <c r="AS1354" s="20">
        <v>13.79</v>
      </c>
      <c r="AT1354" s="20">
        <v>7.21</v>
      </c>
    </row>
    <row r="1355" spans="1:46" x14ac:dyDescent="0.15">
      <c r="A1355" s="12">
        <v>13</v>
      </c>
      <c r="B1355" s="12">
        <v>1</v>
      </c>
      <c r="C1355" s="12">
        <v>1</v>
      </c>
      <c r="D1355" s="12">
        <v>3401</v>
      </c>
      <c r="F1355" s="49" t="s">
        <v>2189</v>
      </c>
      <c r="G1355" s="17">
        <v>34</v>
      </c>
      <c r="H1355" s="17">
        <v>307</v>
      </c>
      <c r="I1355" s="17"/>
      <c r="J1355" s="12">
        <v>34307</v>
      </c>
      <c r="K1355" s="22">
        <v>158</v>
      </c>
      <c r="L1355" s="22">
        <v>1</v>
      </c>
      <c r="M1355" s="47" t="s">
        <v>2564</v>
      </c>
      <c r="N1355" s="12" t="s">
        <v>1322</v>
      </c>
      <c r="O1355" s="22" t="s">
        <v>1338</v>
      </c>
      <c r="Q1355" s="13">
        <v>23755</v>
      </c>
      <c r="R1355" s="13">
        <v>18918</v>
      </c>
      <c r="S1355" s="13">
        <v>10993</v>
      </c>
      <c r="T1355" s="13">
        <v>4531</v>
      </c>
      <c r="U1355" s="13">
        <v>6730</v>
      </c>
      <c r="V1355" s="13">
        <v>4531</v>
      </c>
      <c r="W1355" s="18">
        <f t="shared" si="223"/>
        <v>0.79637970953483472</v>
      </c>
      <c r="X1355" s="18">
        <f t="shared" si="224"/>
        <v>0.61220776858000547</v>
      </c>
      <c r="Y1355" s="15">
        <f t="shared" si="226"/>
        <v>0.58782861821158916</v>
      </c>
      <c r="Z1355" s="15">
        <f t="shared" si="229"/>
        <v>0.32674591381872214</v>
      </c>
      <c r="AA1355" s="15"/>
      <c r="AB1355" s="22" t="s">
        <v>1323</v>
      </c>
      <c r="AC1355" s="32">
        <v>2695</v>
      </c>
      <c r="AD1355" s="26">
        <f t="shared" si="231"/>
        <v>0.24515600836896206</v>
      </c>
      <c r="AE1355" s="22" t="s">
        <v>1324</v>
      </c>
      <c r="AF1355" s="16">
        <v>1486</v>
      </c>
      <c r="AG1355" s="15">
        <f t="shared" si="227"/>
        <v>0.13517693077412898</v>
      </c>
      <c r="AH1355" s="12" t="s">
        <v>1332</v>
      </c>
      <c r="AI1355" s="13">
        <v>1005</v>
      </c>
      <c r="AJ1355" s="15">
        <f t="shared" si="232"/>
        <v>9.1421813881560995E-2</v>
      </c>
      <c r="AN1355" s="13">
        <v>29286932</v>
      </c>
      <c r="AO1355" s="13">
        <v>10522</v>
      </c>
      <c r="AP1355" s="12" t="s">
        <v>1338</v>
      </c>
      <c r="AQ1355" s="13">
        <v>0</v>
      </c>
      <c r="AR1355" s="20">
        <v>0</v>
      </c>
      <c r="AS1355" s="20">
        <v>33.76</v>
      </c>
      <c r="AT1355" s="20">
        <v>12.01</v>
      </c>
    </row>
    <row r="1356" spans="1:46" x14ac:dyDescent="0.15">
      <c r="A1356" s="12">
        <v>13</v>
      </c>
      <c r="B1356" s="12">
        <v>1</v>
      </c>
      <c r="C1356" s="12">
        <v>1</v>
      </c>
      <c r="D1356" s="12">
        <v>3401</v>
      </c>
      <c r="F1356" s="49" t="s">
        <v>2189</v>
      </c>
      <c r="G1356" s="17">
        <v>34</v>
      </c>
      <c r="H1356" s="17">
        <v>309</v>
      </c>
      <c r="I1356" s="17"/>
      <c r="J1356" s="12">
        <v>34309</v>
      </c>
      <c r="K1356" s="22">
        <v>158</v>
      </c>
      <c r="L1356" s="22">
        <v>1</v>
      </c>
      <c r="M1356" s="47" t="s">
        <v>2564</v>
      </c>
      <c r="N1356" s="12" t="s">
        <v>1322</v>
      </c>
      <c r="O1356" s="22" t="s">
        <v>1339</v>
      </c>
      <c r="Q1356" s="13">
        <v>12747</v>
      </c>
      <c r="R1356" s="13">
        <v>15232</v>
      </c>
      <c r="S1356" s="13">
        <v>5736</v>
      </c>
      <c r="T1356" s="13">
        <v>2188</v>
      </c>
      <c r="U1356" s="13">
        <v>8213</v>
      </c>
      <c r="V1356" s="13">
        <v>2188</v>
      </c>
      <c r="W1356" s="18">
        <f t="shared" si="223"/>
        <v>1.1949478308621637</v>
      </c>
      <c r="X1356" s="18">
        <f t="shared" si="224"/>
        <v>1.431834030683403</v>
      </c>
      <c r="Y1356" s="26">
        <f t="shared" si="226"/>
        <v>0.61854951185495122</v>
      </c>
      <c r="Z1356" s="26">
        <f t="shared" si="229"/>
        <v>0.73359308413490809</v>
      </c>
      <c r="AA1356" s="26"/>
      <c r="AB1356" s="22" t="s">
        <v>1323</v>
      </c>
      <c r="AC1356" s="32">
        <v>2115</v>
      </c>
      <c r="AD1356" s="26">
        <f t="shared" si="231"/>
        <v>0.36872384937238495</v>
      </c>
      <c r="AE1356" s="22" t="s">
        <v>1324</v>
      </c>
      <c r="AF1356" s="16">
        <v>590</v>
      </c>
      <c r="AG1356" s="15">
        <f t="shared" si="227"/>
        <v>0.10285913528591353</v>
      </c>
      <c r="AH1356" s="12" t="s">
        <v>1337</v>
      </c>
      <c r="AI1356" s="13">
        <v>247</v>
      </c>
      <c r="AJ1356" s="15">
        <f t="shared" si="232"/>
        <v>4.3061366806136682E-2</v>
      </c>
      <c r="AN1356" s="13">
        <v>16202058</v>
      </c>
      <c r="AO1356" s="13">
        <v>5581</v>
      </c>
      <c r="AP1356" s="12" t="s">
        <v>1339</v>
      </c>
      <c r="AQ1356" s="13">
        <v>7248</v>
      </c>
      <c r="AR1356" s="20">
        <v>1.46</v>
      </c>
      <c r="AS1356" s="20">
        <v>15.69</v>
      </c>
      <c r="AT1356" s="20">
        <v>7.86</v>
      </c>
    </row>
    <row r="1357" spans="1:46" x14ac:dyDescent="0.15">
      <c r="A1357" s="12">
        <v>13</v>
      </c>
      <c r="B1357" s="12">
        <v>1</v>
      </c>
      <c r="C1357" s="12">
        <v>1</v>
      </c>
      <c r="D1357" s="12">
        <v>3401</v>
      </c>
      <c r="F1357" s="49" t="s">
        <v>2189</v>
      </c>
      <c r="G1357" s="17">
        <v>34</v>
      </c>
      <c r="H1357" s="17">
        <v>368</v>
      </c>
      <c r="I1357" s="17"/>
      <c r="J1357" s="12">
        <v>34368</v>
      </c>
      <c r="K1357" s="22">
        <v>158</v>
      </c>
      <c r="L1357" s="22">
        <v>1</v>
      </c>
      <c r="M1357" s="47" t="s">
        <v>2564</v>
      </c>
      <c r="N1357" s="12" t="s">
        <v>1322</v>
      </c>
      <c r="O1357" s="22" t="s">
        <v>1340</v>
      </c>
      <c r="Q1357" s="13">
        <v>6472</v>
      </c>
      <c r="R1357" s="13">
        <v>6630</v>
      </c>
      <c r="S1357" s="13">
        <v>2953</v>
      </c>
      <c r="T1357" s="13">
        <v>2357</v>
      </c>
      <c r="U1357" s="13">
        <v>3179</v>
      </c>
      <c r="V1357" s="13">
        <v>2357</v>
      </c>
      <c r="W1357" s="18">
        <f t="shared" si="223"/>
        <v>1.0244128553770087</v>
      </c>
      <c r="X1357" s="18">
        <f t="shared" si="224"/>
        <v>1.0765323399932272</v>
      </c>
      <c r="Y1357" s="15">
        <f t="shared" si="226"/>
        <v>0.20182864883169657</v>
      </c>
      <c r="Z1357" s="15">
        <f t="shared" si="229"/>
        <v>0.25857187794904057</v>
      </c>
      <c r="AA1357" s="15"/>
      <c r="AB1357" s="22" t="s">
        <v>1323</v>
      </c>
      <c r="AC1357" s="32">
        <v>395</v>
      </c>
      <c r="AD1357" s="26">
        <f t="shared" si="231"/>
        <v>0.13376227565187945</v>
      </c>
      <c r="AE1357" s="22" t="s">
        <v>1341</v>
      </c>
      <c r="AF1357" s="16">
        <v>89</v>
      </c>
      <c r="AG1357" s="15">
        <f t="shared" si="227"/>
        <v>3.0138841855739926E-2</v>
      </c>
      <c r="AH1357" s="12" t="s">
        <v>1333</v>
      </c>
      <c r="AI1357" s="13">
        <v>36</v>
      </c>
      <c r="AJ1357" s="15">
        <f t="shared" si="232"/>
        <v>1.2190992211310531E-2</v>
      </c>
      <c r="AN1357" s="13">
        <v>6154049</v>
      </c>
      <c r="AO1357" s="13">
        <v>2475</v>
      </c>
      <c r="AP1357" s="12" t="s">
        <v>1340</v>
      </c>
      <c r="AQ1357" s="13">
        <v>0</v>
      </c>
      <c r="AR1357" s="20">
        <v>0</v>
      </c>
      <c r="AS1357" s="20">
        <v>341.89</v>
      </c>
      <c r="AT1357" s="20">
        <v>40.380000000000003</v>
      </c>
    </row>
    <row r="1358" spans="1:46" x14ac:dyDescent="0.15">
      <c r="A1358" s="21">
        <v>13</v>
      </c>
      <c r="B1358" s="21">
        <v>1</v>
      </c>
      <c r="C1358" s="12">
        <v>0</v>
      </c>
      <c r="D1358" s="12">
        <v>3402</v>
      </c>
      <c r="F1358" s="49" t="s">
        <v>2190</v>
      </c>
      <c r="G1358" s="17">
        <v>34</v>
      </c>
      <c r="H1358" s="17">
        <v>202</v>
      </c>
      <c r="I1358" s="17"/>
      <c r="J1358" s="12">
        <v>34202</v>
      </c>
      <c r="K1358" s="22">
        <v>159</v>
      </c>
      <c r="L1358" s="22">
        <v>0</v>
      </c>
      <c r="M1358" s="47" t="s">
        <v>2565</v>
      </c>
      <c r="N1358" s="12" t="s">
        <v>1322</v>
      </c>
      <c r="O1358" s="22" t="s">
        <v>1324</v>
      </c>
      <c r="Q1358" s="13">
        <v>228552</v>
      </c>
      <c r="R1358" s="13">
        <v>225845</v>
      </c>
      <c r="S1358" s="13">
        <v>104257</v>
      </c>
      <c r="T1358" s="13">
        <v>85791</v>
      </c>
      <c r="U1358" s="13">
        <v>102820</v>
      </c>
      <c r="V1358" s="13">
        <v>85791</v>
      </c>
      <c r="W1358" s="18">
        <f t="shared" si="223"/>
        <v>0.98815586824880119</v>
      </c>
      <c r="X1358" s="18">
        <f t="shared" si="224"/>
        <v>0.9862167528319441</v>
      </c>
      <c r="Y1358" s="15">
        <f t="shared" si="226"/>
        <v>0.17712000153466914</v>
      </c>
      <c r="Z1358" s="15">
        <f t="shared" si="229"/>
        <v>0.16561952927446022</v>
      </c>
      <c r="AA1358" s="15"/>
      <c r="AB1358" s="22" t="s">
        <v>1323</v>
      </c>
      <c r="AC1358" s="32">
        <v>7689</v>
      </c>
      <c r="AD1358" s="26">
        <f t="shared" si="231"/>
        <v>7.3750443615296812E-2</v>
      </c>
      <c r="AE1358" s="22" t="s">
        <v>1332</v>
      </c>
      <c r="AF1358" s="16">
        <v>3792</v>
      </c>
      <c r="AG1358" s="15">
        <f t="shared" si="227"/>
        <v>3.6371658497750751E-2</v>
      </c>
      <c r="AN1358" s="13">
        <v>300875209</v>
      </c>
      <c r="AO1358" s="13">
        <v>101503</v>
      </c>
      <c r="AP1358" s="12" t="s">
        <v>1324</v>
      </c>
      <c r="AQ1358" s="13">
        <v>156083</v>
      </c>
      <c r="AR1358" s="20">
        <v>29.72</v>
      </c>
      <c r="AS1358" s="20">
        <v>352.8</v>
      </c>
      <c r="AT1358" s="20">
        <v>156.16999999999999</v>
      </c>
    </row>
    <row r="1359" spans="1:46" x14ac:dyDescent="0.15">
      <c r="A1359" s="12">
        <v>13</v>
      </c>
      <c r="B1359" s="12">
        <v>1</v>
      </c>
      <c r="C1359" s="12">
        <v>1</v>
      </c>
      <c r="D1359" s="12">
        <v>3402</v>
      </c>
      <c r="F1359" s="49" t="s">
        <v>2190</v>
      </c>
      <c r="G1359" s="17">
        <v>34</v>
      </c>
      <c r="H1359" s="17">
        <v>215</v>
      </c>
      <c r="I1359" s="17"/>
      <c r="J1359" s="12">
        <v>34215</v>
      </c>
      <c r="K1359" s="22">
        <v>159</v>
      </c>
      <c r="L1359" s="22">
        <v>1</v>
      </c>
      <c r="M1359" s="47" t="s">
        <v>2565</v>
      </c>
      <c r="N1359" s="12" t="s">
        <v>1322</v>
      </c>
      <c r="O1359" s="22" t="s">
        <v>1335</v>
      </c>
      <c r="Q1359" s="13">
        <v>24339</v>
      </c>
      <c r="R1359" s="13">
        <v>23083</v>
      </c>
      <c r="S1359" s="13">
        <v>11407</v>
      </c>
      <c r="T1359" s="13">
        <v>8974</v>
      </c>
      <c r="U1359" s="13">
        <v>10672</v>
      </c>
      <c r="V1359" s="13">
        <v>8974</v>
      </c>
      <c r="W1359" s="18">
        <f t="shared" si="223"/>
        <v>0.94839557911171368</v>
      </c>
      <c r="X1359" s="18">
        <f t="shared" si="224"/>
        <v>0.93556588059963175</v>
      </c>
      <c r="Y1359" s="15">
        <f t="shared" si="226"/>
        <v>0.21329008503550451</v>
      </c>
      <c r="Z1359" s="15">
        <f t="shared" si="229"/>
        <v>0.1591079460269865</v>
      </c>
      <c r="AA1359" s="15"/>
      <c r="AB1359" s="22" t="s">
        <v>1324</v>
      </c>
      <c r="AC1359" s="32">
        <v>1204</v>
      </c>
      <c r="AD1359" s="26">
        <f t="shared" si="231"/>
        <v>0.10554922416060314</v>
      </c>
      <c r="AE1359" s="22" t="s">
        <v>1323</v>
      </c>
      <c r="AF1359" s="16">
        <v>947</v>
      </c>
      <c r="AG1359" s="15">
        <f t="shared" si="227"/>
        <v>8.3019198737617247E-2</v>
      </c>
      <c r="AN1359" s="13">
        <v>27693957</v>
      </c>
      <c r="AO1359" s="13">
        <v>10377</v>
      </c>
      <c r="AP1359" s="12" t="s">
        <v>1335</v>
      </c>
      <c r="AQ1359" s="13">
        <v>0</v>
      </c>
      <c r="AR1359" s="20">
        <v>0</v>
      </c>
      <c r="AS1359" s="20">
        <v>100.7</v>
      </c>
      <c r="AT1359" s="20">
        <v>43.91</v>
      </c>
    </row>
    <row r="1360" spans="1:46" x14ac:dyDescent="0.15">
      <c r="A1360" s="12">
        <v>2</v>
      </c>
      <c r="B1360" s="12">
        <v>1</v>
      </c>
      <c r="C1360" s="12">
        <v>0</v>
      </c>
      <c r="D1360" s="12">
        <v>3403</v>
      </c>
      <c r="F1360" s="49" t="s">
        <v>2191</v>
      </c>
      <c r="G1360" s="17">
        <v>34</v>
      </c>
      <c r="H1360" s="17">
        <v>204</v>
      </c>
      <c r="I1360" s="17"/>
      <c r="J1360" s="12">
        <v>34204</v>
      </c>
      <c r="K1360" s="22">
        <v>160</v>
      </c>
      <c r="L1360" s="22">
        <v>0</v>
      </c>
      <c r="M1360" s="47" t="s">
        <v>2567</v>
      </c>
      <c r="N1360" s="12" t="s">
        <v>1322</v>
      </c>
      <c r="O1360" s="22" t="s">
        <v>1326</v>
      </c>
      <c r="Q1360" s="13">
        <v>96194</v>
      </c>
      <c r="R1360" s="13">
        <v>96229</v>
      </c>
      <c r="S1360" s="13">
        <v>44109</v>
      </c>
      <c r="T1360" s="13">
        <v>34746</v>
      </c>
      <c r="U1360" s="13">
        <v>44534</v>
      </c>
      <c r="V1360" s="13">
        <v>34746</v>
      </c>
      <c r="W1360" s="18">
        <f t="shared" si="223"/>
        <v>1.0003638480570514</v>
      </c>
      <c r="X1360" s="18">
        <f t="shared" si="224"/>
        <v>1.0096352218368134</v>
      </c>
      <c r="Y1360" s="15">
        <f t="shared" si="226"/>
        <v>0.21226960484254914</v>
      </c>
      <c r="Z1360" s="15">
        <f t="shared" si="229"/>
        <v>0.21978712893519559</v>
      </c>
      <c r="AA1360" s="15"/>
      <c r="AB1360" s="22" t="s">
        <v>1327</v>
      </c>
      <c r="AC1360" s="32">
        <v>3056</v>
      </c>
      <c r="AD1360" s="26">
        <f t="shared" si="231"/>
        <v>6.9282912784239051E-2</v>
      </c>
      <c r="AE1360" s="22" t="s">
        <v>1328</v>
      </c>
      <c r="AF1360" s="16">
        <v>1327</v>
      </c>
      <c r="AG1360" s="15">
        <f t="shared" si="227"/>
        <v>3.0084563241061915E-2</v>
      </c>
      <c r="AH1360" s="12" t="s">
        <v>1332</v>
      </c>
      <c r="AI1360" s="13">
        <v>1275</v>
      </c>
      <c r="AJ1360" s="15">
        <f>AI1360/$S1360</f>
        <v>2.8905665510440045E-2</v>
      </c>
      <c r="AN1360" s="13">
        <v>114488684</v>
      </c>
      <c r="AO1360" s="13">
        <v>41221</v>
      </c>
      <c r="AP1360" s="12" t="s">
        <v>1326</v>
      </c>
      <c r="AQ1360" s="13">
        <v>46736</v>
      </c>
      <c r="AR1360" s="20">
        <v>10.47</v>
      </c>
      <c r="AS1360" s="20">
        <v>471.55</v>
      </c>
      <c r="AT1360" s="20">
        <v>155.75</v>
      </c>
    </row>
    <row r="1361" spans="1:46" x14ac:dyDescent="0.15">
      <c r="A1361" s="12">
        <v>2</v>
      </c>
      <c r="B1361" s="12">
        <v>0</v>
      </c>
      <c r="C1361" s="12">
        <v>0</v>
      </c>
      <c r="D1361" s="12">
        <v>3404</v>
      </c>
      <c r="F1361" s="49" t="s">
        <v>2185</v>
      </c>
      <c r="G1361" s="17">
        <v>34</v>
      </c>
      <c r="H1361" s="17">
        <v>207</v>
      </c>
      <c r="I1361" s="17"/>
      <c r="J1361" s="12">
        <v>34207</v>
      </c>
      <c r="K1361" s="22">
        <v>161</v>
      </c>
      <c r="L1361" s="22">
        <v>0</v>
      </c>
      <c r="M1361" s="47" t="s">
        <v>2563</v>
      </c>
      <c r="N1361" s="12" t="s">
        <v>1322</v>
      </c>
      <c r="O1361" s="22" t="s">
        <v>1328</v>
      </c>
      <c r="Q1361" s="13">
        <v>464811</v>
      </c>
      <c r="R1361" s="13">
        <v>464897</v>
      </c>
      <c r="S1361" s="13">
        <v>213452</v>
      </c>
      <c r="T1361" s="13">
        <v>182051</v>
      </c>
      <c r="U1361" s="13">
        <v>214478</v>
      </c>
      <c r="V1361" s="13">
        <v>182051</v>
      </c>
      <c r="W1361" s="18">
        <f t="shared" si="223"/>
        <v>1.0001850214388213</v>
      </c>
      <c r="X1361" s="18">
        <f t="shared" si="224"/>
        <v>1.0048067012724171</v>
      </c>
      <c r="Y1361" s="15">
        <f t="shared" si="226"/>
        <v>0.14711035736371644</v>
      </c>
      <c r="Z1361" s="15">
        <f t="shared" si="229"/>
        <v>0.15119033187553035</v>
      </c>
      <c r="AA1361" s="15"/>
      <c r="AB1361" s="22" t="s">
        <v>1327</v>
      </c>
      <c r="AC1361" s="32">
        <v>7410</v>
      </c>
      <c r="AD1361" s="26">
        <f t="shared" si="231"/>
        <v>3.471506474523546E-2</v>
      </c>
      <c r="AE1361" s="22" t="s">
        <v>647</v>
      </c>
      <c r="AF1361" s="16">
        <v>5479</v>
      </c>
      <c r="AG1361" s="15">
        <f t="shared" si="227"/>
        <v>2.5668534377752374E-2</v>
      </c>
      <c r="AH1361" s="12" t="s">
        <v>1784</v>
      </c>
      <c r="AI1361" s="13">
        <v>3281</v>
      </c>
      <c r="AJ1361" s="15">
        <f>AI1361/$S1361</f>
        <v>1.5371137304874164E-2</v>
      </c>
      <c r="AN1361" s="13">
        <v>596048681</v>
      </c>
      <c r="AO1361" s="13">
        <v>202088</v>
      </c>
      <c r="AP1361" s="12" t="s">
        <v>1328</v>
      </c>
      <c r="AQ1361" s="13">
        <v>265448</v>
      </c>
      <c r="AR1361" s="20">
        <v>59.89</v>
      </c>
      <c r="AS1361" s="20">
        <v>518.14</v>
      </c>
      <c r="AT1361" s="20">
        <v>255.05</v>
      </c>
    </row>
    <row r="1362" spans="1:46" x14ac:dyDescent="0.15">
      <c r="A1362" s="12">
        <v>2</v>
      </c>
      <c r="B1362" s="12">
        <v>1</v>
      </c>
      <c r="C1362" s="12">
        <v>1</v>
      </c>
      <c r="D1362" s="12">
        <v>3404</v>
      </c>
      <c r="F1362" s="50" t="s">
        <v>2185</v>
      </c>
      <c r="G1362" s="17">
        <v>33</v>
      </c>
      <c r="H1362" s="17">
        <v>205</v>
      </c>
      <c r="I1362" s="17"/>
      <c r="J1362" s="12">
        <v>33205</v>
      </c>
      <c r="K1362" s="22">
        <v>161</v>
      </c>
      <c r="L1362" s="22">
        <v>1</v>
      </c>
      <c r="M1362" s="47" t="s">
        <v>2563</v>
      </c>
      <c r="N1362" s="12" t="s">
        <v>1294</v>
      </c>
      <c r="O1362" s="22" t="s">
        <v>1299</v>
      </c>
      <c r="Q1362" s="13">
        <v>50568</v>
      </c>
      <c r="R1362" s="13">
        <v>49425</v>
      </c>
      <c r="S1362" s="13">
        <v>22176</v>
      </c>
      <c r="T1362" s="13">
        <v>11570</v>
      </c>
      <c r="U1362" s="13">
        <v>20955</v>
      </c>
      <c r="V1362" s="13">
        <v>11570</v>
      </c>
      <c r="W1362" s="18">
        <f t="shared" si="223"/>
        <v>0.97739677266255343</v>
      </c>
      <c r="X1362" s="18">
        <f t="shared" si="224"/>
        <v>0.94494047619047616</v>
      </c>
      <c r="Y1362" s="15">
        <f t="shared" si="226"/>
        <v>0.47826479076479078</v>
      </c>
      <c r="Z1362" s="15">
        <f t="shared" si="229"/>
        <v>0.44786447148651876</v>
      </c>
      <c r="AA1362" s="15"/>
      <c r="AB1362" s="22" t="s">
        <v>1780</v>
      </c>
      <c r="AC1362" s="32">
        <v>4308</v>
      </c>
      <c r="AD1362" s="26">
        <f t="shared" si="231"/>
        <v>0.19426406926406928</v>
      </c>
      <c r="AE1362" s="22" t="s">
        <v>1296</v>
      </c>
      <c r="AF1362" s="16">
        <v>1278</v>
      </c>
      <c r="AG1362" s="15">
        <f t="shared" si="227"/>
        <v>5.7629870129870128E-2</v>
      </c>
      <c r="AH1362" s="12" t="s">
        <v>1312</v>
      </c>
      <c r="AI1362" s="13">
        <v>1057</v>
      </c>
      <c r="AJ1362" s="15">
        <f>AI1362/$S1362</f>
        <v>4.7664141414141416E-2</v>
      </c>
      <c r="AN1362" s="13">
        <v>55762434</v>
      </c>
      <c r="AO1362" s="13">
        <v>20861</v>
      </c>
      <c r="AP1362" s="12" t="s">
        <v>1299</v>
      </c>
      <c r="AQ1362" s="13">
        <v>14405</v>
      </c>
      <c r="AR1362" s="20">
        <v>3.95</v>
      </c>
      <c r="AS1362" s="20">
        <v>136.38999999999999</v>
      </c>
      <c r="AT1362" s="20">
        <v>85.54</v>
      </c>
    </row>
    <row r="1363" spans="1:46" x14ac:dyDescent="0.15">
      <c r="A1363" s="12">
        <v>2</v>
      </c>
      <c r="B1363" s="12">
        <v>1</v>
      </c>
      <c r="C1363" s="12">
        <v>1</v>
      </c>
      <c r="D1363" s="12">
        <v>3404</v>
      </c>
      <c r="F1363" s="50" t="s">
        <v>2185</v>
      </c>
      <c r="G1363" s="17">
        <v>33</v>
      </c>
      <c r="H1363" s="17">
        <v>207</v>
      </c>
      <c r="I1363" s="17"/>
      <c r="J1363" s="12">
        <v>33207</v>
      </c>
      <c r="K1363" s="22">
        <v>161</v>
      </c>
      <c r="L1363" s="22">
        <v>1</v>
      </c>
      <c r="M1363" s="47" t="s">
        <v>2563</v>
      </c>
      <c r="N1363" s="12" t="s">
        <v>1294</v>
      </c>
      <c r="O1363" s="22" t="s">
        <v>1300</v>
      </c>
      <c r="Q1363" s="13">
        <v>41390</v>
      </c>
      <c r="R1363" s="13">
        <v>38880</v>
      </c>
      <c r="S1363" s="13">
        <v>19177</v>
      </c>
      <c r="T1363" s="13">
        <v>12010</v>
      </c>
      <c r="U1363" s="13">
        <v>17552</v>
      </c>
      <c r="V1363" s="13">
        <v>12010</v>
      </c>
      <c r="W1363" s="18">
        <f t="shared" si="223"/>
        <v>0.9393573326890553</v>
      </c>
      <c r="X1363" s="18">
        <f t="shared" si="224"/>
        <v>0.91526307555926367</v>
      </c>
      <c r="Y1363" s="15">
        <f t="shared" si="226"/>
        <v>0.37372894613338897</v>
      </c>
      <c r="Z1363" s="15">
        <f t="shared" si="229"/>
        <v>0.3157474931631723</v>
      </c>
      <c r="AA1363" s="15"/>
      <c r="AB1363" s="22" t="s">
        <v>1780</v>
      </c>
      <c r="AC1363" s="32">
        <v>3105</v>
      </c>
      <c r="AD1363" s="26">
        <f t="shared" si="231"/>
        <v>0.16191270793137613</v>
      </c>
      <c r="AE1363" s="22" t="s">
        <v>1299</v>
      </c>
      <c r="AF1363" s="16">
        <v>1253</v>
      </c>
      <c r="AG1363" s="15">
        <f t="shared" si="227"/>
        <v>6.5338686968764673E-2</v>
      </c>
      <c r="AH1363" s="12" t="s">
        <v>1313</v>
      </c>
      <c r="AI1363" s="13">
        <v>780</v>
      </c>
      <c r="AJ1363" s="15">
        <f>AI1363/$S1363</f>
        <v>4.0673723731553424E-2</v>
      </c>
      <c r="AN1363" s="13">
        <v>45392787</v>
      </c>
      <c r="AO1363" s="13">
        <v>16924</v>
      </c>
      <c r="AP1363" s="12" t="s">
        <v>1300</v>
      </c>
      <c r="AQ1363" s="13">
        <v>6182</v>
      </c>
      <c r="AR1363" s="20">
        <v>1.82</v>
      </c>
      <c r="AS1363" s="20">
        <v>243.54</v>
      </c>
      <c r="AT1363" s="20">
        <v>87.85</v>
      </c>
    </row>
    <row r="1364" spans="1:46" x14ac:dyDescent="0.15">
      <c r="A1364" s="12">
        <v>3</v>
      </c>
      <c r="B1364" s="12">
        <v>1</v>
      </c>
      <c r="C1364" s="12">
        <v>1</v>
      </c>
      <c r="D1364" s="12">
        <v>3404</v>
      </c>
      <c r="F1364" s="49" t="s">
        <v>2185</v>
      </c>
      <c r="G1364" s="17">
        <v>33</v>
      </c>
      <c r="H1364" s="17">
        <v>445</v>
      </c>
      <c r="I1364" s="17"/>
      <c r="J1364" s="12">
        <v>33445</v>
      </c>
      <c r="K1364" s="22">
        <v>161</v>
      </c>
      <c r="L1364" s="22">
        <v>2</v>
      </c>
      <c r="M1364" s="47" t="s">
        <v>2563</v>
      </c>
      <c r="N1364" s="12" t="s">
        <v>1294</v>
      </c>
      <c r="O1364" s="22" t="s">
        <v>1312</v>
      </c>
      <c r="P1364" s="12" t="s">
        <v>2677</v>
      </c>
      <c r="Q1364" s="13">
        <v>10929</v>
      </c>
      <c r="R1364" s="13">
        <v>10642</v>
      </c>
      <c r="S1364" s="13">
        <v>5110</v>
      </c>
      <c r="T1364" s="13">
        <v>1604</v>
      </c>
      <c r="U1364" s="13">
        <v>5246</v>
      </c>
      <c r="V1364" s="13">
        <v>1604</v>
      </c>
      <c r="W1364" s="18">
        <f t="shared" si="223"/>
        <v>0.97373959191142834</v>
      </c>
      <c r="X1364" s="18">
        <f t="shared" si="224"/>
        <v>1.0266144814090019</v>
      </c>
      <c r="Y1364" s="15">
        <f t="shared" si="226"/>
        <v>0.68610567514677101</v>
      </c>
      <c r="Z1364" s="15">
        <f t="shared" si="229"/>
        <v>0.69424323293938239</v>
      </c>
      <c r="AA1364" s="15"/>
      <c r="AB1364" s="22" t="s">
        <v>1299</v>
      </c>
      <c r="AC1364" s="32">
        <v>1025</v>
      </c>
      <c r="AD1364" s="26">
        <f t="shared" si="231"/>
        <v>0.20058708414872797</v>
      </c>
      <c r="AE1364" s="22" t="s">
        <v>1309</v>
      </c>
      <c r="AF1364" s="16">
        <v>600</v>
      </c>
      <c r="AG1364" s="15">
        <f t="shared" si="227"/>
        <v>0.11741682974559686</v>
      </c>
      <c r="AH1364" s="12" t="s">
        <v>1780</v>
      </c>
      <c r="AI1364" s="13">
        <v>576</v>
      </c>
      <c r="AJ1364" s="15">
        <f>AI1364/$S1364</f>
        <v>0.112720156555773</v>
      </c>
      <c r="AN1364" s="13">
        <v>13341122</v>
      </c>
      <c r="AO1364" s="13">
        <v>4859</v>
      </c>
      <c r="AP1364" s="12" t="s">
        <v>1312</v>
      </c>
      <c r="AQ1364" s="13">
        <v>0</v>
      </c>
      <c r="AR1364" s="20">
        <v>0</v>
      </c>
      <c r="AS1364" s="20">
        <v>12.23</v>
      </c>
      <c r="AT1364" s="20">
        <v>8.34</v>
      </c>
    </row>
    <row r="1365" spans="1:46" x14ac:dyDescent="0.15">
      <c r="A1365" s="12">
        <v>2</v>
      </c>
      <c r="B1365" s="12">
        <v>1</v>
      </c>
      <c r="C1365" s="12">
        <v>1</v>
      </c>
      <c r="D1365" s="12">
        <v>3404</v>
      </c>
      <c r="F1365" s="49" t="s">
        <v>2185</v>
      </c>
      <c r="G1365" s="17">
        <v>34</v>
      </c>
      <c r="H1365" s="17">
        <v>205</v>
      </c>
      <c r="I1365" s="17"/>
      <c r="J1365" s="12">
        <v>34205</v>
      </c>
      <c r="K1365" s="22">
        <v>161</v>
      </c>
      <c r="L1365" s="22">
        <v>1</v>
      </c>
      <c r="M1365" s="47" t="s">
        <v>2563</v>
      </c>
      <c r="N1365" s="12" t="s">
        <v>1322</v>
      </c>
      <c r="O1365" s="22" t="s">
        <v>1327</v>
      </c>
      <c r="Q1365" s="13">
        <v>138626</v>
      </c>
      <c r="R1365" s="13">
        <v>139167</v>
      </c>
      <c r="S1365" s="13">
        <v>63959</v>
      </c>
      <c r="T1365" s="13">
        <v>51196</v>
      </c>
      <c r="U1365" s="13">
        <v>65562</v>
      </c>
      <c r="V1365" s="13">
        <v>51196</v>
      </c>
      <c r="W1365" s="18">
        <f t="shared" si="223"/>
        <v>1.003902586816326</v>
      </c>
      <c r="X1365" s="18">
        <f t="shared" si="224"/>
        <v>1.0250629309401336</v>
      </c>
      <c r="Y1365" s="15">
        <f t="shared" si="226"/>
        <v>0.19954971153395143</v>
      </c>
      <c r="Z1365" s="15">
        <f t="shared" si="229"/>
        <v>0.219120832189378</v>
      </c>
      <c r="AA1365" s="15"/>
      <c r="AB1365" s="22" t="s">
        <v>1328</v>
      </c>
      <c r="AC1365" s="32">
        <v>6794</v>
      </c>
      <c r="AD1365" s="26">
        <f t="shared" si="231"/>
        <v>0.10622429994215044</v>
      </c>
      <c r="AE1365" s="22" t="s">
        <v>1326</v>
      </c>
      <c r="AF1365" s="16">
        <v>2529</v>
      </c>
      <c r="AG1365" s="15">
        <f t="shared" si="227"/>
        <v>3.9540955924889383E-2</v>
      </c>
      <c r="AN1365" s="13">
        <v>165260249</v>
      </c>
      <c r="AO1365" s="13">
        <v>58234</v>
      </c>
      <c r="AP1365" s="12" t="s">
        <v>1327</v>
      </c>
      <c r="AQ1365" s="13">
        <v>58931</v>
      </c>
      <c r="AR1365" s="20">
        <v>14.4</v>
      </c>
      <c r="AS1365" s="20">
        <v>285.08999999999997</v>
      </c>
      <c r="AT1365" s="20">
        <v>140.16</v>
      </c>
    </row>
    <row r="1366" spans="1:46" x14ac:dyDescent="0.15">
      <c r="A1366" s="12">
        <v>2</v>
      </c>
      <c r="B1366" s="12">
        <v>1</v>
      </c>
      <c r="C1366" s="12">
        <v>1</v>
      </c>
      <c r="D1366" s="12">
        <v>3404</v>
      </c>
      <c r="F1366" s="49" t="s">
        <v>2185</v>
      </c>
      <c r="G1366" s="17">
        <v>34</v>
      </c>
      <c r="H1366" s="17">
        <v>208</v>
      </c>
      <c r="I1366" s="17"/>
      <c r="J1366" s="12">
        <v>34208</v>
      </c>
      <c r="K1366" s="22">
        <v>161</v>
      </c>
      <c r="L1366" s="22">
        <v>1</v>
      </c>
      <c r="M1366" s="47" t="s">
        <v>2563</v>
      </c>
      <c r="N1366" s="12" t="s">
        <v>1322</v>
      </c>
      <c r="O1366" s="22" t="s">
        <v>647</v>
      </c>
      <c r="Q1366" s="13">
        <v>40069</v>
      </c>
      <c r="R1366" s="13">
        <v>41411</v>
      </c>
      <c r="S1366" s="13">
        <v>18971</v>
      </c>
      <c r="T1366" s="13">
        <v>12728</v>
      </c>
      <c r="U1366" s="13">
        <v>20675</v>
      </c>
      <c r="V1366" s="13">
        <v>12728</v>
      </c>
      <c r="W1366" s="18">
        <f t="shared" si="223"/>
        <v>1.0334922259103048</v>
      </c>
      <c r="X1366" s="18">
        <f t="shared" si="224"/>
        <v>1.0898213062042064</v>
      </c>
      <c r="Y1366" s="15">
        <f t="shared" si="226"/>
        <v>0.32908122924463656</v>
      </c>
      <c r="Z1366" s="15">
        <f t="shared" si="229"/>
        <v>0.38437726723095528</v>
      </c>
      <c r="AA1366" s="15"/>
      <c r="AB1366" s="22" t="s">
        <v>1328</v>
      </c>
      <c r="AC1366" s="32">
        <v>4248</v>
      </c>
      <c r="AD1366" s="26">
        <f t="shared" si="231"/>
        <v>0.22392072110062727</v>
      </c>
      <c r="AE1366" s="22" t="s">
        <v>1327</v>
      </c>
      <c r="AF1366" s="16">
        <v>676</v>
      </c>
      <c r="AG1366" s="15">
        <f t="shared" si="227"/>
        <v>3.563333509040114E-2</v>
      </c>
      <c r="AH1366" s="12" t="s">
        <v>1343</v>
      </c>
      <c r="AI1366" s="13">
        <v>252</v>
      </c>
      <c r="AJ1366" s="15">
        <f>AI1366/$S1366</f>
        <v>1.328343260766433E-2</v>
      </c>
      <c r="AN1366" s="13">
        <v>45290130</v>
      </c>
      <c r="AO1366" s="13">
        <v>17566</v>
      </c>
      <c r="AP1366" s="12" t="s">
        <v>647</v>
      </c>
      <c r="AQ1366" s="13">
        <v>19569</v>
      </c>
      <c r="AR1366" s="20">
        <v>6.06</v>
      </c>
      <c r="AS1366" s="20">
        <v>195.75</v>
      </c>
      <c r="AT1366" s="20">
        <v>44.03</v>
      </c>
    </row>
    <row r="1367" spans="1:46" x14ac:dyDescent="0.15">
      <c r="C1367" s="12">
        <v>1</v>
      </c>
      <c r="D1367" s="12">
        <v>3404</v>
      </c>
      <c r="F1367" s="49" t="s">
        <v>2185</v>
      </c>
      <c r="G1367" s="17">
        <v>38</v>
      </c>
      <c r="H1367" s="17">
        <v>356</v>
      </c>
      <c r="I1367" s="17"/>
      <c r="J1367" s="12">
        <v>38356</v>
      </c>
      <c r="K1367" s="22">
        <v>161</v>
      </c>
      <c r="L1367" s="22">
        <v>2</v>
      </c>
      <c r="M1367" s="47" t="s">
        <v>2563</v>
      </c>
      <c r="N1367" s="12" t="s">
        <v>1408</v>
      </c>
      <c r="O1367" s="22" t="s">
        <v>1420</v>
      </c>
      <c r="Q1367" s="13">
        <v>7135</v>
      </c>
      <c r="R1367" s="13">
        <v>7127</v>
      </c>
      <c r="S1367" s="13">
        <v>2899</v>
      </c>
      <c r="T1367" s="13">
        <v>2256</v>
      </c>
      <c r="U1367" s="13">
        <v>2755</v>
      </c>
      <c r="V1367" s="13">
        <v>2256</v>
      </c>
      <c r="W1367" s="18">
        <f t="shared" si="223"/>
        <v>0.99887876664330766</v>
      </c>
      <c r="X1367" s="18">
        <f t="shared" si="224"/>
        <v>0.95032769920662297</v>
      </c>
      <c r="Y1367" s="15">
        <f t="shared" si="226"/>
        <v>0.2218006209037599</v>
      </c>
      <c r="Z1367" s="15">
        <f t="shared" si="229"/>
        <v>0.18112522686025409</v>
      </c>
      <c r="AA1367" s="15"/>
      <c r="AB1367" s="22" t="s">
        <v>1823</v>
      </c>
      <c r="AC1367" s="32">
        <v>543</v>
      </c>
      <c r="AD1367" s="26">
        <f t="shared" si="231"/>
        <v>0.18730596757502588</v>
      </c>
      <c r="AE1367" s="22" t="s">
        <v>1410</v>
      </c>
      <c r="AF1367" s="16">
        <v>53</v>
      </c>
      <c r="AG1367" s="15">
        <f t="shared" si="227"/>
        <v>1.8282166264229044E-2</v>
      </c>
      <c r="AJ1367" s="15">
        <f>AI1367/$S1367</f>
        <v>0</v>
      </c>
      <c r="AN1367" s="13">
        <v>6340950</v>
      </c>
      <c r="AO1367" s="13">
        <v>2448</v>
      </c>
      <c r="AP1367" s="12" t="s">
        <v>1420</v>
      </c>
      <c r="AQ1367" s="13">
        <v>0</v>
      </c>
      <c r="AR1367" s="20">
        <v>0</v>
      </c>
      <c r="AS1367" s="20">
        <v>30.38</v>
      </c>
      <c r="AT1367" s="20">
        <v>15.5</v>
      </c>
    </row>
    <row r="1368" spans="1:46" x14ac:dyDescent="0.15">
      <c r="C1368" s="12">
        <v>0</v>
      </c>
      <c r="D1368" s="12">
        <v>3405</v>
      </c>
      <c r="F1368" s="49" t="s">
        <v>2192</v>
      </c>
      <c r="G1368" s="17">
        <v>34</v>
      </c>
      <c r="H1368" s="17">
        <v>209</v>
      </c>
      <c r="I1368" s="17"/>
      <c r="J1368" s="12">
        <v>34209</v>
      </c>
      <c r="K1368" s="22">
        <v>162</v>
      </c>
      <c r="L1368" s="22">
        <v>0</v>
      </c>
      <c r="M1368" s="47" t="s">
        <v>2568</v>
      </c>
      <c r="N1368" s="12" t="s">
        <v>1322</v>
      </c>
      <c r="O1368" s="22" t="s">
        <v>1329</v>
      </c>
      <c r="Q1368" s="13">
        <v>53615</v>
      </c>
      <c r="R1368" s="13">
        <v>54436</v>
      </c>
      <c r="S1368" s="13">
        <v>26040</v>
      </c>
      <c r="T1368" s="13">
        <v>21986</v>
      </c>
      <c r="U1368" s="13">
        <v>27226</v>
      </c>
      <c r="V1368" s="13">
        <v>21986</v>
      </c>
      <c r="W1368" s="18">
        <f t="shared" si="223"/>
        <v>1.0153128788585284</v>
      </c>
      <c r="X1368" s="18">
        <f t="shared" si="224"/>
        <v>1.0455453149001537</v>
      </c>
      <c r="Y1368" s="15">
        <f t="shared" si="226"/>
        <v>0.15568356374807987</v>
      </c>
      <c r="Z1368" s="15">
        <f t="shared" si="229"/>
        <v>0.19246308675530743</v>
      </c>
      <c r="AA1368" s="15"/>
      <c r="AB1368" s="12" t="s">
        <v>1330</v>
      </c>
      <c r="AC1368" s="14">
        <v>1434</v>
      </c>
      <c r="AD1368" s="15">
        <f t="shared" si="231"/>
        <v>5.5069124423963133E-2</v>
      </c>
      <c r="AE1368" s="12" t="s">
        <v>1334</v>
      </c>
      <c r="AF1368" s="16">
        <v>734</v>
      </c>
      <c r="AG1368" s="15">
        <f t="shared" si="227"/>
        <v>2.8187403993855605E-2</v>
      </c>
      <c r="AH1368" s="12" t="s">
        <v>1323</v>
      </c>
      <c r="AI1368" s="13">
        <v>341</v>
      </c>
      <c r="AJ1368" s="15">
        <f>AI1368/$S1368</f>
        <v>1.3095238095238096E-2</v>
      </c>
      <c r="AN1368" s="13">
        <v>60266782</v>
      </c>
      <c r="AO1368" s="13">
        <v>22887</v>
      </c>
      <c r="AP1368" s="12" t="s">
        <v>1329</v>
      </c>
      <c r="AQ1368" s="13">
        <v>11465</v>
      </c>
      <c r="AR1368" s="20">
        <v>3.03</v>
      </c>
      <c r="AS1368" s="20">
        <v>778.14</v>
      </c>
      <c r="AT1368" s="20">
        <v>184.9</v>
      </c>
    </row>
    <row r="1369" spans="1:46" x14ac:dyDescent="0.15">
      <c r="C1369" s="12">
        <v>0</v>
      </c>
      <c r="D1369" s="12">
        <v>3406</v>
      </c>
      <c r="F1369" s="49" t="s">
        <v>2193</v>
      </c>
      <c r="G1369" s="17">
        <v>34</v>
      </c>
      <c r="H1369" s="17">
        <v>210</v>
      </c>
      <c r="I1369" s="17"/>
      <c r="J1369" s="12">
        <v>34210</v>
      </c>
      <c r="K1369" s="22"/>
      <c r="L1369" s="22"/>
      <c r="M1369" s="47"/>
      <c r="N1369" s="12" t="s">
        <v>1322</v>
      </c>
      <c r="O1369" s="22" t="s">
        <v>1330</v>
      </c>
      <c r="P1369" s="12" t="s">
        <v>2635</v>
      </c>
      <c r="Q1369" s="13">
        <v>37000</v>
      </c>
      <c r="R1369" s="13">
        <v>37427</v>
      </c>
      <c r="S1369" s="13">
        <v>18327</v>
      </c>
      <c r="T1369" s="13">
        <v>15667</v>
      </c>
      <c r="U1369" s="13">
        <v>18620</v>
      </c>
      <c r="V1369" s="13">
        <v>15667</v>
      </c>
      <c r="W1369" s="18">
        <f t="shared" si="223"/>
        <v>1.0115405405405404</v>
      </c>
      <c r="X1369" s="18">
        <f t="shared" si="224"/>
        <v>1.0159873410814646</v>
      </c>
      <c r="Y1369" s="15">
        <f t="shared" si="226"/>
        <v>0.14514104872592351</v>
      </c>
      <c r="Z1369" s="15">
        <f t="shared" si="229"/>
        <v>0.15859291084854996</v>
      </c>
      <c r="AA1369" s="15"/>
      <c r="AB1369" s="12" t="s">
        <v>1329</v>
      </c>
      <c r="AC1369" s="14">
        <v>1722</v>
      </c>
      <c r="AD1369" s="15">
        <f t="shared" si="231"/>
        <v>9.3959731543624164E-2</v>
      </c>
      <c r="AN1369" s="13">
        <v>35948782</v>
      </c>
      <c r="AO1369" s="13">
        <v>14431</v>
      </c>
      <c r="AP1369" s="12" t="s">
        <v>1330</v>
      </c>
      <c r="AQ1369" s="13">
        <v>0</v>
      </c>
      <c r="AR1369" s="20">
        <v>0</v>
      </c>
      <c r="AS1369" s="20">
        <v>1246.49</v>
      </c>
      <c r="AT1369" s="20">
        <v>185.83</v>
      </c>
    </row>
    <row r="1370" spans="1:46" x14ac:dyDescent="0.15">
      <c r="A1370" s="12">
        <v>13</v>
      </c>
      <c r="B1370" s="12">
        <v>1</v>
      </c>
      <c r="C1370" s="12">
        <v>0</v>
      </c>
      <c r="D1370" s="12">
        <v>3407</v>
      </c>
      <c r="F1370" s="49" t="s">
        <v>2631</v>
      </c>
      <c r="G1370" s="17">
        <v>34</v>
      </c>
      <c r="H1370" s="17">
        <v>212</v>
      </c>
      <c r="I1370" s="17"/>
      <c r="J1370" s="12">
        <v>34212</v>
      </c>
      <c r="K1370" s="22">
        <v>163</v>
      </c>
      <c r="L1370" s="22">
        <v>0</v>
      </c>
      <c r="M1370" s="47" t="s">
        <v>2566</v>
      </c>
      <c r="N1370" s="12" t="s">
        <v>1322</v>
      </c>
      <c r="O1370" s="22" t="s">
        <v>1332</v>
      </c>
      <c r="Q1370" s="13">
        <v>192907</v>
      </c>
      <c r="R1370" s="13">
        <v>191425</v>
      </c>
      <c r="S1370" s="13">
        <v>90095</v>
      </c>
      <c r="T1370" s="13">
        <v>68458</v>
      </c>
      <c r="U1370" s="13">
        <v>88296</v>
      </c>
      <c r="V1370" s="13">
        <v>68458</v>
      </c>
      <c r="W1370" s="18">
        <f t="shared" si="223"/>
        <v>0.99231754161331631</v>
      </c>
      <c r="X1370" s="18">
        <f t="shared" si="224"/>
        <v>0.98003218824574057</v>
      </c>
      <c r="Y1370" s="15">
        <f t="shared" si="226"/>
        <v>0.24015761141017813</v>
      </c>
      <c r="Z1370" s="15">
        <f t="shared" si="229"/>
        <v>0.2246760895170789</v>
      </c>
      <c r="AA1370" s="15"/>
      <c r="AB1370" s="12" t="s">
        <v>1323</v>
      </c>
      <c r="AC1370" s="14">
        <v>7492</v>
      </c>
      <c r="AD1370" s="15">
        <f t="shared" si="231"/>
        <v>8.3156667961596098E-2</v>
      </c>
      <c r="AE1370" s="12" t="s">
        <v>1324</v>
      </c>
      <c r="AF1370" s="16">
        <v>4112</v>
      </c>
      <c r="AG1370" s="15">
        <f t="shared" ref="AG1370:AG1433" si="233">AF1370/$S1370</f>
        <v>4.5640712581164325E-2</v>
      </c>
      <c r="AH1370" s="12" t="s">
        <v>1336</v>
      </c>
      <c r="AI1370" s="13">
        <v>2008</v>
      </c>
      <c r="AJ1370" s="15">
        <f>AI1370/$S1370</f>
        <v>2.2287585326599701E-2</v>
      </c>
      <c r="AN1370" s="13">
        <v>253755454</v>
      </c>
      <c r="AO1370" s="13">
        <v>81091</v>
      </c>
      <c r="AP1370" s="12" t="s">
        <v>1332</v>
      </c>
      <c r="AQ1370" s="13">
        <v>51311</v>
      </c>
      <c r="AR1370" s="20">
        <v>7.6</v>
      </c>
      <c r="AS1370" s="20">
        <v>635.16</v>
      </c>
      <c r="AT1370" s="20">
        <v>230.86</v>
      </c>
    </row>
    <row r="1371" spans="1:46" x14ac:dyDescent="0.15">
      <c r="A1371" s="12">
        <v>13</v>
      </c>
      <c r="B1371" s="12">
        <v>1</v>
      </c>
      <c r="C1371" s="12">
        <v>1</v>
      </c>
      <c r="D1371" s="12">
        <v>3407</v>
      </c>
      <c r="F1371" s="49" t="s">
        <v>2631</v>
      </c>
      <c r="G1371" s="17">
        <v>34</v>
      </c>
      <c r="H1371" s="17">
        <v>203</v>
      </c>
      <c r="I1371" s="17"/>
      <c r="J1371" s="12">
        <v>34203</v>
      </c>
      <c r="K1371" s="22">
        <v>163</v>
      </c>
      <c r="L1371" s="22">
        <v>1</v>
      </c>
      <c r="M1371" s="47" t="s">
        <v>2566</v>
      </c>
      <c r="N1371" s="12" t="s">
        <v>1322</v>
      </c>
      <c r="O1371" s="22" t="s">
        <v>1325</v>
      </c>
      <c r="Q1371" s="13">
        <v>26426</v>
      </c>
      <c r="R1371" s="13">
        <v>25739</v>
      </c>
      <c r="S1371" s="13">
        <v>11845</v>
      </c>
      <c r="T1371" s="13">
        <v>8100</v>
      </c>
      <c r="U1371" s="13">
        <v>11589</v>
      </c>
      <c r="V1371" s="13">
        <v>8100</v>
      </c>
      <c r="W1371" s="18">
        <f t="shared" ref="W1371:W1434" si="234">R1371/Q1371</f>
        <v>0.97400287595549839</v>
      </c>
      <c r="X1371" s="18">
        <f t="shared" ref="X1371:X1434" si="235">U1371/S1371</f>
        <v>0.97838750527648799</v>
      </c>
      <c r="Y1371" s="15">
        <f t="shared" si="226"/>
        <v>0.31616715913887716</v>
      </c>
      <c r="Z1371" s="15">
        <f t="shared" si="229"/>
        <v>0.3010613512813875</v>
      </c>
      <c r="AA1371" s="15"/>
      <c r="AB1371" s="12" t="s">
        <v>1332</v>
      </c>
      <c r="AC1371" s="14">
        <v>1400</v>
      </c>
      <c r="AD1371" s="15">
        <f t="shared" si="231"/>
        <v>0.11819333051920641</v>
      </c>
      <c r="AE1371" s="12" t="s">
        <v>1326</v>
      </c>
      <c r="AF1371" s="16">
        <v>1242</v>
      </c>
      <c r="AG1371" s="15">
        <f t="shared" si="233"/>
        <v>0.10485436893203884</v>
      </c>
      <c r="AH1371" s="12" t="s">
        <v>1324</v>
      </c>
      <c r="AI1371" s="13">
        <v>269</v>
      </c>
      <c r="AJ1371" s="15">
        <f>AI1371/$S1371</f>
        <v>2.2710004221190374E-2</v>
      </c>
      <c r="AN1371" s="13">
        <v>29849295</v>
      </c>
      <c r="AO1371" s="13">
        <v>11204</v>
      </c>
      <c r="AP1371" s="12" t="s">
        <v>1325</v>
      </c>
      <c r="AQ1371" s="13">
        <v>6555</v>
      </c>
      <c r="AR1371" s="20">
        <v>2.2200000000000002</v>
      </c>
      <c r="AS1371" s="20">
        <v>118.23</v>
      </c>
      <c r="AT1371" s="20">
        <v>35.56</v>
      </c>
    </row>
    <row r="1372" spans="1:46" x14ac:dyDescent="0.15">
      <c r="A1372" s="12">
        <v>13</v>
      </c>
      <c r="B1372" s="12">
        <v>1</v>
      </c>
      <c r="C1372" s="12">
        <v>0</v>
      </c>
      <c r="D1372" s="12">
        <v>3408</v>
      </c>
      <c r="F1372" s="49" t="s">
        <v>2195</v>
      </c>
      <c r="G1372" s="17">
        <v>34</v>
      </c>
      <c r="H1372" s="17">
        <v>214</v>
      </c>
      <c r="I1372" s="17"/>
      <c r="J1372" s="12">
        <v>34214</v>
      </c>
      <c r="K1372" s="22"/>
      <c r="L1372" s="22"/>
      <c r="M1372" s="47"/>
      <c r="N1372" s="12" t="s">
        <v>1322</v>
      </c>
      <c r="O1372" s="22" t="s">
        <v>1334</v>
      </c>
      <c r="P1372" s="12" t="s">
        <v>2635</v>
      </c>
      <c r="Q1372" s="13">
        <v>29488</v>
      </c>
      <c r="R1372" s="13">
        <v>29855</v>
      </c>
      <c r="S1372" s="13">
        <v>14642</v>
      </c>
      <c r="T1372" s="13">
        <v>11368</v>
      </c>
      <c r="U1372" s="13">
        <v>15420</v>
      </c>
      <c r="V1372" s="13">
        <v>11368</v>
      </c>
      <c r="W1372" s="18">
        <f t="shared" si="234"/>
        <v>1.0124457406402605</v>
      </c>
      <c r="X1372" s="18">
        <f t="shared" si="235"/>
        <v>1.0531348176478623</v>
      </c>
      <c r="Y1372" s="15">
        <f t="shared" si="226"/>
        <v>0.22360333287802212</v>
      </c>
      <c r="Z1372" s="15">
        <f t="shared" si="229"/>
        <v>0.26277561608300909</v>
      </c>
      <c r="AA1372" s="15"/>
      <c r="AB1372" s="12" t="s">
        <v>1323</v>
      </c>
      <c r="AC1372" s="14">
        <v>1286</v>
      </c>
      <c r="AD1372" s="15">
        <f t="shared" si="231"/>
        <v>8.7829531484769838E-2</v>
      </c>
      <c r="AE1372" s="12" t="s">
        <v>1329</v>
      </c>
      <c r="AF1372" s="16">
        <v>904</v>
      </c>
      <c r="AG1372" s="15">
        <f t="shared" si="233"/>
        <v>6.174019942630788E-2</v>
      </c>
      <c r="AH1372" s="12" t="s">
        <v>1341</v>
      </c>
      <c r="AI1372" s="13">
        <v>588</v>
      </c>
      <c r="AJ1372" s="15">
        <f>AI1372/$S1372</f>
        <v>4.0158448299412647E-2</v>
      </c>
      <c r="AN1372" s="13">
        <v>31022217</v>
      </c>
      <c r="AO1372" s="13">
        <v>12178</v>
      </c>
      <c r="AP1372" s="12" t="s">
        <v>1334</v>
      </c>
      <c r="AQ1372" s="13">
        <v>0</v>
      </c>
      <c r="AR1372" s="20">
        <v>0</v>
      </c>
      <c r="AS1372" s="20">
        <v>537.75</v>
      </c>
      <c r="AT1372" s="20">
        <v>109.8</v>
      </c>
    </row>
    <row r="1373" spans="1:46" x14ac:dyDescent="0.15">
      <c r="A1373" s="12">
        <v>13</v>
      </c>
      <c r="B1373" s="12">
        <v>1</v>
      </c>
      <c r="C1373" s="12">
        <v>0</v>
      </c>
      <c r="D1373" s="12">
        <v>3409</v>
      </c>
      <c r="F1373" s="49" t="s">
        <v>2196</v>
      </c>
      <c r="G1373" s="17">
        <v>34</v>
      </c>
      <c r="H1373" s="17">
        <v>369</v>
      </c>
      <c r="I1373" s="17"/>
      <c r="J1373" s="12">
        <v>34369</v>
      </c>
      <c r="K1373" s="22"/>
      <c r="L1373" s="22"/>
      <c r="M1373" s="47"/>
      <c r="N1373" s="12" t="s">
        <v>1322</v>
      </c>
      <c r="O1373" s="22" t="s">
        <v>1341</v>
      </c>
      <c r="P1373" s="12" t="s">
        <v>2635</v>
      </c>
      <c r="Q1373" s="13">
        <v>18918</v>
      </c>
      <c r="R1373" s="13">
        <v>21018</v>
      </c>
      <c r="S1373" s="13">
        <v>10055</v>
      </c>
      <c r="T1373" s="13">
        <v>8472</v>
      </c>
      <c r="U1373" s="13">
        <v>12109</v>
      </c>
      <c r="V1373" s="13">
        <v>8472</v>
      </c>
      <c r="W1373" s="18">
        <f t="shared" si="234"/>
        <v>1.1110053916904534</v>
      </c>
      <c r="X1373" s="18">
        <f t="shared" si="235"/>
        <v>1.2042764793635008</v>
      </c>
      <c r="Y1373" s="15">
        <f t="shared" si="226"/>
        <v>0.15743411238189955</v>
      </c>
      <c r="Z1373" s="15">
        <f t="shared" si="229"/>
        <v>0.30035510777107938</v>
      </c>
      <c r="AA1373" s="15"/>
      <c r="AB1373" s="12" t="s">
        <v>1323</v>
      </c>
      <c r="AC1373" s="14">
        <v>885</v>
      </c>
      <c r="AD1373" s="15">
        <f t="shared" si="231"/>
        <v>8.8015912481352557E-2</v>
      </c>
      <c r="AE1373" s="12" t="s">
        <v>1340</v>
      </c>
      <c r="AF1373" s="16">
        <v>293</v>
      </c>
      <c r="AG1373" s="15">
        <f t="shared" si="233"/>
        <v>2.9139731476877175E-2</v>
      </c>
      <c r="AN1373" s="13">
        <v>19745888</v>
      </c>
      <c r="AO1373" s="13">
        <v>7736</v>
      </c>
      <c r="AP1373" s="12" t="s">
        <v>1341</v>
      </c>
      <c r="AQ1373" s="13">
        <v>0</v>
      </c>
      <c r="AR1373" s="20">
        <v>0</v>
      </c>
      <c r="AS1373" s="20">
        <v>646.20000000000005</v>
      </c>
      <c r="AT1373" s="20">
        <v>111.49</v>
      </c>
    </row>
    <row r="1374" spans="1:46" x14ac:dyDescent="0.15">
      <c r="A1374" s="12">
        <v>13</v>
      </c>
      <c r="B1374" s="12">
        <v>1</v>
      </c>
      <c r="C1374" s="12">
        <v>0</v>
      </c>
      <c r="D1374" s="12">
        <v>3410</v>
      </c>
      <c r="F1374" s="49" t="s">
        <v>2197</v>
      </c>
      <c r="G1374" s="17">
        <v>34</v>
      </c>
      <c r="H1374" s="17">
        <v>431</v>
      </c>
      <c r="I1374" s="17"/>
      <c r="J1374" s="12">
        <v>34431</v>
      </c>
      <c r="K1374" s="22"/>
      <c r="L1374" s="22"/>
      <c r="M1374" s="47"/>
      <c r="N1374" s="12" t="s">
        <v>1322</v>
      </c>
      <c r="O1374" s="22" t="s">
        <v>1342</v>
      </c>
      <c r="P1374" s="12" t="s">
        <v>2635</v>
      </c>
      <c r="Q1374" s="13">
        <v>7992</v>
      </c>
      <c r="R1374" s="13">
        <v>8632</v>
      </c>
      <c r="S1374" s="13">
        <v>3589</v>
      </c>
      <c r="T1374" s="13">
        <v>3340</v>
      </c>
      <c r="U1374" s="13">
        <v>4122</v>
      </c>
      <c r="V1374" s="13">
        <v>3340</v>
      </c>
      <c r="W1374" s="18">
        <f t="shared" si="234"/>
        <v>1.0800800800800801</v>
      </c>
      <c r="X1374" s="18">
        <f t="shared" si="235"/>
        <v>1.1485093340763444</v>
      </c>
      <c r="Y1374" s="15">
        <f t="shared" si="226"/>
        <v>6.9378657007522992E-2</v>
      </c>
      <c r="Z1374" s="15">
        <f t="shared" si="229"/>
        <v>0.18971373119844737</v>
      </c>
      <c r="AA1374" s="15"/>
      <c r="AB1374" s="12" t="s">
        <v>1325</v>
      </c>
      <c r="AC1374" s="14">
        <v>113</v>
      </c>
      <c r="AD1374" s="15">
        <f t="shared" si="231"/>
        <v>3.1485093340763444E-2</v>
      </c>
      <c r="AE1374" s="12" t="s">
        <v>1332</v>
      </c>
      <c r="AF1374" s="16">
        <v>48</v>
      </c>
      <c r="AG1374" s="15">
        <f t="shared" si="233"/>
        <v>1.337419894120925E-2</v>
      </c>
      <c r="AH1374" s="12" t="s">
        <v>1324</v>
      </c>
      <c r="AI1374" s="13">
        <v>39</v>
      </c>
      <c r="AJ1374" s="15">
        <f>AI1374/$S1374</f>
        <v>1.0866536639732517E-2</v>
      </c>
      <c r="AN1374" s="13">
        <v>7104199</v>
      </c>
      <c r="AO1374" s="13">
        <v>2763</v>
      </c>
      <c r="AP1374" s="12" t="s">
        <v>1342</v>
      </c>
      <c r="AQ1374" s="13">
        <v>0</v>
      </c>
      <c r="AR1374" s="20">
        <v>0</v>
      </c>
      <c r="AS1374" s="20">
        <v>43.11</v>
      </c>
      <c r="AT1374" s="20">
        <v>24.68</v>
      </c>
    </row>
    <row r="1375" spans="1:46" x14ac:dyDescent="0.15">
      <c r="A1375" s="12">
        <v>2</v>
      </c>
      <c r="B1375" s="12">
        <v>1</v>
      </c>
      <c r="C1375" s="12">
        <v>0</v>
      </c>
      <c r="D1375" s="12">
        <v>3411</v>
      </c>
      <c r="F1375" s="49" t="s">
        <v>2632</v>
      </c>
      <c r="G1375" s="17">
        <v>34</v>
      </c>
      <c r="H1375" s="17">
        <v>462</v>
      </c>
      <c r="I1375" s="17"/>
      <c r="J1375" s="12">
        <v>34462</v>
      </c>
      <c r="K1375" s="22"/>
      <c r="L1375" s="22"/>
      <c r="M1375" s="47"/>
      <c r="N1375" s="12" t="s">
        <v>1322</v>
      </c>
      <c r="O1375" s="22" t="s">
        <v>1343</v>
      </c>
      <c r="P1375" s="12" t="s">
        <v>2634</v>
      </c>
      <c r="Q1375" s="13">
        <v>16337</v>
      </c>
      <c r="R1375" s="13">
        <v>15598</v>
      </c>
      <c r="S1375" s="13">
        <v>8561</v>
      </c>
      <c r="T1375" s="13">
        <v>6383</v>
      </c>
      <c r="U1375" s="13">
        <v>7927</v>
      </c>
      <c r="V1375" s="13">
        <v>6383</v>
      </c>
      <c r="W1375" s="18">
        <f t="shared" si="234"/>
        <v>0.95476525677909041</v>
      </c>
      <c r="X1375" s="40">
        <f t="shared" si="235"/>
        <v>0.92594323093096598</v>
      </c>
      <c r="Y1375" s="15">
        <f t="shared" si="226"/>
        <v>0.2544095315967761</v>
      </c>
      <c r="Z1375" s="15">
        <f t="shared" si="229"/>
        <v>0.19477734325722215</v>
      </c>
      <c r="AA1375" s="15"/>
      <c r="AB1375" s="12" t="s">
        <v>1326</v>
      </c>
      <c r="AC1375" s="14">
        <v>585</v>
      </c>
      <c r="AD1375" s="15">
        <f t="shared" si="231"/>
        <v>6.8333138652026629E-2</v>
      </c>
      <c r="AE1375" s="12" t="s">
        <v>1329</v>
      </c>
      <c r="AF1375" s="16">
        <v>372</v>
      </c>
      <c r="AG1375" s="15">
        <f t="shared" si="233"/>
        <v>4.3452867655647702E-2</v>
      </c>
      <c r="AH1375" s="12" t="s">
        <v>1327</v>
      </c>
      <c r="AI1375" s="13">
        <v>370</v>
      </c>
      <c r="AJ1375" s="15">
        <f>AI1375/$S1375</f>
        <v>4.3219250087606589E-2</v>
      </c>
      <c r="AN1375" s="13">
        <v>16524010</v>
      </c>
      <c r="AO1375" s="13">
        <v>6638</v>
      </c>
      <c r="AP1375" s="12" t="s">
        <v>1343</v>
      </c>
      <c r="AQ1375" s="13">
        <v>0</v>
      </c>
      <c r="AR1375" s="20">
        <v>0</v>
      </c>
      <c r="AS1375" s="20">
        <v>278.14</v>
      </c>
      <c r="AT1375" s="20">
        <v>84.75</v>
      </c>
    </row>
    <row r="1376" spans="1:46" x14ac:dyDescent="0.15">
      <c r="A1376" s="12">
        <v>2</v>
      </c>
      <c r="B1376" s="12">
        <v>1</v>
      </c>
      <c r="C1376" s="12">
        <v>0</v>
      </c>
      <c r="D1376" s="12">
        <v>3412</v>
      </c>
      <c r="F1376" s="49" t="s">
        <v>2633</v>
      </c>
      <c r="G1376" s="17">
        <v>34</v>
      </c>
      <c r="H1376" s="17">
        <v>545</v>
      </c>
      <c r="I1376" s="17"/>
      <c r="J1376" s="12">
        <v>34545</v>
      </c>
      <c r="K1376" s="22"/>
      <c r="L1376" s="22"/>
      <c r="M1376" s="47"/>
      <c r="N1376" s="12" t="s">
        <v>1322</v>
      </c>
      <c r="O1376" s="22" t="s">
        <v>1344</v>
      </c>
      <c r="P1376" s="12" t="s">
        <v>2634</v>
      </c>
      <c r="Q1376" s="13">
        <v>9217</v>
      </c>
      <c r="R1376" s="13">
        <v>8895</v>
      </c>
      <c r="S1376" s="13">
        <v>4738</v>
      </c>
      <c r="T1376" s="13">
        <v>3734</v>
      </c>
      <c r="U1376" s="13">
        <v>4485</v>
      </c>
      <c r="V1376" s="13">
        <v>3734</v>
      </c>
      <c r="W1376" s="18">
        <f t="shared" si="234"/>
        <v>0.9650645546273191</v>
      </c>
      <c r="X1376" s="18">
        <f t="shared" si="235"/>
        <v>0.94660194174757284</v>
      </c>
      <c r="Y1376" s="15">
        <f t="shared" si="226"/>
        <v>0.21190375685943436</v>
      </c>
      <c r="Z1376" s="15">
        <f t="shared" si="229"/>
        <v>0.16744704570791527</v>
      </c>
      <c r="AA1376" s="15"/>
      <c r="AB1376" s="12" t="s">
        <v>1328</v>
      </c>
      <c r="AC1376" s="14">
        <v>428</v>
      </c>
      <c r="AD1376" s="15">
        <f t="shared" si="231"/>
        <v>9.0333474039679187E-2</v>
      </c>
      <c r="AE1376" s="12" t="s">
        <v>647</v>
      </c>
      <c r="AF1376" s="16">
        <v>263</v>
      </c>
      <c r="AG1376" s="15">
        <f t="shared" si="233"/>
        <v>5.5508653440270159E-2</v>
      </c>
      <c r="AH1376" s="12" t="s">
        <v>1330</v>
      </c>
      <c r="AI1376" s="13">
        <v>202</v>
      </c>
      <c r="AJ1376" s="15">
        <f>AI1376/$S1376</f>
        <v>4.2634022794428031E-2</v>
      </c>
      <c r="AN1376" s="13">
        <v>7922125</v>
      </c>
      <c r="AO1376" s="13">
        <v>3317</v>
      </c>
      <c r="AP1376" s="12" t="s">
        <v>1344</v>
      </c>
      <c r="AQ1376" s="13">
        <v>0</v>
      </c>
      <c r="AR1376" s="20">
        <v>0</v>
      </c>
      <c r="AS1376" s="20">
        <v>381.98</v>
      </c>
      <c r="AT1376" s="20">
        <v>70.69</v>
      </c>
    </row>
    <row r="1377" spans="1:46" x14ac:dyDescent="0.15">
      <c r="A1377" s="12">
        <v>9</v>
      </c>
      <c r="B1377" s="12">
        <v>0</v>
      </c>
      <c r="C1377" s="12">
        <v>0</v>
      </c>
      <c r="D1377" s="12">
        <v>3501</v>
      </c>
      <c r="F1377" s="49" t="s">
        <v>2198</v>
      </c>
      <c r="G1377" s="17">
        <v>35</v>
      </c>
      <c r="H1377" s="17">
        <v>201</v>
      </c>
      <c r="I1377" s="17"/>
      <c r="J1377" s="12">
        <v>35201</v>
      </c>
      <c r="K1377" s="22">
        <v>164</v>
      </c>
      <c r="L1377" s="22">
        <v>0</v>
      </c>
      <c r="M1377" s="47" t="s">
        <v>2570</v>
      </c>
      <c r="N1377" s="12" t="s">
        <v>1345</v>
      </c>
      <c r="O1377" s="22" t="s">
        <v>1346</v>
      </c>
      <c r="Q1377" s="13">
        <v>268517</v>
      </c>
      <c r="R1377" s="13">
        <v>264983</v>
      </c>
      <c r="S1377" s="13">
        <v>123392</v>
      </c>
      <c r="T1377" s="13">
        <v>110065</v>
      </c>
      <c r="U1377" s="13">
        <v>120532</v>
      </c>
      <c r="V1377" s="13">
        <v>110065</v>
      </c>
      <c r="W1377" s="18">
        <f t="shared" si="234"/>
        <v>0.98683882212299412</v>
      </c>
      <c r="X1377" s="18">
        <f t="shared" si="235"/>
        <v>0.97682183609958506</v>
      </c>
      <c r="Y1377" s="15">
        <f t="shared" si="226"/>
        <v>0.10800538122406639</v>
      </c>
      <c r="Z1377" s="15">
        <f t="shared" si="229"/>
        <v>8.6840009292138184E-2</v>
      </c>
      <c r="AA1377" s="15"/>
      <c r="AB1377" s="12" t="s">
        <v>1816</v>
      </c>
      <c r="AC1377" s="14">
        <v>5075</v>
      </c>
      <c r="AD1377" s="15">
        <f t="shared" si="231"/>
        <v>4.1129084543568464E-2</v>
      </c>
      <c r="AE1377" s="12" t="s">
        <v>1358</v>
      </c>
      <c r="AF1377" s="16">
        <v>1518</v>
      </c>
      <c r="AG1377" s="15">
        <f t="shared" si="233"/>
        <v>1.230225622406639E-2</v>
      </c>
      <c r="AN1377" s="13">
        <v>319312514</v>
      </c>
      <c r="AO1377" s="13">
        <v>113642</v>
      </c>
      <c r="AP1377" s="12" t="s">
        <v>1346</v>
      </c>
      <c r="AQ1377" s="13">
        <v>176520</v>
      </c>
      <c r="AR1377" s="20">
        <v>40.5</v>
      </c>
      <c r="AS1377" s="20">
        <v>715.89</v>
      </c>
      <c r="AT1377" s="20">
        <v>240.37</v>
      </c>
    </row>
    <row r="1378" spans="1:46" x14ac:dyDescent="0.15">
      <c r="A1378" s="12">
        <v>21</v>
      </c>
      <c r="B1378" s="12">
        <v>0</v>
      </c>
      <c r="C1378" s="12">
        <v>0</v>
      </c>
      <c r="D1378" s="12">
        <v>3502</v>
      </c>
      <c r="F1378" s="49" t="s">
        <v>2199</v>
      </c>
      <c r="G1378" s="17">
        <v>35</v>
      </c>
      <c r="H1378" s="17">
        <v>202</v>
      </c>
      <c r="I1378" s="17"/>
      <c r="J1378" s="12">
        <v>35202</v>
      </c>
      <c r="K1378" s="22">
        <v>165</v>
      </c>
      <c r="L1378" s="22">
        <v>0</v>
      </c>
      <c r="M1378" s="47" t="s">
        <v>2571</v>
      </c>
      <c r="N1378" s="12" t="s">
        <v>1345</v>
      </c>
      <c r="O1378" s="22" t="s">
        <v>1347</v>
      </c>
      <c r="Q1378" s="13">
        <v>169429</v>
      </c>
      <c r="R1378" s="13">
        <v>169768</v>
      </c>
      <c r="S1378" s="13">
        <v>76503</v>
      </c>
      <c r="T1378" s="13">
        <v>61081</v>
      </c>
      <c r="U1378" s="13">
        <v>76110</v>
      </c>
      <c r="V1378" s="13">
        <v>61081</v>
      </c>
      <c r="W1378" s="18">
        <f t="shared" si="234"/>
        <v>1.0020008381091785</v>
      </c>
      <c r="X1378" s="18">
        <f t="shared" si="235"/>
        <v>0.99486294655111562</v>
      </c>
      <c r="Y1378" s="15">
        <f t="shared" si="226"/>
        <v>0.20158686587454086</v>
      </c>
      <c r="Z1378" s="15">
        <f t="shared" si="229"/>
        <v>0.19746419655761399</v>
      </c>
      <c r="AA1378" s="15"/>
      <c r="AB1378" s="12" t="s">
        <v>1358</v>
      </c>
      <c r="AC1378" s="14">
        <v>6093</v>
      </c>
      <c r="AD1378" s="15">
        <f t="shared" si="231"/>
        <v>7.9643935531939922E-2</v>
      </c>
      <c r="AE1378" s="12" t="s">
        <v>1348</v>
      </c>
      <c r="AF1378" s="16">
        <v>4919</v>
      </c>
      <c r="AG1378" s="15">
        <f t="shared" si="233"/>
        <v>6.4298132099394792E-2</v>
      </c>
      <c r="AH1378" s="12" t="s">
        <v>1346</v>
      </c>
      <c r="AI1378" s="13">
        <v>896</v>
      </c>
      <c r="AJ1378" s="15">
        <f t="shared" ref="AJ1378:AJ1441" si="236">AI1378/$S1378</f>
        <v>1.1711959008143471E-2</v>
      </c>
      <c r="AN1378" s="13">
        <v>215746910</v>
      </c>
      <c r="AO1378" s="13">
        <v>71860</v>
      </c>
      <c r="AP1378" s="12" t="s">
        <v>1347</v>
      </c>
      <c r="AQ1378" s="13">
        <v>89846</v>
      </c>
      <c r="AR1378" s="20">
        <v>29.11</v>
      </c>
      <c r="AS1378" s="20">
        <v>286.64999999999998</v>
      </c>
      <c r="AT1378" s="20">
        <v>143.83000000000001</v>
      </c>
    </row>
    <row r="1379" spans="1:46" x14ac:dyDescent="0.15">
      <c r="A1379" s="12">
        <v>21</v>
      </c>
      <c r="B1379" s="12">
        <v>1</v>
      </c>
      <c r="C1379" s="12">
        <v>1</v>
      </c>
      <c r="D1379" s="12">
        <v>3502</v>
      </c>
      <c r="F1379" s="49" t="s">
        <v>2199</v>
      </c>
      <c r="G1379" s="17">
        <v>35</v>
      </c>
      <c r="H1379" s="17">
        <v>216</v>
      </c>
      <c r="I1379" s="17"/>
      <c r="J1379" s="12">
        <v>35216</v>
      </c>
      <c r="K1379" s="22">
        <v>165</v>
      </c>
      <c r="L1379" s="22">
        <v>1</v>
      </c>
      <c r="M1379" s="47" t="s">
        <v>2571</v>
      </c>
      <c r="N1379" s="12" t="s">
        <v>1345</v>
      </c>
      <c r="O1379" s="22" t="s">
        <v>1358</v>
      </c>
      <c r="Q1379" s="13">
        <v>62671</v>
      </c>
      <c r="R1379" s="13">
        <v>60679</v>
      </c>
      <c r="S1379" s="13">
        <v>28134</v>
      </c>
      <c r="T1379" s="13">
        <v>17371</v>
      </c>
      <c r="U1379" s="13">
        <v>26776</v>
      </c>
      <c r="V1379" s="13">
        <v>17371</v>
      </c>
      <c r="W1379" s="18">
        <f t="shared" si="234"/>
        <v>0.96821496385888206</v>
      </c>
      <c r="X1379" s="18">
        <f t="shared" si="235"/>
        <v>0.95173100163503233</v>
      </c>
      <c r="Y1379" s="15">
        <f t="shared" si="226"/>
        <v>0.38256202459657351</v>
      </c>
      <c r="Z1379" s="15">
        <f t="shared" si="229"/>
        <v>0.35124738571855391</v>
      </c>
      <c r="AA1379" s="15"/>
      <c r="AB1379" s="12" t="s">
        <v>1347</v>
      </c>
      <c r="AC1379" s="14">
        <v>6624</v>
      </c>
      <c r="AD1379" s="15">
        <f t="shared" si="231"/>
        <v>0.23544465770953296</v>
      </c>
      <c r="AE1379" s="12" t="s">
        <v>1346</v>
      </c>
      <c r="AF1379" s="16">
        <v>1698</v>
      </c>
      <c r="AG1379" s="15">
        <f t="shared" si="233"/>
        <v>6.0354020046918318E-2</v>
      </c>
      <c r="AH1379" s="12" t="s">
        <v>1348</v>
      </c>
      <c r="AI1379" s="13">
        <v>804</v>
      </c>
      <c r="AJ1379" s="15">
        <f t="shared" si="236"/>
        <v>2.8577521859671572E-2</v>
      </c>
      <c r="AN1379" s="13">
        <v>74051607</v>
      </c>
      <c r="AO1379" s="13">
        <v>27033</v>
      </c>
      <c r="AP1379" s="12" t="s">
        <v>1358</v>
      </c>
      <c r="AQ1379" s="13">
        <v>17748</v>
      </c>
      <c r="AR1379" s="20">
        <v>6.77</v>
      </c>
      <c r="AS1379" s="20">
        <v>133.09</v>
      </c>
      <c r="AT1379" s="20">
        <v>70.91</v>
      </c>
    </row>
    <row r="1380" spans="1:46" x14ac:dyDescent="0.15">
      <c r="A1380" s="12">
        <v>21</v>
      </c>
      <c r="B1380" s="12">
        <v>0</v>
      </c>
      <c r="C1380" s="12">
        <v>0</v>
      </c>
      <c r="D1380" s="12">
        <v>3503</v>
      </c>
      <c r="F1380" s="49" t="s">
        <v>2200</v>
      </c>
      <c r="G1380" s="17">
        <v>35</v>
      </c>
      <c r="H1380" s="17">
        <v>203</v>
      </c>
      <c r="I1380" s="17"/>
      <c r="J1380" s="12">
        <v>35203</v>
      </c>
      <c r="K1380" s="22">
        <v>166</v>
      </c>
      <c r="L1380" s="22">
        <v>0</v>
      </c>
      <c r="M1380" s="47" t="s">
        <v>2572</v>
      </c>
      <c r="N1380" s="12" t="s">
        <v>1345</v>
      </c>
      <c r="O1380" s="22" t="s">
        <v>1348</v>
      </c>
      <c r="Q1380" s="13">
        <v>197422</v>
      </c>
      <c r="R1380" s="13">
        <v>200470</v>
      </c>
      <c r="S1380" s="13">
        <v>92526</v>
      </c>
      <c r="T1380" s="13">
        <v>75217</v>
      </c>
      <c r="U1380" s="13">
        <v>94389</v>
      </c>
      <c r="V1380" s="13">
        <v>75217</v>
      </c>
      <c r="W1380" s="18">
        <f t="shared" si="234"/>
        <v>1.0154390088237379</v>
      </c>
      <c r="X1380" s="18">
        <f t="shared" si="235"/>
        <v>1.0201348810064199</v>
      </c>
      <c r="Y1380" s="15">
        <f t="shared" ref="Y1380:Y1443" si="237">(S1380-T1380)/S1380</f>
        <v>0.18707174199684412</v>
      </c>
      <c r="Z1380" s="15">
        <f t="shared" si="229"/>
        <v>0.20311688862049604</v>
      </c>
      <c r="AA1380" s="15"/>
      <c r="AB1380" s="12" t="s">
        <v>1350</v>
      </c>
      <c r="AC1380" s="14">
        <v>6203</v>
      </c>
      <c r="AD1380" s="15">
        <f t="shared" si="231"/>
        <v>6.7040615610747256E-2</v>
      </c>
      <c r="AE1380" s="12" t="s">
        <v>1347</v>
      </c>
      <c r="AF1380" s="16">
        <v>4247</v>
      </c>
      <c r="AG1380" s="15">
        <f t="shared" si="233"/>
        <v>4.590061171994899E-2</v>
      </c>
      <c r="AH1380" s="12" t="s">
        <v>1357</v>
      </c>
      <c r="AI1380" s="13">
        <v>1408</v>
      </c>
      <c r="AJ1380" s="15">
        <f t="shared" si="236"/>
        <v>1.5217344314030651E-2</v>
      </c>
      <c r="AN1380" s="13">
        <v>254271985</v>
      </c>
      <c r="AO1380" s="13">
        <v>84656</v>
      </c>
      <c r="AP1380" s="12" t="s">
        <v>1348</v>
      </c>
      <c r="AQ1380" s="13">
        <v>99468</v>
      </c>
      <c r="AR1380" s="20">
        <v>22.89</v>
      </c>
      <c r="AS1380" s="20">
        <v>1023.23</v>
      </c>
      <c r="AT1380" s="20">
        <v>247.74</v>
      </c>
    </row>
    <row r="1381" spans="1:46" x14ac:dyDescent="0.15">
      <c r="A1381" s="12">
        <v>21</v>
      </c>
      <c r="B1381" s="12">
        <v>1</v>
      </c>
      <c r="C1381" s="12">
        <v>1</v>
      </c>
      <c r="D1381" s="12">
        <v>3503</v>
      </c>
      <c r="F1381" s="49" t="s">
        <v>2200</v>
      </c>
      <c r="G1381" s="17">
        <v>35</v>
      </c>
      <c r="H1381" s="17">
        <v>206</v>
      </c>
      <c r="I1381" s="17"/>
      <c r="J1381" s="12">
        <v>35206</v>
      </c>
      <c r="K1381" s="22">
        <v>166</v>
      </c>
      <c r="L1381" s="22">
        <v>1</v>
      </c>
      <c r="M1381" s="47" t="s">
        <v>2572</v>
      </c>
      <c r="N1381" s="12" t="s">
        <v>1345</v>
      </c>
      <c r="O1381" s="22" t="s">
        <v>1350</v>
      </c>
      <c r="Q1381" s="13">
        <v>115942</v>
      </c>
      <c r="R1381" s="13">
        <v>114164</v>
      </c>
      <c r="S1381" s="13">
        <v>55142</v>
      </c>
      <c r="T1381" s="13">
        <v>43465</v>
      </c>
      <c r="U1381" s="13">
        <v>53615</v>
      </c>
      <c r="V1381" s="13">
        <v>43465</v>
      </c>
      <c r="W1381" s="18">
        <f t="shared" si="234"/>
        <v>0.98466474616618649</v>
      </c>
      <c r="X1381" s="18">
        <f t="shared" si="235"/>
        <v>0.97230785970766387</v>
      </c>
      <c r="Y1381" s="15">
        <f t="shared" si="237"/>
        <v>0.21176235900039897</v>
      </c>
      <c r="Z1381" s="15">
        <f t="shared" si="229"/>
        <v>0.18931269234356057</v>
      </c>
      <c r="AA1381" s="15"/>
      <c r="AB1381" s="12" t="s">
        <v>1348</v>
      </c>
      <c r="AC1381" s="14">
        <v>6469</v>
      </c>
      <c r="AD1381" s="15">
        <f t="shared" si="231"/>
        <v>0.11731529505639984</v>
      </c>
      <c r="AE1381" s="12" t="s">
        <v>1357</v>
      </c>
      <c r="AF1381" s="16">
        <v>2591</v>
      </c>
      <c r="AG1381" s="15">
        <f t="shared" si="233"/>
        <v>4.698777701207791E-2</v>
      </c>
      <c r="AH1381" s="12" t="s">
        <v>1347</v>
      </c>
      <c r="AI1381" s="13">
        <v>566</v>
      </c>
      <c r="AJ1381" s="15">
        <f t="shared" si="236"/>
        <v>1.0264408255050596E-2</v>
      </c>
      <c r="AN1381" s="13">
        <v>147841332</v>
      </c>
      <c r="AO1381" s="13">
        <v>51801</v>
      </c>
      <c r="AP1381" s="12" t="s">
        <v>1350</v>
      </c>
      <c r="AQ1381" s="13">
        <v>71556</v>
      </c>
      <c r="AR1381" s="20">
        <v>24.13</v>
      </c>
      <c r="AS1381" s="20">
        <v>189.37</v>
      </c>
      <c r="AT1381" s="20">
        <v>91.49</v>
      </c>
    </row>
    <row r="1382" spans="1:46" x14ac:dyDescent="0.15">
      <c r="A1382" s="12">
        <v>21</v>
      </c>
      <c r="B1382" s="12">
        <v>1</v>
      </c>
      <c r="C1382" s="12">
        <v>0</v>
      </c>
      <c r="D1382" s="12">
        <v>3504</v>
      </c>
      <c r="F1382" s="49" t="s">
        <v>2201</v>
      </c>
      <c r="G1382" s="17">
        <v>35</v>
      </c>
      <c r="H1382" s="17">
        <v>204</v>
      </c>
      <c r="I1382" s="17"/>
      <c r="J1382" s="12">
        <v>35204</v>
      </c>
      <c r="K1382" s="22">
        <v>167</v>
      </c>
      <c r="L1382" s="22">
        <v>0</v>
      </c>
      <c r="M1382" s="47" t="s">
        <v>2573</v>
      </c>
      <c r="N1382" s="12" t="s">
        <v>1345</v>
      </c>
      <c r="O1382" s="22" t="s">
        <v>1349</v>
      </c>
      <c r="Q1382" s="13">
        <v>49560</v>
      </c>
      <c r="R1382" s="13">
        <v>48806</v>
      </c>
      <c r="S1382" s="13">
        <v>24586</v>
      </c>
      <c r="T1382" s="13">
        <v>21429</v>
      </c>
      <c r="U1382" s="13">
        <v>23976</v>
      </c>
      <c r="V1382" s="13">
        <v>21429</v>
      </c>
      <c r="W1382" s="18">
        <f t="shared" si="234"/>
        <v>0.98478611783696535</v>
      </c>
      <c r="X1382" s="18">
        <f t="shared" si="235"/>
        <v>0.97518913202635649</v>
      </c>
      <c r="Y1382" s="15">
        <f t="shared" si="237"/>
        <v>0.12840641015211909</v>
      </c>
      <c r="Z1382" s="15">
        <f t="shared" si="229"/>
        <v>0.10623123123123124</v>
      </c>
      <c r="AA1382" s="15"/>
      <c r="AB1382" s="12" t="s">
        <v>1348</v>
      </c>
      <c r="AC1382" s="14">
        <v>719</v>
      </c>
      <c r="AD1382" s="15">
        <f t="shared" si="231"/>
        <v>2.9244285365655251E-2</v>
      </c>
      <c r="AE1382" s="12" t="s">
        <v>1354</v>
      </c>
      <c r="AF1382" s="16">
        <v>616</v>
      </c>
      <c r="AG1382" s="15">
        <f t="shared" si="233"/>
        <v>2.5054909297974458E-2</v>
      </c>
      <c r="AH1382" s="12" t="s">
        <v>1817</v>
      </c>
      <c r="AI1382" s="13">
        <v>424</v>
      </c>
      <c r="AJ1382" s="15">
        <f t="shared" si="236"/>
        <v>1.7245586919385016E-2</v>
      </c>
      <c r="AN1382" s="13">
        <v>50301099</v>
      </c>
      <c r="AO1382" s="13">
        <v>19702</v>
      </c>
      <c r="AP1382" s="12" t="s">
        <v>1349</v>
      </c>
      <c r="AQ1382" s="13">
        <v>18764</v>
      </c>
      <c r="AR1382" s="20">
        <v>6.18</v>
      </c>
      <c r="AS1382" s="20">
        <v>698.31</v>
      </c>
      <c r="AT1382" s="20">
        <v>129.72</v>
      </c>
    </row>
    <row r="1383" spans="1:46" x14ac:dyDescent="0.15">
      <c r="C1383" s="12">
        <v>1</v>
      </c>
      <c r="D1383" s="12">
        <v>3504</v>
      </c>
      <c r="F1383" s="49" t="s">
        <v>2201</v>
      </c>
      <c r="G1383" s="17">
        <v>35</v>
      </c>
      <c r="H1383" s="17">
        <v>502</v>
      </c>
      <c r="I1383" s="17"/>
      <c r="J1383" s="12">
        <v>35502</v>
      </c>
      <c r="K1383" s="22">
        <v>167</v>
      </c>
      <c r="L1383" s="22">
        <v>1</v>
      </c>
      <c r="M1383" s="47" t="s">
        <v>2573</v>
      </c>
      <c r="N1383" s="12" t="s">
        <v>1345</v>
      </c>
      <c r="O1383" s="22" t="s">
        <v>1364</v>
      </c>
      <c r="Q1383" s="13">
        <v>3463</v>
      </c>
      <c r="R1383" s="13">
        <v>3354</v>
      </c>
      <c r="S1383" s="13">
        <v>1648</v>
      </c>
      <c r="T1383" s="13">
        <v>1077</v>
      </c>
      <c r="U1383" s="13">
        <v>1539</v>
      </c>
      <c r="V1383" s="13">
        <v>1077</v>
      </c>
      <c r="W1383" s="18">
        <f t="shared" si="234"/>
        <v>0.96852440080854751</v>
      </c>
      <c r="X1383" s="18">
        <f t="shared" si="235"/>
        <v>0.93385922330097082</v>
      </c>
      <c r="Y1383" s="15">
        <f t="shared" si="237"/>
        <v>0.34648058252427183</v>
      </c>
      <c r="Z1383" s="15">
        <f t="shared" si="229"/>
        <v>0.30019493177387913</v>
      </c>
      <c r="AA1383" s="15"/>
      <c r="AB1383" s="12" t="s">
        <v>1349</v>
      </c>
      <c r="AC1383" s="14">
        <v>492</v>
      </c>
      <c r="AD1383" s="15">
        <f t="shared" si="231"/>
        <v>0.29854368932038833</v>
      </c>
      <c r="AE1383" s="12" t="s">
        <v>1348</v>
      </c>
      <c r="AF1383" s="16">
        <v>20</v>
      </c>
      <c r="AG1383" s="15">
        <f t="shared" si="233"/>
        <v>1.2135922330097087E-2</v>
      </c>
      <c r="AJ1383" s="15">
        <f t="shared" si="236"/>
        <v>0</v>
      </c>
      <c r="AN1383" s="13">
        <v>2728865</v>
      </c>
      <c r="AO1383" s="13">
        <v>1210</v>
      </c>
      <c r="AP1383" s="12" t="s">
        <v>1364</v>
      </c>
      <c r="AQ1383" s="13">
        <v>0</v>
      </c>
      <c r="AR1383" s="20">
        <v>0</v>
      </c>
      <c r="AS1383" s="20">
        <v>115.95</v>
      </c>
      <c r="AT1383" s="20">
        <v>17.36</v>
      </c>
    </row>
    <row r="1384" spans="1:46" x14ac:dyDescent="0.15">
      <c r="C1384" s="12">
        <v>0</v>
      </c>
      <c r="D1384" s="12">
        <v>3505</v>
      </c>
      <c r="F1384" s="49" t="s">
        <v>2202</v>
      </c>
      <c r="G1384" s="17">
        <v>35</v>
      </c>
      <c r="H1384" s="17">
        <v>215</v>
      </c>
      <c r="I1384" s="17"/>
      <c r="J1384" s="12">
        <v>35215</v>
      </c>
      <c r="K1384" s="22">
        <v>169</v>
      </c>
      <c r="L1384" s="22">
        <v>0</v>
      </c>
      <c r="M1384" s="47" t="s">
        <v>2574</v>
      </c>
      <c r="N1384" s="12" t="s">
        <v>1345</v>
      </c>
      <c r="O1384" s="22" t="s">
        <v>1357</v>
      </c>
      <c r="Q1384" s="13">
        <v>144842</v>
      </c>
      <c r="R1384" s="13">
        <v>149470</v>
      </c>
      <c r="S1384" s="13">
        <v>66303</v>
      </c>
      <c r="T1384" s="13">
        <v>52164</v>
      </c>
      <c r="U1384" s="13">
        <v>71271</v>
      </c>
      <c r="V1384" s="13">
        <v>52164</v>
      </c>
      <c r="W1384" s="18">
        <f t="shared" si="234"/>
        <v>1.0319520581046935</v>
      </c>
      <c r="X1384" s="18">
        <f t="shared" si="235"/>
        <v>1.0749287362562781</v>
      </c>
      <c r="Y1384" s="15">
        <f t="shared" si="237"/>
        <v>0.21324826930908103</v>
      </c>
      <c r="Z1384" s="15">
        <f t="shared" si="229"/>
        <v>0.26808940522793284</v>
      </c>
      <c r="AA1384" s="15"/>
      <c r="AB1384" s="12" t="s">
        <v>1351</v>
      </c>
      <c r="AC1384" s="14">
        <v>6179</v>
      </c>
      <c r="AD1384" s="15">
        <f t="shared" si="231"/>
        <v>9.3193369832435938E-2</v>
      </c>
      <c r="AE1384" s="12" t="s">
        <v>1353</v>
      </c>
      <c r="AF1384" s="16">
        <v>2082</v>
      </c>
      <c r="AG1384" s="15">
        <f t="shared" si="233"/>
        <v>3.1401294059092345E-2</v>
      </c>
      <c r="AH1384" s="12" t="s">
        <v>1350</v>
      </c>
      <c r="AI1384" s="13">
        <v>1313</v>
      </c>
      <c r="AJ1384" s="15">
        <f t="shared" si="236"/>
        <v>1.9803025504125001E-2</v>
      </c>
      <c r="AN1384" s="13">
        <v>194982586</v>
      </c>
      <c r="AO1384" s="13">
        <v>63668</v>
      </c>
      <c r="AP1384" s="12" t="s">
        <v>1357</v>
      </c>
      <c r="AQ1384" s="13">
        <v>88865</v>
      </c>
      <c r="AR1384" s="20">
        <v>30.28</v>
      </c>
      <c r="AS1384" s="20">
        <v>656.29</v>
      </c>
      <c r="AT1384" s="20">
        <v>147.44</v>
      </c>
    </row>
    <row r="1385" spans="1:46" x14ac:dyDescent="0.15">
      <c r="C1385" s="12">
        <v>1</v>
      </c>
      <c r="D1385" s="12">
        <v>3505</v>
      </c>
      <c r="F1385" s="49" t="s">
        <v>2202</v>
      </c>
      <c r="G1385" s="17">
        <v>35</v>
      </c>
      <c r="H1385" s="17">
        <v>207</v>
      </c>
      <c r="I1385" s="17"/>
      <c r="J1385" s="12">
        <v>35207</v>
      </c>
      <c r="K1385" s="22">
        <v>169</v>
      </c>
      <c r="L1385" s="22">
        <v>1</v>
      </c>
      <c r="M1385" s="47" t="s">
        <v>2574</v>
      </c>
      <c r="N1385" s="12" t="s">
        <v>1345</v>
      </c>
      <c r="O1385" s="22" t="s">
        <v>1351</v>
      </c>
      <c r="Q1385" s="13">
        <v>55812</v>
      </c>
      <c r="R1385" s="13">
        <v>56355</v>
      </c>
      <c r="S1385" s="13">
        <v>25327</v>
      </c>
      <c r="T1385" s="13">
        <v>14936</v>
      </c>
      <c r="U1385" s="13">
        <v>26343</v>
      </c>
      <c r="V1385" s="13">
        <v>14936</v>
      </c>
      <c r="W1385" s="18">
        <f t="shared" si="234"/>
        <v>1.0097290905181682</v>
      </c>
      <c r="X1385" s="18">
        <f t="shared" si="235"/>
        <v>1.04011529198089</v>
      </c>
      <c r="Y1385" s="15">
        <f t="shared" si="237"/>
        <v>0.41027362103683818</v>
      </c>
      <c r="Z1385" s="15">
        <f t="shared" si="229"/>
        <v>0.43301825912006986</v>
      </c>
      <c r="AA1385" s="15"/>
      <c r="AB1385" s="12" t="s">
        <v>1357</v>
      </c>
      <c r="AC1385" s="14">
        <v>7000</v>
      </c>
      <c r="AD1385" s="15">
        <f t="shared" si="231"/>
        <v>0.276384885695108</v>
      </c>
      <c r="AE1385" s="12" t="s">
        <v>1353</v>
      </c>
      <c r="AF1385" s="16">
        <v>1762</v>
      </c>
      <c r="AG1385" s="15">
        <f t="shared" si="233"/>
        <v>6.957002408496861E-2</v>
      </c>
      <c r="AH1385" s="12" t="s">
        <v>1352</v>
      </c>
      <c r="AI1385" s="13">
        <v>390</v>
      </c>
      <c r="AJ1385" s="15">
        <f t="shared" si="236"/>
        <v>1.5398586488727444E-2</v>
      </c>
      <c r="AN1385" s="13">
        <v>74953285</v>
      </c>
      <c r="AO1385" s="13">
        <v>24376</v>
      </c>
      <c r="AP1385" s="12" t="s">
        <v>1351</v>
      </c>
      <c r="AQ1385" s="13">
        <v>26359</v>
      </c>
      <c r="AR1385" s="20">
        <v>9.76</v>
      </c>
      <c r="AS1385" s="20">
        <v>89.35</v>
      </c>
      <c r="AT1385" s="20">
        <v>35.549999999999997</v>
      </c>
    </row>
    <row r="1386" spans="1:46" x14ac:dyDescent="0.15">
      <c r="C1386" s="12">
        <v>1</v>
      </c>
      <c r="D1386" s="12">
        <v>3505</v>
      </c>
      <c r="F1386" s="49" t="s">
        <v>2202</v>
      </c>
      <c r="G1386" s="17">
        <v>35</v>
      </c>
      <c r="H1386" s="17">
        <v>210</v>
      </c>
      <c r="I1386" s="17"/>
      <c r="J1386" s="12">
        <v>35210</v>
      </c>
      <c r="K1386" s="22">
        <v>169</v>
      </c>
      <c r="L1386" s="22">
        <v>1</v>
      </c>
      <c r="M1386" s="47" t="s">
        <v>2574</v>
      </c>
      <c r="N1386" s="12" t="s">
        <v>1345</v>
      </c>
      <c r="O1386" s="22" t="s">
        <v>1353</v>
      </c>
      <c r="Q1386" s="13">
        <v>51369</v>
      </c>
      <c r="R1386" s="13">
        <v>48930</v>
      </c>
      <c r="S1386" s="13">
        <v>22336</v>
      </c>
      <c r="T1386" s="13">
        <v>13196</v>
      </c>
      <c r="U1386" s="13">
        <v>19968</v>
      </c>
      <c r="V1386" s="13">
        <v>13196</v>
      </c>
      <c r="W1386" s="18">
        <f t="shared" si="234"/>
        <v>0.95252000233603928</v>
      </c>
      <c r="X1386" s="18">
        <f t="shared" si="235"/>
        <v>0.89398280802292263</v>
      </c>
      <c r="Y1386" s="15">
        <f t="shared" si="237"/>
        <v>0.40920487106017189</v>
      </c>
      <c r="Z1386" s="15">
        <f t="shared" si="229"/>
        <v>0.33914262820512819</v>
      </c>
      <c r="AA1386" s="15"/>
      <c r="AB1386" s="12" t="s">
        <v>1357</v>
      </c>
      <c r="AC1386" s="14">
        <v>3045</v>
      </c>
      <c r="AD1386" s="15">
        <f t="shared" si="231"/>
        <v>0.13632700573065903</v>
      </c>
      <c r="AE1386" s="12" t="s">
        <v>1351</v>
      </c>
      <c r="AF1386" s="16">
        <v>2940</v>
      </c>
      <c r="AG1386" s="15">
        <f t="shared" si="233"/>
        <v>0.13162607449856734</v>
      </c>
      <c r="AH1386" s="12" t="s">
        <v>1355</v>
      </c>
      <c r="AI1386" s="13">
        <v>750</v>
      </c>
      <c r="AJ1386" s="15">
        <f t="shared" si="236"/>
        <v>3.3578080229226363E-2</v>
      </c>
      <c r="AN1386" s="13">
        <v>66809907</v>
      </c>
      <c r="AO1386" s="13">
        <v>22543</v>
      </c>
      <c r="AP1386" s="12" t="s">
        <v>1353</v>
      </c>
      <c r="AQ1386" s="13">
        <v>25836</v>
      </c>
      <c r="AR1386" s="20">
        <v>9.82</v>
      </c>
      <c r="AS1386" s="20">
        <v>92.13</v>
      </c>
      <c r="AT1386" s="20">
        <v>43.13</v>
      </c>
    </row>
    <row r="1387" spans="1:46" x14ac:dyDescent="0.15">
      <c r="A1387" s="12">
        <v>13</v>
      </c>
      <c r="B1387" s="12">
        <v>1</v>
      </c>
      <c r="C1387" s="12">
        <v>0</v>
      </c>
      <c r="D1387" s="12">
        <v>3506</v>
      </c>
      <c r="F1387" s="49" t="s">
        <v>2194</v>
      </c>
      <c r="G1387" s="17">
        <v>35</v>
      </c>
      <c r="H1387" s="17">
        <v>208</v>
      </c>
      <c r="I1387" s="17"/>
      <c r="J1387" s="12">
        <v>35208</v>
      </c>
      <c r="K1387" s="22">
        <v>168</v>
      </c>
      <c r="L1387" s="22">
        <v>0</v>
      </c>
      <c r="M1387" s="47" t="s">
        <v>2569</v>
      </c>
      <c r="N1387" s="12" t="s">
        <v>1345</v>
      </c>
      <c r="O1387" s="22" t="s">
        <v>1352</v>
      </c>
      <c r="Q1387" s="13">
        <v>136757</v>
      </c>
      <c r="R1387" s="13">
        <v>135718</v>
      </c>
      <c r="S1387" s="13">
        <v>60603</v>
      </c>
      <c r="T1387" s="13">
        <v>49399</v>
      </c>
      <c r="U1387" s="13">
        <v>60436</v>
      </c>
      <c r="V1387" s="13">
        <v>49399</v>
      </c>
      <c r="W1387" s="18">
        <f t="shared" si="234"/>
        <v>0.99240258268315329</v>
      </c>
      <c r="X1387" s="18">
        <f t="shared" si="235"/>
        <v>0.99724436084022239</v>
      </c>
      <c r="Y1387" s="15">
        <f t="shared" si="237"/>
        <v>0.18487533620447832</v>
      </c>
      <c r="Z1387" s="15">
        <f t="shared" si="229"/>
        <v>0.18262293996955456</v>
      </c>
      <c r="AA1387" s="15"/>
      <c r="AB1387" s="12" t="s">
        <v>1818</v>
      </c>
      <c r="AC1387" s="14">
        <v>2467</v>
      </c>
      <c r="AD1387" s="15">
        <f t="shared" si="231"/>
        <v>4.0707555731564447E-2</v>
      </c>
      <c r="AE1387" s="12" t="s">
        <v>1819</v>
      </c>
      <c r="AF1387" s="16">
        <v>1702</v>
      </c>
      <c r="AG1387" s="15">
        <f t="shared" si="233"/>
        <v>2.8084418263122288E-2</v>
      </c>
      <c r="AH1387" s="12" t="s">
        <v>1355</v>
      </c>
      <c r="AI1387" s="13">
        <v>1141</v>
      </c>
      <c r="AJ1387" s="15">
        <f t="shared" si="236"/>
        <v>1.8827450786264705E-2</v>
      </c>
      <c r="AN1387" s="13">
        <v>170953893</v>
      </c>
      <c r="AO1387" s="13">
        <v>58611</v>
      </c>
      <c r="AP1387" s="12" t="s">
        <v>1352</v>
      </c>
      <c r="AQ1387" s="13">
        <v>66466</v>
      </c>
      <c r="AR1387" s="20">
        <v>26.47</v>
      </c>
      <c r="AS1387" s="20">
        <v>873.72</v>
      </c>
      <c r="AT1387" s="20">
        <v>161.04</v>
      </c>
    </row>
    <row r="1388" spans="1:46" x14ac:dyDescent="0.15">
      <c r="A1388" s="12">
        <v>13</v>
      </c>
      <c r="B1388" s="12">
        <v>1</v>
      </c>
      <c r="C1388" s="12">
        <v>1</v>
      </c>
      <c r="D1388" s="12">
        <v>3506</v>
      </c>
      <c r="F1388" s="49" t="s">
        <v>2194</v>
      </c>
      <c r="G1388" s="17">
        <v>34</v>
      </c>
      <c r="H1388" s="17">
        <v>211</v>
      </c>
      <c r="I1388" s="17"/>
      <c r="J1388" s="12">
        <v>34211</v>
      </c>
      <c r="K1388" s="22">
        <v>168</v>
      </c>
      <c r="L1388" s="22">
        <v>0</v>
      </c>
      <c r="M1388" s="47" t="s">
        <v>2569</v>
      </c>
      <c r="N1388" s="12" t="s">
        <v>1322</v>
      </c>
      <c r="O1388" s="22" t="s">
        <v>1331</v>
      </c>
      <c r="Q1388" s="13">
        <v>27865</v>
      </c>
      <c r="R1388" s="13">
        <v>28867</v>
      </c>
      <c r="S1388" s="13">
        <v>12488</v>
      </c>
      <c r="T1388" s="13">
        <v>7458</v>
      </c>
      <c r="U1388" s="13">
        <v>14015</v>
      </c>
      <c r="V1388" s="13">
        <v>7458</v>
      </c>
      <c r="W1388" s="18">
        <f t="shared" si="234"/>
        <v>1.0359590884622285</v>
      </c>
      <c r="X1388" s="18">
        <f t="shared" si="235"/>
        <v>1.1222773862908393</v>
      </c>
      <c r="Y1388" s="15">
        <f t="shared" si="237"/>
        <v>0.40278667520819988</v>
      </c>
      <c r="Z1388" s="15">
        <f t="shared" si="229"/>
        <v>0.46785586871209417</v>
      </c>
      <c r="AA1388" s="15"/>
      <c r="AB1388" s="12" t="s">
        <v>1785</v>
      </c>
      <c r="AC1388" s="14">
        <v>1693</v>
      </c>
      <c r="AD1388" s="15">
        <f t="shared" si="231"/>
        <v>0.13557014734144779</v>
      </c>
      <c r="AE1388" s="12" t="s">
        <v>1323</v>
      </c>
      <c r="AF1388" s="16">
        <v>1337</v>
      </c>
      <c r="AG1388" s="15">
        <f t="shared" si="233"/>
        <v>0.1070627802690583</v>
      </c>
      <c r="AH1388" s="12" t="s">
        <v>1333</v>
      </c>
      <c r="AI1388" s="13">
        <v>1089</v>
      </c>
      <c r="AJ1388" s="15">
        <f t="shared" si="236"/>
        <v>8.720371556694427E-2</v>
      </c>
      <c r="AN1388" s="13">
        <v>35381396</v>
      </c>
      <c r="AO1388" s="13">
        <v>12190</v>
      </c>
      <c r="AP1388" s="12" t="s">
        <v>1331</v>
      </c>
      <c r="AQ1388" s="13">
        <v>23905</v>
      </c>
      <c r="AR1388" s="20">
        <v>8.23</v>
      </c>
      <c r="AS1388" s="20">
        <v>78.66</v>
      </c>
      <c r="AT1388" s="20">
        <v>20.07</v>
      </c>
    </row>
    <row r="1389" spans="1:46" x14ac:dyDescent="0.15">
      <c r="A1389" s="12">
        <v>13</v>
      </c>
      <c r="B1389" s="12">
        <v>1</v>
      </c>
      <c r="C1389" s="12">
        <v>1</v>
      </c>
      <c r="D1389" s="12">
        <v>3506</v>
      </c>
      <c r="F1389" s="49" t="s">
        <v>2194</v>
      </c>
      <c r="G1389" s="17">
        <v>35</v>
      </c>
      <c r="H1389" s="17">
        <v>321</v>
      </c>
      <c r="I1389" s="17"/>
      <c r="J1389" s="12">
        <v>35321</v>
      </c>
      <c r="K1389" s="22">
        <v>168</v>
      </c>
      <c r="L1389" s="22">
        <v>1</v>
      </c>
      <c r="M1389" s="47" t="s">
        <v>2569</v>
      </c>
      <c r="N1389" s="12" t="s">
        <v>1345</v>
      </c>
      <c r="O1389" s="22" t="s">
        <v>1360</v>
      </c>
      <c r="Q1389" s="13">
        <v>6285</v>
      </c>
      <c r="R1389" s="13">
        <v>5678</v>
      </c>
      <c r="S1389" s="13">
        <v>2880</v>
      </c>
      <c r="T1389" s="13">
        <v>941</v>
      </c>
      <c r="U1389" s="13">
        <v>2494</v>
      </c>
      <c r="V1389" s="13">
        <v>941</v>
      </c>
      <c r="W1389" s="18">
        <f t="shared" si="234"/>
        <v>0.90342084327764516</v>
      </c>
      <c r="X1389" s="18">
        <f t="shared" si="235"/>
        <v>0.86597222222222225</v>
      </c>
      <c r="Y1389" s="15">
        <f t="shared" si="237"/>
        <v>0.67326388888888888</v>
      </c>
      <c r="Z1389" s="15">
        <f t="shared" si="229"/>
        <v>0.62269446672012829</v>
      </c>
      <c r="AA1389" s="15"/>
      <c r="AB1389" s="12" t="s">
        <v>1352</v>
      </c>
      <c r="AC1389" s="14">
        <v>907</v>
      </c>
      <c r="AD1389" s="15">
        <f t="shared" si="231"/>
        <v>0.31493055555555555</v>
      </c>
      <c r="AE1389" s="12" t="s">
        <v>1818</v>
      </c>
      <c r="AF1389" s="16">
        <v>662</v>
      </c>
      <c r="AG1389" s="15">
        <f t="shared" si="233"/>
        <v>0.2298611111111111</v>
      </c>
      <c r="AH1389" s="12" t="s">
        <v>1819</v>
      </c>
      <c r="AI1389" s="13">
        <v>139</v>
      </c>
      <c r="AJ1389" s="15">
        <f t="shared" si="236"/>
        <v>4.8263888888888891E-2</v>
      </c>
      <c r="AN1389" s="13">
        <v>7953803</v>
      </c>
      <c r="AO1389" s="13">
        <v>2753</v>
      </c>
      <c r="AP1389" s="12" t="s">
        <v>1360</v>
      </c>
      <c r="AQ1389" s="13">
        <v>0</v>
      </c>
      <c r="AR1389" s="20">
        <v>0</v>
      </c>
      <c r="AS1389" s="20">
        <v>10.58</v>
      </c>
      <c r="AT1389" s="20">
        <v>4.46</v>
      </c>
    </row>
    <row r="1390" spans="1:46" x14ac:dyDescent="0.15">
      <c r="C1390" s="12">
        <v>0</v>
      </c>
      <c r="D1390" s="12">
        <v>3507</v>
      </c>
      <c r="F1390" s="49" t="s">
        <v>2203</v>
      </c>
      <c r="G1390" s="17">
        <v>35</v>
      </c>
      <c r="H1390" s="17">
        <v>211</v>
      </c>
      <c r="I1390" s="17"/>
      <c r="J1390" s="12">
        <v>35211</v>
      </c>
      <c r="K1390" s="22"/>
      <c r="L1390" s="22"/>
      <c r="M1390" s="47"/>
      <c r="N1390" s="12" t="s">
        <v>1345</v>
      </c>
      <c r="O1390" s="22" t="s">
        <v>1354</v>
      </c>
      <c r="P1390" s="12" t="s">
        <v>2634</v>
      </c>
      <c r="Q1390" s="13">
        <v>35439</v>
      </c>
      <c r="R1390" s="13">
        <v>34753</v>
      </c>
      <c r="S1390" s="13">
        <v>17302</v>
      </c>
      <c r="T1390" s="13">
        <v>14823</v>
      </c>
      <c r="U1390" s="13">
        <v>16637</v>
      </c>
      <c r="V1390" s="13">
        <v>14823</v>
      </c>
      <c r="W1390" s="18">
        <f t="shared" si="234"/>
        <v>0.98064279466124893</v>
      </c>
      <c r="X1390" s="18">
        <f t="shared" si="235"/>
        <v>0.96156513697838397</v>
      </c>
      <c r="Y1390" s="15">
        <f t="shared" si="237"/>
        <v>0.1432782337302046</v>
      </c>
      <c r="Z1390" s="15">
        <f t="shared" si="229"/>
        <v>0.10903408066358117</v>
      </c>
      <c r="AA1390" s="15"/>
      <c r="AB1390" s="12" t="s">
        <v>1349</v>
      </c>
      <c r="AC1390" s="14">
        <v>796</v>
      </c>
      <c r="AD1390" s="15">
        <f t="shared" si="231"/>
        <v>4.6006242052941855E-2</v>
      </c>
      <c r="AE1390" s="12" t="s">
        <v>1356</v>
      </c>
      <c r="AF1390" s="16">
        <v>680</v>
      </c>
      <c r="AG1390" s="15">
        <f t="shared" si="233"/>
        <v>3.9301814819096059E-2</v>
      </c>
      <c r="AH1390" s="12" t="s">
        <v>1346</v>
      </c>
      <c r="AI1390" s="13">
        <v>315</v>
      </c>
      <c r="AJ1390" s="15">
        <f t="shared" si="236"/>
        <v>1.8205987747081261E-2</v>
      </c>
      <c r="AN1390" s="13">
        <v>36104764</v>
      </c>
      <c r="AO1390" s="13">
        <v>14098</v>
      </c>
      <c r="AP1390" s="12" t="s">
        <v>1354</v>
      </c>
      <c r="AQ1390" s="13">
        <v>0</v>
      </c>
      <c r="AR1390" s="20">
        <v>0</v>
      </c>
      <c r="AS1390" s="20">
        <v>357.29</v>
      </c>
      <c r="AT1390" s="20">
        <v>86.92</v>
      </c>
    </row>
    <row r="1391" spans="1:46" x14ac:dyDescent="0.15">
      <c r="A1391" s="12">
        <v>13</v>
      </c>
      <c r="B1391" s="12">
        <v>1</v>
      </c>
      <c r="C1391" s="12">
        <v>0</v>
      </c>
      <c r="D1391" s="12">
        <v>3508</v>
      </c>
      <c r="F1391" s="49" t="s">
        <v>2204</v>
      </c>
      <c r="G1391" s="17">
        <v>35</v>
      </c>
      <c r="H1391" s="17">
        <v>212</v>
      </c>
      <c r="I1391" s="17"/>
      <c r="J1391" s="12">
        <v>35212</v>
      </c>
      <c r="K1391" s="22"/>
      <c r="L1391" s="22"/>
      <c r="M1391" s="47"/>
      <c r="N1391" s="12" t="s">
        <v>1345</v>
      </c>
      <c r="O1391" s="22" t="s">
        <v>1355</v>
      </c>
      <c r="Q1391" s="13">
        <v>32945</v>
      </c>
      <c r="R1391" s="13">
        <v>34013</v>
      </c>
      <c r="S1391" s="13">
        <v>14665</v>
      </c>
      <c r="T1391" s="13">
        <v>9306</v>
      </c>
      <c r="U1391" s="13">
        <v>15622</v>
      </c>
      <c r="V1391" s="13">
        <v>9306</v>
      </c>
      <c r="W1391" s="18">
        <f t="shared" si="234"/>
        <v>1.0324176658066475</v>
      </c>
      <c r="X1391" s="18">
        <f t="shared" si="235"/>
        <v>1.0652574156154109</v>
      </c>
      <c r="Y1391" s="15">
        <f t="shared" si="237"/>
        <v>0.36542788953290145</v>
      </c>
      <c r="Z1391" s="15">
        <f t="shared" si="229"/>
        <v>0.40430162591217511</v>
      </c>
      <c r="AA1391" s="15"/>
      <c r="AB1391" s="12" t="s">
        <v>1352</v>
      </c>
      <c r="AC1391" s="14">
        <v>1303</v>
      </c>
      <c r="AD1391" s="15">
        <f t="shared" si="231"/>
        <v>8.88510057961132E-2</v>
      </c>
      <c r="AE1391" s="12" t="s">
        <v>1363</v>
      </c>
      <c r="AF1391" s="16">
        <v>747</v>
      </c>
      <c r="AG1391" s="15">
        <f t="shared" si="233"/>
        <v>5.093760654619843E-2</v>
      </c>
      <c r="AH1391" s="12" t="s">
        <v>1362</v>
      </c>
      <c r="AI1391" s="13">
        <v>693</v>
      </c>
      <c r="AJ1391" s="15">
        <f t="shared" si="236"/>
        <v>4.7255369928400952E-2</v>
      </c>
      <c r="AN1391" s="13">
        <v>37300994</v>
      </c>
      <c r="AO1391" s="13">
        <v>13343</v>
      </c>
      <c r="AP1391" s="12" t="s">
        <v>1355</v>
      </c>
      <c r="AQ1391" s="13">
        <v>9993</v>
      </c>
      <c r="AR1391" s="20">
        <v>4.3499999999999996</v>
      </c>
      <c r="AS1391" s="20">
        <v>140.05000000000001</v>
      </c>
      <c r="AT1391" s="20">
        <v>58.61</v>
      </c>
    </row>
    <row r="1392" spans="1:46" x14ac:dyDescent="0.15">
      <c r="A1392" s="12">
        <v>13</v>
      </c>
      <c r="B1392" s="12">
        <v>1</v>
      </c>
      <c r="C1392" s="12">
        <v>1</v>
      </c>
      <c r="D1392" s="12">
        <v>3508</v>
      </c>
      <c r="F1392" s="49" t="s">
        <v>2204</v>
      </c>
      <c r="G1392" s="17">
        <v>35</v>
      </c>
      <c r="H1392" s="17">
        <v>305</v>
      </c>
      <c r="I1392" s="17"/>
      <c r="J1392" s="12">
        <v>35305</v>
      </c>
      <c r="K1392" s="22"/>
      <c r="L1392" s="22"/>
      <c r="M1392" s="47"/>
      <c r="N1392" s="12" t="s">
        <v>1345</v>
      </c>
      <c r="O1392" s="22" t="s">
        <v>1359</v>
      </c>
      <c r="Q1392" s="13">
        <v>17199</v>
      </c>
      <c r="R1392" s="13">
        <v>17434</v>
      </c>
      <c r="S1392" s="13">
        <v>6937</v>
      </c>
      <c r="T1392" s="13">
        <v>5726</v>
      </c>
      <c r="U1392" s="13">
        <v>6957</v>
      </c>
      <c r="V1392" s="13">
        <v>5726</v>
      </c>
      <c r="W1392" s="18">
        <f t="shared" si="234"/>
        <v>1.0136635850921565</v>
      </c>
      <c r="X1392" s="18">
        <f t="shared" si="235"/>
        <v>1.0028830906732016</v>
      </c>
      <c r="Y1392" s="15">
        <f t="shared" si="237"/>
        <v>0.17457114026236126</v>
      </c>
      <c r="Z1392" s="15">
        <f t="shared" si="229"/>
        <v>0.17694408509414977</v>
      </c>
      <c r="AA1392" s="15"/>
      <c r="AB1392" s="12" t="s">
        <v>1355</v>
      </c>
      <c r="AC1392" s="14">
        <v>511</v>
      </c>
      <c r="AD1392" s="15">
        <f t="shared" si="231"/>
        <v>7.3662966700302729E-2</v>
      </c>
      <c r="AE1392" s="12" t="s">
        <v>1352</v>
      </c>
      <c r="AF1392" s="16">
        <v>300</v>
      </c>
      <c r="AG1392" s="15">
        <f t="shared" si="233"/>
        <v>4.3246360098025086E-2</v>
      </c>
      <c r="AJ1392" s="15">
        <f t="shared" si="236"/>
        <v>0</v>
      </c>
      <c r="AN1392" s="13">
        <v>13750206</v>
      </c>
      <c r="AO1392" s="13">
        <v>5584</v>
      </c>
      <c r="AP1392" s="12" t="s">
        <v>1359</v>
      </c>
      <c r="AQ1392" s="13">
        <v>0</v>
      </c>
      <c r="AR1392" s="20">
        <v>0</v>
      </c>
      <c r="AS1392" s="20">
        <v>138.09</v>
      </c>
      <c r="AT1392" s="20">
        <v>66.14</v>
      </c>
    </row>
    <row r="1393" spans="1:46" x14ac:dyDescent="0.15">
      <c r="A1393" s="12">
        <v>13</v>
      </c>
      <c r="B1393" s="12">
        <v>1</v>
      </c>
      <c r="C1393" s="12">
        <v>1</v>
      </c>
      <c r="D1393" s="12">
        <v>3508</v>
      </c>
      <c r="F1393" s="49" t="s">
        <v>2204</v>
      </c>
      <c r="G1393" s="17">
        <v>35</v>
      </c>
      <c r="H1393" s="17">
        <v>341</v>
      </c>
      <c r="I1393" s="17"/>
      <c r="J1393" s="12">
        <v>35341</v>
      </c>
      <c r="K1393" s="22"/>
      <c r="L1393" s="22"/>
      <c r="M1393" s="47"/>
      <c r="N1393" s="12" t="s">
        <v>1345</v>
      </c>
      <c r="O1393" s="22" t="s">
        <v>1361</v>
      </c>
      <c r="Q1393" s="13">
        <v>2803</v>
      </c>
      <c r="R1393" s="13">
        <v>2731</v>
      </c>
      <c r="S1393" s="13">
        <v>1225</v>
      </c>
      <c r="T1393" s="13">
        <v>871</v>
      </c>
      <c r="U1393" s="13">
        <v>1190</v>
      </c>
      <c r="V1393" s="13">
        <v>871</v>
      </c>
      <c r="W1393" s="18">
        <f t="shared" si="234"/>
        <v>0.97431323581876561</v>
      </c>
      <c r="X1393" s="18">
        <f t="shared" si="235"/>
        <v>0.97142857142857142</v>
      </c>
      <c r="Y1393" s="15">
        <f t="shared" si="237"/>
        <v>0.28897959183673472</v>
      </c>
      <c r="Z1393" s="15">
        <f t="shared" si="229"/>
        <v>0.26806722689075629</v>
      </c>
      <c r="AA1393" s="15"/>
      <c r="AB1393" s="12" t="s">
        <v>1355</v>
      </c>
      <c r="AC1393" s="14">
        <v>129</v>
      </c>
      <c r="AD1393" s="15">
        <f t="shared" si="231"/>
        <v>0.10530612244897959</v>
      </c>
      <c r="AE1393" s="12" t="s">
        <v>1363</v>
      </c>
      <c r="AF1393" s="16">
        <v>100</v>
      </c>
      <c r="AG1393" s="15">
        <f t="shared" si="233"/>
        <v>8.1632653061224483E-2</v>
      </c>
      <c r="AH1393" s="12" t="s">
        <v>1362</v>
      </c>
      <c r="AI1393" s="13">
        <v>41</v>
      </c>
      <c r="AJ1393" s="15">
        <f t="shared" si="236"/>
        <v>3.346938775510204E-2</v>
      </c>
      <c r="AN1393" s="13">
        <v>2418207</v>
      </c>
      <c r="AO1393" s="13">
        <v>923</v>
      </c>
      <c r="AP1393" s="12" t="s">
        <v>1361</v>
      </c>
      <c r="AQ1393" s="13">
        <v>0</v>
      </c>
      <c r="AR1393" s="20">
        <v>0</v>
      </c>
      <c r="AS1393" s="20">
        <v>34.69</v>
      </c>
      <c r="AT1393" s="20">
        <v>12.49</v>
      </c>
    </row>
    <row r="1394" spans="1:46" x14ac:dyDescent="0.15">
      <c r="A1394" s="12">
        <v>13</v>
      </c>
      <c r="B1394" s="12">
        <v>1</v>
      </c>
      <c r="C1394" s="12">
        <v>1</v>
      </c>
      <c r="D1394" s="12">
        <v>3508</v>
      </c>
      <c r="F1394" s="49" t="s">
        <v>2204</v>
      </c>
      <c r="G1394" s="17">
        <v>35</v>
      </c>
      <c r="H1394" s="17">
        <v>343</v>
      </c>
      <c r="I1394" s="17"/>
      <c r="J1394" s="12">
        <v>35343</v>
      </c>
      <c r="K1394" s="22">
        <v>169</v>
      </c>
      <c r="L1394" s="22">
        <v>2</v>
      </c>
      <c r="M1394" s="47" t="s">
        <v>2574</v>
      </c>
      <c r="N1394" s="12" t="s">
        <v>1345</v>
      </c>
      <c r="O1394" s="22" t="s">
        <v>1362</v>
      </c>
      <c r="Q1394" s="13">
        <v>15317</v>
      </c>
      <c r="R1394" s="13">
        <v>13583</v>
      </c>
      <c r="S1394" s="13">
        <v>7009</v>
      </c>
      <c r="T1394" s="13">
        <v>2806</v>
      </c>
      <c r="U1394" s="13">
        <v>5248</v>
      </c>
      <c r="V1394" s="13">
        <v>2806</v>
      </c>
      <c r="W1394" s="18">
        <f t="shared" si="234"/>
        <v>0.8867924528301887</v>
      </c>
      <c r="X1394" s="18">
        <f t="shared" si="235"/>
        <v>0.74875160507918392</v>
      </c>
      <c r="Y1394" s="15">
        <f t="shared" si="237"/>
        <v>0.59965758310743333</v>
      </c>
      <c r="Z1394" s="15">
        <f t="shared" si="229"/>
        <v>0.46532012195121952</v>
      </c>
      <c r="AA1394" s="15"/>
      <c r="AB1394" s="12" t="s">
        <v>1355</v>
      </c>
      <c r="AC1394" s="14">
        <v>1295</v>
      </c>
      <c r="AD1394" s="15">
        <f t="shared" si="231"/>
        <v>0.18476244828078187</v>
      </c>
      <c r="AE1394" s="12" t="s">
        <v>1353</v>
      </c>
      <c r="AF1394" s="16">
        <v>807</v>
      </c>
      <c r="AG1394" s="15">
        <f t="shared" si="233"/>
        <v>0.11513768012555287</v>
      </c>
      <c r="AH1394" s="12" t="s">
        <v>1363</v>
      </c>
      <c r="AI1394" s="13">
        <v>606</v>
      </c>
      <c r="AJ1394" s="15">
        <f t="shared" si="236"/>
        <v>8.6460265373091733E-2</v>
      </c>
      <c r="AN1394" s="13">
        <v>18025686</v>
      </c>
      <c r="AO1394" s="13">
        <v>6642</v>
      </c>
      <c r="AP1394" s="12" t="s">
        <v>1362</v>
      </c>
      <c r="AQ1394" s="13">
        <v>0</v>
      </c>
      <c r="AR1394" s="20">
        <v>0</v>
      </c>
      <c r="AS1394" s="20">
        <v>50.42</v>
      </c>
      <c r="AT1394" s="20">
        <v>24.81</v>
      </c>
    </row>
    <row r="1395" spans="1:46" x14ac:dyDescent="0.15">
      <c r="A1395" s="12">
        <v>13</v>
      </c>
      <c r="B1395" s="12">
        <v>1</v>
      </c>
      <c r="C1395" s="12">
        <v>1</v>
      </c>
      <c r="D1395" s="12">
        <v>3508</v>
      </c>
      <c r="F1395" s="49" t="s">
        <v>2204</v>
      </c>
      <c r="G1395" s="17">
        <v>35</v>
      </c>
      <c r="H1395" s="17">
        <v>344</v>
      </c>
      <c r="I1395" s="17"/>
      <c r="J1395" s="12">
        <v>35344</v>
      </c>
      <c r="K1395" s="22"/>
      <c r="L1395" s="22"/>
      <c r="M1395" s="47"/>
      <c r="N1395" s="12" t="s">
        <v>1345</v>
      </c>
      <c r="O1395" s="22" t="s">
        <v>1363</v>
      </c>
      <c r="Q1395" s="13">
        <v>12798</v>
      </c>
      <c r="R1395" s="13">
        <v>11648</v>
      </c>
      <c r="S1395" s="13">
        <v>5484</v>
      </c>
      <c r="T1395" s="13">
        <v>2307</v>
      </c>
      <c r="U1395" s="13">
        <v>4514</v>
      </c>
      <c r="V1395" s="13">
        <v>2307</v>
      </c>
      <c r="W1395" s="18">
        <f t="shared" si="234"/>
        <v>0.91014220972026882</v>
      </c>
      <c r="X1395" s="18">
        <f t="shared" si="235"/>
        <v>0.82312180889861419</v>
      </c>
      <c r="Y1395" s="15">
        <f t="shared" si="237"/>
        <v>0.57932166301969368</v>
      </c>
      <c r="Z1395" s="15">
        <f t="shared" ref="Z1395:Z1458" si="238">(U1395-V1395)/U1395</f>
        <v>0.48892334957908729</v>
      </c>
      <c r="AA1395" s="15"/>
      <c r="AB1395" s="12" t="s">
        <v>1355</v>
      </c>
      <c r="AC1395" s="14">
        <v>1338</v>
      </c>
      <c r="AD1395" s="15">
        <f t="shared" si="231"/>
        <v>0.24398249452954049</v>
      </c>
      <c r="AE1395" s="12" t="s">
        <v>1362</v>
      </c>
      <c r="AF1395" s="16">
        <v>471</v>
      </c>
      <c r="AG1395" s="15">
        <f t="shared" si="233"/>
        <v>8.5886214442013123E-2</v>
      </c>
      <c r="AH1395" s="12" t="s">
        <v>1353</v>
      </c>
      <c r="AI1395" s="13">
        <v>383</v>
      </c>
      <c r="AJ1395" s="15">
        <f t="shared" si="236"/>
        <v>6.9839533187454408E-2</v>
      </c>
      <c r="AN1395" s="13">
        <v>13317993</v>
      </c>
      <c r="AO1395" s="13">
        <v>5163</v>
      </c>
      <c r="AP1395" s="12" t="s">
        <v>1363</v>
      </c>
      <c r="AQ1395" s="13">
        <v>0</v>
      </c>
      <c r="AR1395" s="20">
        <v>0</v>
      </c>
      <c r="AS1395" s="20">
        <v>34.58</v>
      </c>
      <c r="AT1395" s="20">
        <v>20.53</v>
      </c>
    </row>
    <row r="1396" spans="1:46" x14ac:dyDescent="0.15">
      <c r="A1396" s="12">
        <v>21</v>
      </c>
      <c r="B1396" s="12">
        <v>1</v>
      </c>
      <c r="C1396" s="12">
        <v>0</v>
      </c>
      <c r="D1396" s="12">
        <v>3509</v>
      </c>
      <c r="F1396" s="49" t="s">
        <v>2205</v>
      </c>
      <c r="G1396" s="17">
        <v>35</v>
      </c>
      <c r="H1396" s="17">
        <v>213</v>
      </c>
      <c r="I1396" s="17"/>
      <c r="J1396" s="12">
        <v>35213</v>
      </c>
      <c r="K1396" s="22"/>
      <c r="L1396" s="22"/>
      <c r="M1396" s="47"/>
      <c r="N1396" s="12" t="s">
        <v>1345</v>
      </c>
      <c r="O1396" s="22" t="s">
        <v>1356</v>
      </c>
      <c r="P1396" s="12" t="s">
        <v>2635</v>
      </c>
      <c r="Q1396" s="13">
        <v>26159</v>
      </c>
      <c r="R1396" s="13">
        <v>26572</v>
      </c>
      <c r="S1396" s="13">
        <v>13033</v>
      </c>
      <c r="T1396" s="13">
        <v>9738</v>
      </c>
      <c r="U1396" s="13">
        <v>13805</v>
      </c>
      <c r="V1396" s="13">
        <v>9738</v>
      </c>
      <c r="W1396" s="18">
        <f t="shared" si="234"/>
        <v>1.0157880652930158</v>
      </c>
      <c r="X1396" s="18">
        <f t="shared" si="235"/>
        <v>1.0592342515153841</v>
      </c>
      <c r="Y1396" s="15">
        <f t="shared" si="237"/>
        <v>0.25281976521138649</v>
      </c>
      <c r="Z1396" s="15">
        <f t="shared" si="238"/>
        <v>0.29460340456356393</v>
      </c>
      <c r="AA1396" s="15"/>
      <c r="AB1396" s="12" t="s">
        <v>1348</v>
      </c>
      <c r="AC1396" s="14">
        <v>1283</v>
      </c>
      <c r="AD1396" s="15">
        <f t="shared" si="231"/>
        <v>9.8442415407043654E-2</v>
      </c>
      <c r="AE1396" s="12" t="s">
        <v>1358</v>
      </c>
      <c r="AF1396" s="16">
        <v>569</v>
      </c>
      <c r="AG1396" s="15">
        <f t="shared" si="233"/>
        <v>4.3658405585820612E-2</v>
      </c>
      <c r="AH1396" s="12" t="s">
        <v>1347</v>
      </c>
      <c r="AI1396" s="13">
        <v>427</v>
      </c>
      <c r="AJ1396" s="15">
        <f t="shared" si="236"/>
        <v>3.2762986265633391E-2</v>
      </c>
      <c r="AN1396" s="13">
        <v>27410211</v>
      </c>
      <c r="AO1396" s="13">
        <v>10753</v>
      </c>
      <c r="AP1396" s="12" t="s">
        <v>1356</v>
      </c>
      <c r="AQ1396" s="13">
        <v>0</v>
      </c>
      <c r="AR1396" s="20">
        <v>0</v>
      </c>
      <c r="AS1396" s="20">
        <v>472.64</v>
      </c>
      <c r="AT1396" s="20">
        <v>111.83</v>
      </c>
    </row>
    <row r="1397" spans="1:46" x14ac:dyDescent="0.15">
      <c r="C1397" s="12">
        <v>0</v>
      </c>
      <c r="D1397" s="12">
        <v>3601</v>
      </c>
      <c r="F1397" s="49" t="s">
        <v>2206</v>
      </c>
      <c r="G1397" s="25">
        <v>36</v>
      </c>
      <c r="H1397" s="25">
        <v>201</v>
      </c>
      <c r="I1397" s="25"/>
      <c r="J1397" s="22">
        <v>36201</v>
      </c>
      <c r="K1397" s="22">
        <v>170</v>
      </c>
      <c r="L1397" s="22">
        <v>0</v>
      </c>
      <c r="M1397" s="47" t="s">
        <v>2575</v>
      </c>
      <c r="N1397" s="22" t="s">
        <v>1365</v>
      </c>
      <c r="O1397" s="22" t="s">
        <v>1366</v>
      </c>
      <c r="Q1397" s="13">
        <v>258554</v>
      </c>
      <c r="R1397" s="13">
        <v>280361</v>
      </c>
      <c r="S1397" s="13">
        <v>116767</v>
      </c>
      <c r="T1397" s="13">
        <v>90740</v>
      </c>
      <c r="U1397" s="13">
        <v>132579</v>
      </c>
      <c r="V1397" s="13">
        <v>90740</v>
      </c>
      <c r="W1397" s="18">
        <f t="shared" si="234"/>
        <v>1.0843421490288296</v>
      </c>
      <c r="X1397" s="18">
        <f t="shared" si="235"/>
        <v>1.1354149716957702</v>
      </c>
      <c r="Y1397" s="15">
        <f t="shared" si="237"/>
        <v>0.22289688011167538</v>
      </c>
      <c r="Z1397" s="15">
        <f t="shared" si="238"/>
        <v>0.31557788186666064</v>
      </c>
      <c r="AA1397" s="15"/>
      <c r="AB1397" s="12" t="s">
        <v>1369</v>
      </c>
      <c r="AC1397" s="14">
        <v>3397</v>
      </c>
      <c r="AD1397" s="15">
        <f t="shared" si="231"/>
        <v>2.9092123630820352E-2</v>
      </c>
      <c r="AE1397" s="12" t="s">
        <v>1368</v>
      </c>
      <c r="AF1397" s="16">
        <v>2799</v>
      </c>
      <c r="AG1397" s="15">
        <f t="shared" si="233"/>
        <v>2.3970813671670935E-2</v>
      </c>
      <c r="AH1397" s="12" t="s">
        <v>1367</v>
      </c>
      <c r="AI1397" s="13">
        <v>2739</v>
      </c>
      <c r="AJ1397" s="15">
        <f t="shared" si="236"/>
        <v>2.3456969863060624E-2</v>
      </c>
      <c r="AN1397" s="13">
        <v>340675932</v>
      </c>
      <c r="AO1397" s="13">
        <v>105189</v>
      </c>
      <c r="AP1397" s="12" t="s">
        <v>1366</v>
      </c>
      <c r="AQ1397" s="13">
        <v>186426</v>
      </c>
      <c r="AR1397" s="20">
        <v>38.619999999999997</v>
      </c>
      <c r="AS1397" s="20">
        <v>191.25</v>
      </c>
      <c r="AT1397" s="20">
        <v>138.94</v>
      </c>
    </row>
    <row r="1398" spans="1:46" x14ac:dyDescent="0.15">
      <c r="C1398" s="12">
        <v>1</v>
      </c>
      <c r="D1398" s="12">
        <v>3601</v>
      </c>
      <c r="F1398" s="49" t="s">
        <v>2206</v>
      </c>
      <c r="G1398" s="25">
        <v>36</v>
      </c>
      <c r="H1398" s="25">
        <v>202</v>
      </c>
      <c r="I1398" s="25"/>
      <c r="J1398" s="22">
        <v>36202</v>
      </c>
      <c r="K1398" s="22">
        <v>170</v>
      </c>
      <c r="L1398" s="22">
        <v>1</v>
      </c>
      <c r="M1398" s="47" t="s">
        <v>2575</v>
      </c>
      <c r="N1398" s="22" t="s">
        <v>1365</v>
      </c>
      <c r="O1398" s="22" t="s">
        <v>1367</v>
      </c>
      <c r="Q1398" s="13">
        <v>59101</v>
      </c>
      <c r="R1398" s="13">
        <v>57187</v>
      </c>
      <c r="S1398" s="13">
        <v>26748</v>
      </c>
      <c r="T1398" s="13">
        <v>16746</v>
      </c>
      <c r="U1398" s="13">
        <v>25410</v>
      </c>
      <c r="V1398" s="13">
        <v>16746</v>
      </c>
      <c r="W1398" s="18">
        <f t="shared" si="234"/>
        <v>0.96761476117155376</v>
      </c>
      <c r="X1398" s="18">
        <f t="shared" si="235"/>
        <v>0.94997756841633019</v>
      </c>
      <c r="Y1398" s="15">
        <f t="shared" si="237"/>
        <v>0.37393449977568416</v>
      </c>
      <c r="Z1398" s="15">
        <f t="shared" si="238"/>
        <v>0.34096812278630462</v>
      </c>
      <c r="AA1398" s="15"/>
      <c r="AB1398" s="12" t="s">
        <v>1366</v>
      </c>
      <c r="AC1398" s="14">
        <v>4553</v>
      </c>
      <c r="AD1398" s="15">
        <f t="shared" si="231"/>
        <v>0.1702183340810528</v>
      </c>
      <c r="AE1398" s="12" t="s">
        <v>1383</v>
      </c>
      <c r="AF1398" s="16">
        <v>1558</v>
      </c>
      <c r="AG1398" s="15">
        <f t="shared" si="233"/>
        <v>5.8247345595932407E-2</v>
      </c>
      <c r="AH1398" s="12" t="s">
        <v>1384</v>
      </c>
      <c r="AI1398" s="13">
        <v>861</v>
      </c>
      <c r="AJ1398" s="15">
        <f t="shared" si="236"/>
        <v>3.218932256617317E-2</v>
      </c>
      <c r="AN1398" s="13">
        <v>69554453</v>
      </c>
      <c r="AO1398" s="13">
        <v>23957</v>
      </c>
      <c r="AP1398" s="12" t="s">
        <v>1367</v>
      </c>
      <c r="AQ1398" s="13">
        <v>20219</v>
      </c>
      <c r="AR1398" s="20">
        <v>5.85</v>
      </c>
      <c r="AS1398" s="20">
        <v>135.66</v>
      </c>
      <c r="AT1398" s="20">
        <v>60.26</v>
      </c>
    </row>
    <row r="1399" spans="1:46" x14ac:dyDescent="0.15">
      <c r="C1399" s="12">
        <v>1</v>
      </c>
      <c r="D1399" s="12">
        <v>3601</v>
      </c>
      <c r="F1399" s="49" t="s">
        <v>2206</v>
      </c>
      <c r="G1399" s="25">
        <v>36</v>
      </c>
      <c r="H1399" s="25">
        <v>203</v>
      </c>
      <c r="I1399" s="25"/>
      <c r="J1399" s="22">
        <v>36203</v>
      </c>
      <c r="K1399" s="22">
        <v>170</v>
      </c>
      <c r="L1399" s="22">
        <v>1</v>
      </c>
      <c r="M1399" s="47" t="s">
        <v>2575</v>
      </c>
      <c r="N1399" s="22" t="s">
        <v>1365</v>
      </c>
      <c r="O1399" s="22" t="s">
        <v>1368</v>
      </c>
      <c r="Q1399" s="13">
        <v>38755</v>
      </c>
      <c r="R1399" s="13">
        <v>36005</v>
      </c>
      <c r="S1399" s="13">
        <v>17962</v>
      </c>
      <c r="T1399" s="13">
        <v>9242</v>
      </c>
      <c r="U1399" s="13">
        <v>15671</v>
      </c>
      <c r="V1399" s="13">
        <v>9242</v>
      </c>
      <c r="W1399" s="18">
        <f t="shared" si="234"/>
        <v>0.9290414140110953</v>
      </c>
      <c r="X1399" s="18">
        <f t="shared" si="235"/>
        <v>0.87245295624095309</v>
      </c>
      <c r="Y1399" s="15">
        <f t="shared" si="237"/>
        <v>0.48546932412871618</v>
      </c>
      <c r="Z1399" s="15">
        <f t="shared" si="238"/>
        <v>0.41024822921319637</v>
      </c>
      <c r="AA1399" s="15"/>
      <c r="AB1399" s="12" t="s">
        <v>1366</v>
      </c>
      <c r="AC1399" s="14">
        <v>4850</v>
      </c>
      <c r="AD1399" s="15">
        <f t="shared" si="231"/>
        <v>0.27001447500278364</v>
      </c>
      <c r="AE1399" s="12" t="s">
        <v>1369</v>
      </c>
      <c r="AF1399" s="16">
        <v>2385</v>
      </c>
      <c r="AG1399" s="15">
        <f t="shared" si="233"/>
        <v>0.13278031399621423</v>
      </c>
      <c r="AH1399" s="12" t="s">
        <v>1367</v>
      </c>
      <c r="AI1399" s="13">
        <v>232</v>
      </c>
      <c r="AJ1399" s="15">
        <f t="shared" si="236"/>
        <v>1.2916156330030064E-2</v>
      </c>
      <c r="AN1399" s="13">
        <v>43494582</v>
      </c>
      <c r="AO1399" s="13">
        <v>15914</v>
      </c>
      <c r="AP1399" s="12" t="s">
        <v>1368</v>
      </c>
      <c r="AQ1399" s="13">
        <v>16266</v>
      </c>
      <c r="AR1399" s="20">
        <v>4.6100000000000003</v>
      </c>
      <c r="AS1399" s="20">
        <v>45.37</v>
      </c>
      <c r="AT1399" s="20">
        <v>38.36</v>
      </c>
    </row>
    <row r="1400" spans="1:46" x14ac:dyDescent="0.15">
      <c r="C1400" s="12">
        <v>1</v>
      </c>
      <c r="D1400" s="12">
        <v>3601</v>
      </c>
      <c r="F1400" s="49" t="s">
        <v>2206</v>
      </c>
      <c r="G1400" s="25">
        <v>36</v>
      </c>
      <c r="H1400" s="25">
        <v>205</v>
      </c>
      <c r="I1400" s="25"/>
      <c r="J1400" s="22">
        <v>36205</v>
      </c>
      <c r="K1400" s="22">
        <v>170</v>
      </c>
      <c r="L1400" s="22">
        <v>1</v>
      </c>
      <c r="M1400" s="47" t="s">
        <v>2575</v>
      </c>
      <c r="N1400" s="22" t="s">
        <v>1365</v>
      </c>
      <c r="O1400" s="22" t="s">
        <v>1370</v>
      </c>
      <c r="Q1400" s="13">
        <v>41466</v>
      </c>
      <c r="R1400" s="13">
        <v>38074</v>
      </c>
      <c r="S1400" s="13">
        <v>18245</v>
      </c>
      <c r="T1400" s="13">
        <v>9837</v>
      </c>
      <c r="U1400" s="13">
        <v>15547</v>
      </c>
      <c r="V1400" s="13">
        <v>9837</v>
      </c>
      <c r="W1400" s="18">
        <f t="shared" si="234"/>
        <v>0.91819804176916031</v>
      </c>
      <c r="X1400" s="18">
        <f t="shared" si="235"/>
        <v>0.85212386955330233</v>
      </c>
      <c r="Y1400" s="15">
        <f t="shared" si="237"/>
        <v>0.46083858591394905</v>
      </c>
      <c r="Z1400" s="15">
        <f t="shared" si="238"/>
        <v>0.3672734289573551</v>
      </c>
      <c r="AA1400" s="15"/>
      <c r="AB1400" s="12" t="s">
        <v>1366</v>
      </c>
      <c r="AC1400" s="14">
        <v>2886</v>
      </c>
      <c r="AD1400" s="15">
        <f t="shared" si="231"/>
        <v>0.15818032337626747</v>
      </c>
      <c r="AE1400" s="12" t="s">
        <v>1371</v>
      </c>
      <c r="AF1400" s="16">
        <v>1517</v>
      </c>
      <c r="AG1400" s="15">
        <f t="shared" si="233"/>
        <v>8.3146067415730343E-2</v>
      </c>
      <c r="AH1400" s="12" t="s">
        <v>1372</v>
      </c>
      <c r="AI1400" s="13">
        <v>850</v>
      </c>
      <c r="AJ1400" s="15">
        <f t="shared" si="236"/>
        <v>4.6588106330501505E-2</v>
      </c>
      <c r="AN1400" s="13">
        <v>41033485</v>
      </c>
      <c r="AO1400" s="13">
        <v>16222</v>
      </c>
      <c r="AP1400" s="12" t="s">
        <v>1370</v>
      </c>
      <c r="AQ1400" s="13">
        <v>6125</v>
      </c>
      <c r="AR1400" s="20">
        <v>1.67</v>
      </c>
      <c r="AS1400" s="20">
        <v>144.13999999999999</v>
      </c>
      <c r="AT1400" s="20">
        <v>65.11</v>
      </c>
    </row>
    <row r="1401" spans="1:46" x14ac:dyDescent="0.15">
      <c r="C1401" s="12">
        <v>1</v>
      </c>
      <c r="D1401" s="12">
        <v>3601</v>
      </c>
      <c r="F1401" s="49" t="s">
        <v>2206</v>
      </c>
      <c r="G1401" s="25">
        <v>36</v>
      </c>
      <c r="H1401" s="25">
        <v>206</v>
      </c>
      <c r="I1401" s="25"/>
      <c r="J1401" s="22">
        <v>36206</v>
      </c>
      <c r="K1401" s="22">
        <v>170</v>
      </c>
      <c r="L1401" s="22">
        <v>1</v>
      </c>
      <c r="M1401" s="47" t="s">
        <v>2575</v>
      </c>
      <c r="N1401" s="22" t="s">
        <v>1365</v>
      </c>
      <c r="O1401" s="22" t="s">
        <v>1371</v>
      </c>
      <c r="Q1401" s="13">
        <v>37202</v>
      </c>
      <c r="R1401" s="13">
        <v>33539</v>
      </c>
      <c r="S1401" s="13">
        <v>17637</v>
      </c>
      <c r="T1401" s="13">
        <v>10367</v>
      </c>
      <c r="U1401" s="13">
        <v>14531</v>
      </c>
      <c r="V1401" s="13">
        <v>10367</v>
      </c>
      <c r="W1401" s="18">
        <f t="shared" si="234"/>
        <v>0.90153755174452987</v>
      </c>
      <c r="X1401" s="18">
        <f t="shared" si="235"/>
        <v>0.82389295231615356</v>
      </c>
      <c r="Y1401" s="15">
        <f t="shared" si="237"/>
        <v>0.41220162159097351</v>
      </c>
      <c r="Z1401" s="15">
        <f t="shared" si="238"/>
        <v>0.28655976877021538</v>
      </c>
      <c r="AA1401" s="15"/>
      <c r="AB1401" s="12" t="s">
        <v>1366</v>
      </c>
      <c r="AC1401" s="14">
        <v>1751</v>
      </c>
      <c r="AD1401" s="15">
        <f t="shared" si="231"/>
        <v>9.9279922889380284E-2</v>
      </c>
      <c r="AE1401" s="12" t="s">
        <v>1370</v>
      </c>
      <c r="AF1401" s="16">
        <v>1715</v>
      </c>
      <c r="AG1401" s="15">
        <f t="shared" si="233"/>
        <v>9.7238759426206273E-2</v>
      </c>
      <c r="AH1401" s="12" t="s">
        <v>1372</v>
      </c>
      <c r="AI1401" s="13">
        <v>946</v>
      </c>
      <c r="AJ1401" s="15">
        <f t="shared" si="236"/>
        <v>5.3637239893405908E-2</v>
      </c>
      <c r="AN1401" s="13">
        <v>35431372</v>
      </c>
      <c r="AO1401" s="13">
        <v>13651</v>
      </c>
      <c r="AP1401" s="12" t="s">
        <v>1371</v>
      </c>
      <c r="AQ1401" s="13">
        <v>0</v>
      </c>
      <c r="AR1401" s="20">
        <v>0</v>
      </c>
      <c r="AS1401" s="20">
        <v>191.11</v>
      </c>
      <c r="AT1401" s="20">
        <v>90</v>
      </c>
    </row>
    <row r="1402" spans="1:46" x14ac:dyDescent="0.15">
      <c r="C1402" s="12">
        <v>1</v>
      </c>
      <c r="D1402" s="12">
        <v>3601</v>
      </c>
      <c r="F1402" s="49" t="s">
        <v>2206</v>
      </c>
      <c r="G1402" s="25">
        <v>36</v>
      </c>
      <c r="H1402" s="25">
        <v>301</v>
      </c>
      <c r="I1402" s="25"/>
      <c r="J1402" s="22">
        <v>36301</v>
      </c>
      <c r="K1402" s="22">
        <v>170</v>
      </c>
      <c r="L1402" s="22">
        <v>1</v>
      </c>
      <c r="M1402" s="47" t="s">
        <v>2575</v>
      </c>
      <c r="N1402" s="22" t="s">
        <v>1365</v>
      </c>
      <c r="O1402" s="22" t="s">
        <v>1374</v>
      </c>
      <c r="Q1402" s="13">
        <v>5301</v>
      </c>
      <c r="R1402" s="13">
        <v>5037</v>
      </c>
      <c r="S1402" s="13">
        <v>2788</v>
      </c>
      <c r="T1402" s="13">
        <v>1740</v>
      </c>
      <c r="U1402" s="13">
        <v>2474</v>
      </c>
      <c r="V1402" s="13">
        <v>1740</v>
      </c>
      <c r="W1402" s="18">
        <f t="shared" si="234"/>
        <v>0.95019807583474813</v>
      </c>
      <c r="X1402" s="18">
        <f t="shared" si="235"/>
        <v>0.88737446197991388</v>
      </c>
      <c r="Y1402" s="15">
        <f t="shared" si="237"/>
        <v>0.37589670014347204</v>
      </c>
      <c r="Z1402" s="15">
        <f t="shared" si="238"/>
        <v>0.29668552950687144</v>
      </c>
      <c r="AA1402" s="15"/>
      <c r="AB1402" s="12" t="s">
        <v>1366</v>
      </c>
      <c r="AC1402" s="14">
        <v>440</v>
      </c>
      <c r="AD1402" s="15">
        <f t="shared" si="231"/>
        <v>0.15781922525107603</v>
      </c>
      <c r="AE1402" s="12" t="s">
        <v>1369</v>
      </c>
      <c r="AF1402" s="16">
        <v>253</v>
      </c>
      <c r="AG1402" s="15">
        <f t="shared" si="233"/>
        <v>9.0746054519368721E-2</v>
      </c>
      <c r="AH1402" s="12" t="s">
        <v>1368</v>
      </c>
      <c r="AI1402" s="13">
        <v>195</v>
      </c>
      <c r="AJ1402" s="15">
        <f t="shared" si="236"/>
        <v>6.9942611190817794E-2</v>
      </c>
      <c r="AN1402" s="13">
        <v>4999782</v>
      </c>
      <c r="AO1402" s="13">
        <v>2020</v>
      </c>
      <c r="AP1402" s="12" t="s">
        <v>1374</v>
      </c>
      <c r="AQ1402" s="13">
        <v>0</v>
      </c>
      <c r="AR1402" s="20">
        <v>0</v>
      </c>
      <c r="AS1402" s="20">
        <v>69.83</v>
      </c>
      <c r="AT1402" s="20">
        <v>22.9</v>
      </c>
    </row>
    <row r="1403" spans="1:46" x14ac:dyDescent="0.15">
      <c r="C1403" s="12">
        <v>1</v>
      </c>
      <c r="D1403" s="12">
        <v>3601</v>
      </c>
      <c r="F1403" s="49" t="s">
        <v>2206</v>
      </c>
      <c r="G1403" s="25">
        <v>36</v>
      </c>
      <c r="H1403" s="25">
        <v>321</v>
      </c>
      <c r="I1403" s="25"/>
      <c r="J1403" s="22">
        <v>36321</v>
      </c>
      <c r="K1403" s="22">
        <v>170</v>
      </c>
      <c r="L1403" s="22">
        <v>1</v>
      </c>
      <c r="M1403" s="47" t="s">
        <v>2575</v>
      </c>
      <c r="N1403" s="22" t="s">
        <v>1365</v>
      </c>
      <c r="O1403" s="22" t="s">
        <v>1376</v>
      </c>
      <c r="Q1403" s="13">
        <v>2289</v>
      </c>
      <c r="R1403" s="13">
        <v>1907</v>
      </c>
      <c r="S1403" s="13">
        <v>1348</v>
      </c>
      <c r="T1403" s="13">
        <v>842</v>
      </c>
      <c r="U1403" s="13">
        <v>1023</v>
      </c>
      <c r="V1403" s="13">
        <v>842</v>
      </c>
      <c r="W1403" s="18">
        <f t="shared" si="234"/>
        <v>0.83311489733508082</v>
      </c>
      <c r="X1403" s="18">
        <f t="shared" si="235"/>
        <v>0.75890207715133529</v>
      </c>
      <c r="Y1403" s="15">
        <f t="shared" si="237"/>
        <v>0.37537091988130566</v>
      </c>
      <c r="Z1403" s="15">
        <f t="shared" si="238"/>
        <v>0.176930596285435</v>
      </c>
      <c r="AA1403" s="15"/>
      <c r="AB1403" s="12" t="s">
        <v>1366</v>
      </c>
      <c r="AC1403" s="14">
        <v>358</v>
      </c>
      <c r="AD1403" s="15">
        <f t="shared" si="231"/>
        <v>0.26557863501483681</v>
      </c>
      <c r="AE1403" s="12" t="s">
        <v>1369</v>
      </c>
      <c r="AF1403" s="16">
        <v>34</v>
      </c>
      <c r="AG1403" s="15">
        <f t="shared" si="233"/>
        <v>2.5222551928783383E-2</v>
      </c>
      <c r="AH1403" s="12" t="s">
        <v>1385</v>
      </c>
      <c r="AI1403" s="13">
        <v>17</v>
      </c>
      <c r="AJ1403" s="15">
        <f t="shared" si="236"/>
        <v>1.2611275964391691E-2</v>
      </c>
      <c r="AN1403" s="13">
        <v>2116549</v>
      </c>
      <c r="AO1403" s="13">
        <v>926</v>
      </c>
      <c r="AP1403" s="12" t="s">
        <v>1376</v>
      </c>
      <c r="AQ1403" s="13">
        <v>0</v>
      </c>
      <c r="AR1403" s="20">
        <v>0</v>
      </c>
      <c r="AS1403" s="20">
        <v>42.28</v>
      </c>
      <c r="AT1403" s="20">
        <v>13.59</v>
      </c>
    </row>
    <row r="1404" spans="1:46" x14ac:dyDescent="0.15">
      <c r="C1404" s="12">
        <v>1</v>
      </c>
      <c r="D1404" s="12">
        <v>3601</v>
      </c>
      <c r="F1404" s="49" t="s">
        <v>2206</v>
      </c>
      <c r="G1404" s="25">
        <v>36</v>
      </c>
      <c r="H1404" s="25">
        <v>341</v>
      </c>
      <c r="I1404" s="25"/>
      <c r="J1404" s="22">
        <v>36341</v>
      </c>
      <c r="K1404" s="22">
        <v>170</v>
      </c>
      <c r="L1404" s="22">
        <v>1</v>
      </c>
      <c r="M1404" s="47" t="s">
        <v>2575</v>
      </c>
      <c r="N1404" s="22" t="s">
        <v>1365</v>
      </c>
      <c r="O1404" s="22" t="s">
        <v>1377</v>
      </c>
      <c r="Q1404" s="13">
        <v>25590</v>
      </c>
      <c r="R1404" s="13">
        <v>22321</v>
      </c>
      <c r="S1404" s="13">
        <v>11575</v>
      </c>
      <c r="T1404" s="13">
        <v>4925</v>
      </c>
      <c r="U1404" s="13">
        <v>8872</v>
      </c>
      <c r="V1404" s="13">
        <v>4925</v>
      </c>
      <c r="W1404" s="18">
        <f t="shared" si="234"/>
        <v>0.87225478702618209</v>
      </c>
      <c r="X1404" s="18">
        <f t="shared" si="235"/>
        <v>0.76647948164146873</v>
      </c>
      <c r="Y1404" s="15">
        <f t="shared" si="237"/>
        <v>0.5745140388768899</v>
      </c>
      <c r="Z1404" s="15">
        <f t="shared" si="238"/>
        <v>0.44488277727682596</v>
      </c>
      <c r="AA1404" s="15"/>
      <c r="AB1404" s="12" t="s">
        <v>1366</v>
      </c>
      <c r="AC1404" s="14">
        <v>3693</v>
      </c>
      <c r="AD1404" s="15">
        <f t="shared" si="231"/>
        <v>0.31904967602591794</v>
      </c>
      <c r="AE1404" s="12" t="s">
        <v>1370</v>
      </c>
      <c r="AF1404" s="16">
        <v>758</v>
      </c>
      <c r="AG1404" s="15">
        <f t="shared" si="233"/>
        <v>6.5485961123110156E-2</v>
      </c>
      <c r="AH1404" s="12" t="s">
        <v>1385</v>
      </c>
      <c r="AI1404" s="13">
        <v>299</v>
      </c>
      <c r="AJ1404" s="15">
        <f t="shared" si="236"/>
        <v>2.5831533477321814E-2</v>
      </c>
      <c r="AN1404" s="13">
        <v>28433187</v>
      </c>
      <c r="AO1404" s="13">
        <v>10401</v>
      </c>
      <c r="AP1404" s="12" t="s">
        <v>1377</v>
      </c>
      <c r="AQ1404" s="13">
        <v>0</v>
      </c>
      <c r="AR1404" s="20">
        <v>0</v>
      </c>
      <c r="AS1404" s="20">
        <v>28.85</v>
      </c>
      <c r="AT1404" s="20">
        <v>26.09</v>
      </c>
    </row>
    <row r="1405" spans="1:46" x14ac:dyDescent="0.15">
      <c r="C1405" s="12">
        <v>1</v>
      </c>
      <c r="D1405" s="12">
        <v>3601</v>
      </c>
      <c r="F1405" s="49" t="s">
        <v>2206</v>
      </c>
      <c r="G1405" s="25">
        <v>36</v>
      </c>
      <c r="H1405" s="25">
        <v>342</v>
      </c>
      <c r="I1405" s="25"/>
      <c r="J1405" s="22">
        <v>36342</v>
      </c>
      <c r="K1405" s="22">
        <v>170</v>
      </c>
      <c r="L1405" s="22">
        <v>1</v>
      </c>
      <c r="M1405" s="47" t="s">
        <v>2575</v>
      </c>
      <c r="N1405" s="22" t="s">
        <v>1365</v>
      </c>
      <c r="O1405" s="22" t="s">
        <v>1378</v>
      </c>
      <c r="Q1405" s="13">
        <v>5300</v>
      </c>
      <c r="R1405" s="13">
        <v>4919</v>
      </c>
      <c r="S1405" s="13">
        <v>2667</v>
      </c>
      <c r="T1405" s="13">
        <v>1870</v>
      </c>
      <c r="U1405" s="13">
        <v>2347</v>
      </c>
      <c r="V1405" s="13">
        <v>1870</v>
      </c>
      <c r="W1405" s="18">
        <f t="shared" si="234"/>
        <v>0.92811320754716986</v>
      </c>
      <c r="X1405" s="18">
        <f t="shared" si="235"/>
        <v>0.88001499812523432</v>
      </c>
      <c r="Y1405" s="15">
        <f t="shared" si="237"/>
        <v>0.29883764529433821</v>
      </c>
      <c r="Z1405" s="15">
        <f t="shared" si="238"/>
        <v>0.20323817639539837</v>
      </c>
      <c r="AA1405" s="15"/>
      <c r="AB1405" s="12" t="s">
        <v>1366</v>
      </c>
      <c r="AC1405" s="14">
        <v>457</v>
      </c>
      <c r="AD1405" s="15">
        <f t="shared" si="231"/>
        <v>0.17135358080239971</v>
      </c>
      <c r="AE1405" s="12" t="s">
        <v>1377</v>
      </c>
      <c r="AF1405" s="16">
        <v>108</v>
      </c>
      <c r="AG1405" s="15">
        <f t="shared" si="233"/>
        <v>4.0494938132733409E-2</v>
      </c>
      <c r="AH1405" s="12" t="s">
        <v>1370</v>
      </c>
      <c r="AI1405" s="13">
        <v>32</v>
      </c>
      <c r="AJ1405" s="15">
        <f t="shared" si="236"/>
        <v>1.1998500187476566E-2</v>
      </c>
      <c r="AN1405" s="13">
        <v>3997776</v>
      </c>
      <c r="AO1405" s="13">
        <v>1764</v>
      </c>
      <c r="AP1405" s="12" t="s">
        <v>1378</v>
      </c>
      <c r="AQ1405" s="13">
        <v>0</v>
      </c>
      <c r="AR1405" s="20">
        <v>0</v>
      </c>
      <c r="AS1405" s="20">
        <v>173.3</v>
      </c>
      <c r="AT1405" s="20">
        <v>30.44</v>
      </c>
    </row>
    <row r="1406" spans="1:46" x14ac:dyDescent="0.15">
      <c r="C1406" s="12">
        <v>1</v>
      </c>
      <c r="D1406" s="12">
        <v>3601</v>
      </c>
      <c r="F1406" s="49" t="s">
        <v>2206</v>
      </c>
      <c r="G1406" s="25">
        <v>36</v>
      </c>
      <c r="H1406" s="25">
        <v>401</v>
      </c>
      <c r="I1406" s="25"/>
      <c r="J1406" s="22">
        <v>36401</v>
      </c>
      <c r="K1406" s="22">
        <v>170</v>
      </c>
      <c r="L1406" s="22">
        <v>1</v>
      </c>
      <c r="M1406" s="47" t="s">
        <v>2575</v>
      </c>
      <c r="N1406" s="22" t="s">
        <v>1365</v>
      </c>
      <c r="O1406" s="22" t="s">
        <v>1383</v>
      </c>
      <c r="Q1406" s="13">
        <v>15204</v>
      </c>
      <c r="R1406" s="13">
        <v>16529</v>
      </c>
      <c r="S1406" s="13">
        <v>7286</v>
      </c>
      <c r="T1406" s="13">
        <v>3296</v>
      </c>
      <c r="U1406" s="13">
        <v>9193</v>
      </c>
      <c r="V1406" s="13">
        <v>3296</v>
      </c>
      <c r="W1406" s="18">
        <f t="shared" si="234"/>
        <v>1.0871481189160748</v>
      </c>
      <c r="X1406" s="18">
        <f t="shared" si="235"/>
        <v>1.2617348339280812</v>
      </c>
      <c r="Y1406" s="15">
        <f t="shared" si="237"/>
        <v>0.54762558331045841</v>
      </c>
      <c r="Z1406" s="15">
        <f t="shared" si="238"/>
        <v>0.64146633307951706</v>
      </c>
      <c r="AA1406" s="15"/>
      <c r="AB1406" s="12" t="s">
        <v>1366</v>
      </c>
      <c r="AC1406" s="14">
        <v>1810</v>
      </c>
      <c r="AD1406" s="15">
        <f t="shared" ref="AD1406:AD1469" si="239">AC1406/$S1406</f>
        <v>0.24842163052429317</v>
      </c>
      <c r="AE1406" s="12" t="s">
        <v>1367</v>
      </c>
      <c r="AF1406" s="16">
        <v>1071</v>
      </c>
      <c r="AG1406" s="15">
        <f t="shared" si="233"/>
        <v>0.14699423552017568</v>
      </c>
      <c r="AH1406" s="12" t="s">
        <v>1384</v>
      </c>
      <c r="AI1406" s="13">
        <v>401</v>
      </c>
      <c r="AJ1406" s="15">
        <f t="shared" si="236"/>
        <v>5.5037057370299201E-2</v>
      </c>
      <c r="AN1406" s="13">
        <v>19797548</v>
      </c>
      <c r="AO1406" s="13">
        <v>6578</v>
      </c>
      <c r="AP1406" s="12" t="s">
        <v>1383</v>
      </c>
      <c r="AQ1406" s="13">
        <v>0</v>
      </c>
      <c r="AR1406" s="20">
        <v>0</v>
      </c>
      <c r="AS1406" s="20">
        <v>14.24</v>
      </c>
      <c r="AT1406" s="20">
        <v>14.18</v>
      </c>
    </row>
    <row r="1407" spans="1:46" x14ac:dyDescent="0.15">
      <c r="C1407" s="12">
        <v>1</v>
      </c>
      <c r="D1407" s="12">
        <v>3601</v>
      </c>
      <c r="F1407" s="49" t="s">
        <v>2206</v>
      </c>
      <c r="G1407" s="25">
        <v>36</v>
      </c>
      <c r="H1407" s="25">
        <v>402</v>
      </c>
      <c r="I1407" s="25"/>
      <c r="J1407" s="22">
        <v>36402</v>
      </c>
      <c r="K1407" s="22">
        <v>170</v>
      </c>
      <c r="L1407" s="22">
        <v>1</v>
      </c>
      <c r="M1407" s="47" t="s">
        <v>2575</v>
      </c>
      <c r="N1407" s="22" t="s">
        <v>1365</v>
      </c>
      <c r="O1407" s="22" t="s">
        <v>1384</v>
      </c>
      <c r="Q1407" s="13">
        <v>22446</v>
      </c>
      <c r="R1407" s="13">
        <v>19887</v>
      </c>
      <c r="S1407" s="13">
        <v>10388</v>
      </c>
      <c r="T1407" s="13">
        <v>3474</v>
      </c>
      <c r="U1407" s="13">
        <v>8569</v>
      </c>
      <c r="V1407" s="13">
        <v>3474</v>
      </c>
      <c r="W1407" s="18">
        <f t="shared" si="234"/>
        <v>0.88599304998663464</v>
      </c>
      <c r="X1407" s="18">
        <f t="shared" si="235"/>
        <v>0.82489410858683099</v>
      </c>
      <c r="Y1407" s="15">
        <f t="shared" si="237"/>
        <v>0.66557566422795533</v>
      </c>
      <c r="Z1407" s="15">
        <f t="shared" si="238"/>
        <v>0.59458513245419531</v>
      </c>
      <c r="AA1407" s="15"/>
      <c r="AB1407" s="12" t="s">
        <v>1366</v>
      </c>
      <c r="AC1407" s="14">
        <v>3411</v>
      </c>
      <c r="AD1407" s="15">
        <f t="shared" si="239"/>
        <v>0.32835964574509047</v>
      </c>
      <c r="AE1407" s="12" t="s">
        <v>1367</v>
      </c>
      <c r="AF1407" s="16">
        <v>1054</v>
      </c>
      <c r="AG1407" s="15">
        <f t="shared" si="233"/>
        <v>0.10146322680015403</v>
      </c>
      <c r="AH1407" s="12" t="s">
        <v>1383</v>
      </c>
      <c r="AI1407" s="13">
        <v>701</v>
      </c>
      <c r="AJ1407" s="15">
        <f t="shared" si="236"/>
        <v>6.7481709664998071E-2</v>
      </c>
      <c r="AN1407" s="13">
        <v>30333125</v>
      </c>
      <c r="AO1407" s="13">
        <v>9763</v>
      </c>
      <c r="AP1407" s="12" t="s">
        <v>1384</v>
      </c>
      <c r="AQ1407" s="13">
        <v>13095</v>
      </c>
      <c r="AR1407" s="20">
        <v>2.95</v>
      </c>
      <c r="AS1407" s="20">
        <v>8.74</v>
      </c>
      <c r="AT1407" s="20">
        <v>8.74</v>
      </c>
    </row>
    <row r="1408" spans="1:46" x14ac:dyDescent="0.15">
      <c r="C1408" s="12">
        <v>1</v>
      </c>
      <c r="D1408" s="12">
        <v>3601</v>
      </c>
      <c r="F1408" s="49" t="s">
        <v>2206</v>
      </c>
      <c r="G1408" s="25">
        <v>36</v>
      </c>
      <c r="H1408" s="25">
        <v>403</v>
      </c>
      <c r="I1408" s="25"/>
      <c r="J1408" s="22">
        <v>36403</v>
      </c>
      <c r="K1408" s="22">
        <v>170</v>
      </c>
      <c r="L1408" s="22">
        <v>1</v>
      </c>
      <c r="M1408" s="47" t="s">
        <v>2575</v>
      </c>
      <c r="N1408" s="22" t="s">
        <v>1365</v>
      </c>
      <c r="O1408" s="22" t="s">
        <v>1385</v>
      </c>
      <c r="Q1408" s="13">
        <v>34626</v>
      </c>
      <c r="R1408" s="13">
        <v>29533</v>
      </c>
      <c r="S1408" s="13">
        <v>16175</v>
      </c>
      <c r="T1408" s="13">
        <v>6428</v>
      </c>
      <c r="U1408" s="13">
        <v>12442</v>
      </c>
      <c r="V1408" s="13">
        <v>6428</v>
      </c>
      <c r="W1408" s="18">
        <f t="shared" si="234"/>
        <v>0.85291399526367473</v>
      </c>
      <c r="X1408" s="18">
        <f t="shared" si="235"/>
        <v>0.76921174652241109</v>
      </c>
      <c r="Y1408" s="15">
        <f t="shared" si="237"/>
        <v>0.60259659969088097</v>
      </c>
      <c r="Z1408" s="15">
        <f t="shared" si="238"/>
        <v>0.48336280340781224</v>
      </c>
      <c r="AA1408" s="15"/>
      <c r="AB1408" s="12" t="s">
        <v>1366</v>
      </c>
      <c r="AC1408" s="14">
        <v>4585</v>
      </c>
      <c r="AD1408" s="15">
        <f t="shared" si="239"/>
        <v>0.28346213292117467</v>
      </c>
      <c r="AE1408" s="12" t="s">
        <v>1367</v>
      </c>
      <c r="AF1408" s="16">
        <v>1135</v>
      </c>
      <c r="AG1408" s="15">
        <f t="shared" si="233"/>
        <v>7.0170015455950543E-2</v>
      </c>
      <c r="AH1408" s="12" t="s">
        <v>1384</v>
      </c>
      <c r="AI1408" s="13">
        <v>799</v>
      </c>
      <c r="AJ1408" s="15">
        <f t="shared" si="236"/>
        <v>4.9397217928902629E-2</v>
      </c>
      <c r="AN1408" s="13">
        <v>42745310</v>
      </c>
      <c r="AO1408" s="13">
        <v>14510</v>
      </c>
      <c r="AP1408" s="12" t="s">
        <v>1385</v>
      </c>
      <c r="AQ1408" s="13">
        <v>0</v>
      </c>
      <c r="AR1408" s="20">
        <v>0</v>
      </c>
      <c r="AS1408" s="20">
        <v>16.27</v>
      </c>
      <c r="AT1408" s="20">
        <v>16.27</v>
      </c>
    </row>
    <row r="1409" spans="1:46" x14ac:dyDescent="0.15">
      <c r="C1409" s="12">
        <v>1</v>
      </c>
      <c r="D1409" s="12">
        <v>3601</v>
      </c>
      <c r="F1409" s="49" t="s">
        <v>2206</v>
      </c>
      <c r="G1409" s="25">
        <v>36</v>
      </c>
      <c r="H1409" s="25">
        <v>404</v>
      </c>
      <c r="I1409" s="25"/>
      <c r="J1409" s="22">
        <v>36404</v>
      </c>
      <c r="K1409" s="22">
        <v>170</v>
      </c>
      <c r="L1409" s="22">
        <v>1</v>
      </c>
      <c r="M1409" s="47" t="s">
        <v>2575</v>
      </c>
      <c r="N1409" s="22" t="s">
        <v>1365</v>
      </c>
      <c r="O1409" s="22" t="s">
        <v>1386</v>
      </c>
      <c r="Q1409" s="13">
        <v>13358</v>
      </c>
      <c r="R1409" s="13">
        <v>13528</v>
      </c>
      <c r="S1409" s="13">
        <v>5932</v>
      </c>
      <c r="T1409" s="13">
        <v>2573</v>
      </c>
      <c r="U1409" s="13">
        <v>5993</v>
      </c>
      <c r="V1409" s="13">
        <v>2573</v>
      </c>
      <c r="W1409" s="18">
        <f t="shared" si="234"/>
        <v>1.0127264560562959</v>
      </c>
      <c r="X1409" s="18">
        <f t="shared" si="235"/>
        <v>1.0102832097100471</v>
      </c>
      <c r="Y1409" s="15">
        <f t="shared" si="237"/>
        <v>0.56625084288604177</v>
      </c>
      <c r="Z1409" s="15">
        <f t="shared" si="238"/>
        <v>0.57066577673952945</v>
      </c>
      <c r="AA1409" s="15"/>
      <c r="AB1409" s="12" t="s">
        <v>1366</v>
      </c>
      <c r="AC1409" s="14">
        <v>1130</v>
      </c>
      <c r="AD1409" s="15">
        <f t="shared" si="239"/>
        <v>0.19049224544841536</v>
      </c>
      <c r="AE1409" s="12" t="s">
        <v>1385</v>
      </c>
      <c r="AF1409" s="16">
        <v>594</v>
      </c>
      <c r="AG1409" s="15">
        <f t="shared" si="233"/>
        <v>0.10013486176668915</v>
      </c>
      <c r="AH1409" s="12" t="s">
        <v>1367</v>
      </c>
      <c r="AI1409" s="13">
        <v>376</v>
      </c>
      <c r="AJ1409" s="15">
        <f t="shared" si="236"/>
        <v>6.3385030343897503E-2</v>
      </c>
      <c r="AN1409" s="13">
        <v>13528840</v>
      </c>
      <c r="AO1409" s="13">
        <v>5065</v>
      </c>
      <c r="AP1409" s="12" t="s">
        <v>1386</v>
      </c>
      <c r="AQ1409" s="13">
        <v>0</v>
      </c>
      <c r="AR1409" s="20">
        <v>0</v>
      </c>
      <c r="AS1409" s="20">
        <v>36.22</v>
      </c>
      <c r="AT1409" s="20">
        <v>18.98</v>
      </c>
    </row>
    <row r="1410" spans="1:46" x14ac:dyDescent="0.15">
      <c r="C1410" s="12">
        <v>1</v>
      </c>
      <c r="D1410" s="12">
        <v>3601</v>
      </c>
      <c r="F1410" s="49" t="s">
        <v>2206</v>
      </c>
      <c r="G1410" s="25">
        <v>36</v>
      </c>
      <c r="H1410" s="25">
        <v>405</v>
      </c>
      <c r="I1410" s="25"/>
      <c r="J1410" s="22">
        <v>36405</v>
      </c>
      <c r="K1410" s="22">
        <v>170</v>
      </c>
      <c r="L1410" s="22">
        <v>1</v>
      </c>
      <c r="M1410" s="47" t="s">
        <v>2575</v>
      </c>
      <c r="N1410" s="22" t="s">
        <v>1365</v>
      </c>
      <c r="O1410" s="22" t="s">
        <v>1387</v>
      </c>
      <c r="Q1410" s="13">
        <v>12039</v>
      </c>
      <c r="R1410" s="13">
        <v>10368</v>
      </c>
      <c r="S1410" s="13">
        <v>5377</v>
      </c>
      <c r="T1410" s="13">
        <v>2208</v>
      </c>
      <c r="U1410" s="13">
        <v>4101</v>
      </c>
      <c r="V1410" s="13">
        <v>2208</v>
      </c>
      <c r="W1410" s="18">
        <f t="shared" si="234"/>
        <v>0.86120109643658116</v>
      </c>
      <c r="X1410" s="18">
        <f t="shared" si="235"/>
        <v>0.76269295145992189</v>
      </c>
      <c r="Y1410" s="15">
        <f t="shared" si="237"/>
        <v>0.58936209782406546</v>
      </c>
      <c r="Z1410" s="15">
        <f t="shared" si="238"/>
        <v>0.46159473299195319</v>
      </c>
      <c r="AA1410" s="15"/>
      <c r="AB1410" s="12" t="s">
        <v>1366</v>
      </c>
      <c r="AC1410" s="14">
        <v>1008</v>
      </c>
      <c r="AD1410" s="15">
        <f t="shared" si="239"/>
        <v>0.18746512925423098</v>
      </c>
      <c r="AE1410" s="12" t="s">
        <v>1385</v>
      </c>
      <c r="AF1410" s="16">
        <v>371</v>
      </c>
      <c r="AG1410" s="15">
        <f t="shared" si="233"/>
        <v>6.8997582294960016E-2</v>
      </c>
      <c r="AH1410" s="12" t="s">
        <v>1386</v>
      </c>
      <c r="AI1410" s="13">
        <v>329</v>
      </c>
      <c r="AJ1410" s="15">
        <f t="shared" si="236"/>
        <v>6.1186535242700388E-2</v>
      </c>
      <c r="AN1410" s="13">
        <v>11993402</v>
      </c>
      <c r="AO1410" s="13">
        <v>4598</v>
      </c>
      <c r="AP1410" s="12" t="s">
        <v>1387</v>
      </c>
      <c r="AQ1410" s="13">
        <v>0</v>
      </c>
      <c r="AR1410" s="20">
        <v>0</v>
      </c>
      <c r="AS1410" s="20">
        <v>34.58</v>
      </c>
      <c r="AT1410" s="20">
        <v>21.88</v>
      </c>
    </row>
    <row r="1411" spans="1:46" x14ac:dyDescent="0.15">
      <c r="C1411" s="12">
        <v>0</v>
      </c>
      <c r="D1411" s="12">
        <v>3602</v>
      </c>
      <c r="F1411" s="49" t="s">
        <v>2207</v>
      </c>
      <c r="G1411" s="17">
        <v>36</v>
      </c>
      <c r="H1411" s="17">
        <v>204</v>
      </c>
      <c r="I1411" s="17"/>
      <c r="J1411" s="12">
        <v>36204</v>
      </c>
      <c r="K1411" s="22">
        <v>170</v>
      </c>
      <c r="L1411" s="22">
        <v>1</v>
      </c>
      <c r="M1411" s="47" t="s">
        <v>2575</v>
      </c>
      <c r="N1411" s="12" t="s">
        <v>1365</v>
      </c>
      <c r="O1411" s="22" t="s">
        <v>1369</v>
      </c>
      <c r="Q1411" s="13">
        <v>73019</v>
      </c>
      <c r="R1411" s="13">
        <v>73827</v>
      </c>
      <c r="S1411" s="13">
        <v>33021</v>
      </c>
      <c r="T1411" s="13">
        <v>25041</v>
      </c>
      <c r="U1411" s="13">
        <v>33935</v>
      </c>
      <c r="V1411" s="13">
        <v>25041</v>
      </c>
      <c r="W1411" s="18">
        <f t="shared" si="234"/>
        <v>1.0110656130596147</v>
      </c>
      <c r="X1411" s="18">
        <f t="shared" si="235"/>
        <v>1.0276793555616124</v>
      </c>
      <c r="Y1411" s="15">
        <f t="shared" si="237"/>
        <v>0.24166439538475515</v>
      </c>
      <c r="Z1411" s="15">
        <f t="shared" si="238"/>
        <v>0.26208928834536616</v>
      </c>
      <c r="AA1411" s="15"/>
      <c r="AB1411" s="12" t="s">
        <v>1366</v>
      </c>
      <c r="AC1411" s="14">
        <v>3447</v>
      </c>
      <c r="AD1411" s="15">
        <f t="shared" si="239"/>
        <v>0.10438811665303897</v>
      </c>
      <c r="AE1411" s="12" t="s">
        <v>1368</v>
      </c>
      <c r="AF1411" s="16">
        <v>2233</v>
      </c>
      <c r="AG1411" s="15">
        <f t="shared" si="233"/>
        <v>6.7623633445383247E-2</v>
      </c>
      <c r="AH1411" s="12" t="s">
        <v>1379</v>
      </c>
      <c r="AI1411" s="13">
        <v>440</v>
      </c>
      <c r="AJ1411" s="15">
        <f t="shared" si="236"/>
        <v>1.3324853880863692E-2</v>
      </c>
      <c r="AN1411" s="13">
        <v>86796775</v>
      </c>
      <c r="AO1411" s="13">
        <v>29407</v>
      </c>
      <c r="AP1411" s="12" t="s">
        <v>1369</v>
      </c>
      <c r="AQ1411" s="13">
        <v>5020</v>
      </c>
      <c r="AR1411" s="20">
        <v>1.42</v>
      </c>
      <c r="AS1411" s="20">
        <v>279.25</v>
      </c>
      <c r="AT1411" s="20">
        <v>129.94999999999999</v>
      </c>
    </row>
    <row r="1412" spans="1:46" x14ac:dyDescent="0.15">
      <c r="C1412" s="12">
        <v>1</v>
      </c>
      <c r="D1412" s="12">
        <v>3602</v>
      </c>
      <c r="F1412" s="49" t="s">
        <v>2207</v>
      </c>
      <c r="G1412" s="17">
        <v>36</v>
      </c>
      <c r="H1412" s="17">
        <v>368</v>
      </c>
      <c r="I1412" s="17"/>
      <c r="J1412" s="12">
        <v>36368</v>
      </c>
      <c r="K1412" s="22">
        <v>170</v>
      </c>
      <c r="L1412" s="22">
        <v>2</v>
      </c>
      <c r="M1412" s="47" t="s">
        <v>2575</v>
      </c>
      <c r="N1412" s="12" t="s">
        <v>1365</v>
      </c>
      <c r="O1412" s="22" t="s">
        <v>1379</v>
      </c>
      <c r="Q1412" s="13">
        <v>8402</v>
      </c>
      <c r="R1412" s="13">
        <v>8519</v>
      </c>
      <c r="S1412" s="13">
        <v>3781</v>
      </c>
      <c r="T1412" s="13">
        <v>3061</v>
      </c>
      <c r="U1412" s="13">
        <v>3887</v>
      </c>
      <c r="V1412" s="13">
        <v>3061</v>
      </c>
      <c r="W1412" s="18">
        <f t="shared" si="234"/>
        <v>1.0139252558914544</v>
      </c>
      <c r="X1412" s="18">
        <f t="shared" si="235"/>
        <v>1.0280349113991007</v>
      </c>
      <c r="Y1412" s="15">
        <f t="shared" si="237"/>
        <v>0.19042581327691088</v>
      </c>
      <c r="Z1412" s="15">
        <f t="shared" si="238"/>
        <v>0.21250321584769746</v>
      </c>
      <c r="AA1412" s="15"/>
      <c r="AB1412" s="12" t="s">
        <v>1369</v>
      </c>
      <c r="AC1412" s="14">
        <v>461</v>
      </c>
      <c r="AD1412" s="15">
        <f t="shared" si="239"/>
        <v>0.12192541655646655</v>
      </c>
      <c r="AE1412" s="12" t="s">
        <v>1366</v>
      </c>
      <c r="AF1412" s="16">
        <v>78</v>
      </c>
      <c r="AG1412" s="15">
        <f t="shared" si="233"/>
        <v>2.0629463104998677E-2</v>
      </c>
      <c r="AH1412" s="12" t="s">
        <v>1381</v>
      </c>
      <c r="AI1412" s="13">
        <v>72</v>
      </c>
      <c r="AJ1412" s="15">
        <f t="shared" si="236"/>
        <v>1.9042581327691085E-2</v>
      </c>
      <c r="AN1412" s="13">
        <v>7727350</v>
      </c>
      <c r="AO1412" s="13">
        <v>3056</v>
      </c>
      <c r="AP1412" s="12" t="s">
        <v>1379</v>
      </c>
      <c r="AQ1412" s="13">
        <v>0</v>
      </c>
      <c r="AR1412" s="20">
        <v>0</v>
      </c>
      <c r="AS1412" s="20">
        <v>694.98</v>
      </c>
      <c r="AT1412" s="20">
        <v>34.03</v>
      </c>
    </row>
    <row r="1413" spans="1:46" x14ac:dyDescent="0.15">
      <c r="C1413" s="12">
        <v>1</v>
      </c>
      <c r="D1413" s="12">
        <v>3602</v>
      </c>
      <c r="F1413" s="49" t="s">
        <v>2207</v>
      </c>
      <c r="G1413" s="17">
        <v>36</v>
      </c>
      <c r="H1413" s="17">
        <v>387</v>
      </c>
      <c r="I1413" s="17"/>
      <c r="J1413" s="12">
        <v>36387</v>
      </c>
      <c r="K1413" s="22">
        <v>170</v>
      </c>
      <c r="L1413" s="22">
        <v>2</v>
      </c>
      <c r="M1413" s="47" t="s">
        <v>2575</v>
      </c>
      <c r="N1413" s="12" t="s">
        <v>1365</v>
      </c>
      <c r="O1413" s="22" t="s">
        <v>1381</v>
      </c>
      <c r="Q1413" s="13">
        <v>7092</v>
      </c>
      <c r="R1413" s="13">
        <v>6906</v>
      </c>
      <c r="S1413" s="13">
        <v>2934</v>
      </c>
      <c r="T1413" s="13">
        <v>2085</v>
      </c>
      <c r="U1413" s="13">
        <v>2924</v>
      </c>
      <c r="V1413" s="13">
        <v>2085</v>
      </c>
      <c r="W1413" s="18">
        <f t="shared" si="234"/>
        <v>0.97377326565143829</v>
      </c>
      <c r="X1413" s="18">
        <f t="shared" si="235"/>
        <v>0.99659168370824813</v>
      </c>
      <c r="Y1413" s="15">
        <f t="shared" si="237"/>
        <v>0.28936605316973413</v>
      </c>
      <c r="Z1413" s="15">
        <f t="shared" si="238"/>
        <v>0.2869357045143639</v>
      </c>
      <c r="AA1413" s="15"/>
      <c r="AB1413" s="12" t="s">
        <v>1369</v>
      </c>
      <c r="AC1413" s="14">
        <v>423</v>
      </c>
      <c r="AD1413" s="15">
        <f t="shared" si="239"/>
        <v>0.14417177914110429</v>
      </c>
      <c r="AE1413" s="12" t="s">
        <v>1380</v>
      </c>
      <c r="AF1413" s="16">
        <v>134</v>
      </c>
      <c r="AG1413" s="15">
        <f t="shared" si="233"/>
        <v>4.5671438309475121E-2</v>
      </c>
      <c r="AH1413" s="12" t="s">
        <v>1366</v>
      </c>
      <c r="AI1413" s="13">
        <v>79</v>
      </c>
      <c r="AJ1413" s="15">
        <f t="shared" si="236"/>
        <v>2.6925698704839809E-2</v>
      </c>
      <c r="AN1413" s="13">
        <v>5931373</v>
      </c>
      <c r="AO1413" s="13">
        <v>2414</v>
      </c>
      <c r="AP1413" s="12" t="s">
        <v>1381</v>
      </c>
      <c r="AQ1413" s="13">
        <v>0</v>
      </c>
      <c r="AR1413" s="20">
        <v>0</v>
      </c>
      <c r="AS1413" s="20">
        <v>140.80000000000001</v>
      </c>
      <c r="AT1413" s="20">
        <v>15.67</v>
      </c>
    </row>
    <row r="1414" spans="1:46" x14ac:dyDescent="0.15">
      <c r="C1414" s="12">
        <v>0</v>
      </c>
      <c r="D1414" s="12">
        <v>3603</v>
      </c>
      <c r="F1414" s="49" t="s">
        <v>2208</v>
      </c>
      <c r="G1414" s="17">
        <v>36</v>
      </c>
      <c r="H1414" s="17">
        <v>207</v>
      </c>
      <c r="I1414" s="17"/>
      <c r="J1414" s="12">
        <v>36207</v>
      </c>
      <c r="K1414" s="22"/>
      <c r="L1414" s="22"/>
      <c r="M1414" s="47"/>
      <c r="N1414" s="12" t="s">
        <v>1365</v>
      </c>
      <c r="O1414" s="22" t="s">
        <v>1372</v>
      </c>
      <c r="Q1414" s="13">
        <v>30501</v>
      </c>
      <c r="R1414" s="13">
        <v>29761</v>
      </c>
      <c r="S1414" s="13">
        <v>13039</v>
      </c>
      <c r="T1414" s="13">
        <v>8590</v>
      </c>
      <c r="U1414" s="13">
        <v>12432</v>
      </c>
      <c r="V1414" s="13">
        <v>8590</v>
      </c>
      <c r="W1414" s="18">
        <f t="shared" si="234"/>
        <v>0.9757385003770368</v>
      </c>
      <c r="X1414" s="18">
        <f t="shared" si="235"/>
        <v>0.95344735025692151</v>
      </c>
      <c r="Y1414" s="15">
        <f t="shared" si="237"/>
        <v>0.34120714778740702</v>
      </c>
      <c r="Z1414" s="15">
        <f t="shared" si="238"/>
        <v>0.30904118404118402</v>
      </c>
      <c r="AA1414" s="15"/>
      <c r="AB1414" s="12" t="s">
        <v>1388</v>
      </c>
      <c r="AC1414" s="14">
        <v>916</v>
      </c>
      <c r="AD1414" s="15">
        <f t="shared" si="239"/>
        <v>7.0250786103228768E-2</v>
      </c>
      <c r="AE1414" s="12" t="s">
        <v>1371</v>
      </c>
      <c r="AF1414" s="16">
        <v>722</v>
      </c>
      <c r="AG1414" s="15">
        <f t="shared" si="233"/>
        <v>5.5372344504946699E-2</v>
      </c>
      <c r="AH1414" s="12" t="s">
        <v>1370</v>
      </c>
      <c r="AI1414" s="13">
        <v>572</v>
      </c>
      <c r="AJ1414" s="15">
        <f t="shared" si="236"/>
        <v>4.3868394815553338E-2</v>
      </c>
      <c r="AN1414" s="13">
        <v>29329607</v>
      </c>
      <c r="AO1414" s="13">
        <v>11253</v>
      </c>
      <c r="AP1414" s="12" t="s">
        <v>1372</v>
      </c>
      <c r="AQ1414" s="13">
        <v>0</v>
      </c>
      <c r="AR1414" s="20">
        <v>0</v>
      </c>
      <c r="AS1414" s="20">
        <v>367.14</v>
      </c>
      <c r="AT1414" s="20">
        <v>75.069999999999993</v>
      </c>
    </row>
    <row r="1415" spans="1:46" x14ac:dyDescent="0.15">
      <c r="C1415" s="12">
        <v>1</v>
      </c>
      <c r="D1415" s="12">
        <v>3603</v>
      </c>
      <c r="F1415" s="49" t="s">
        <v>2208</v>
      </c>
      <c r="G1415" s="17">
        <v>36</v>
      </c>
      <c r="H1415" s="17">
        <v>468</v>
      </c>
      <c r="I1415" s="17"/>
      <c r="J1415" s="12">
        <v>36468</v>
      </c>
      <c r="K1415" s="22"/>
      <c r="L1415" s="22"/>
      <c r="M1415" s="47"/>
      <c r="N1415" s="12" t="s">
        <v>1365</v>
      </c>
      <c r="O1415" s="22" t="s">
        <v>1388</v>
      </c>
      <c r="Q1415" s="13">
        <v>8927</v>
      </c>
      <c r="R1415" s="13">
        <v>9375</v>
      </c>
      <c r="S1415" s="13">
        <v>3733</v>
      </c>
      <c r="T1415" s="13">
        <v>2322</v>
      </c>
      <c r="U1415" s="13">
        <v>4004</v>
      </c>
      <c r="V1415" s="13">
        <v>2322</v>
      </c>
      <c r="W1415" s="18">
        <f t="shared" si="234"/>
        <v>1.0501848325305254</v>
      </c>
      <c r="X1415" s="18">
        <f t="shared" si="235"/>
        <v>1.0725957674792392</v>
      </c>
      <c r="Y1415" s="15">
        <f t="shared" si="237"/>
        <v>0.37798017680150015</v>
      </c>
      <c r="Z1415" s="15">
        <f t="shared" si="238"/>
        <v>0.42007992007992007</v>
      </c>
      <c r="AA1415" s="15"/>
      <c r="AB1415" s="12" t="s">
        <v>1372</v>
      </c>
      <c r="AC1415" s="14">
        <v>663</v>
      </c>
      <c r="AD1415" s="15">
        <f t="shared" si="239"/>
        <v>0.17760514331636754</v>
      </c>
      <c r="AE1415" s="12" t="s">
        <v>1373</v>
      </c>
      <c r="AF1415" s="16">
        <v>201</v>
      </c>
      <c r="AG1415" s="15">
        <f t="shared" si="233"/>
        <v>5.3844093222609163E-2</v>
      </c>
      <c r="AH1415" s="12" t="s">
        <v>1389</v>
      </c>
      <c r="AI1415" s="13">
        <v>150</v>
      </c>
      <c r="AJ1415" s="15">
        <f t="shared" si="236"/>
        <v>4.0182159121350119E-2</v>
      </c>
      <c r="AN1415" s="13">
        <v>7937243</v>
      </c>
      <c r="AO1415" s="13">
        <v>3221</v>
      </c>
      <c r="AP1415" s="12" t="s">
        <v>1388</v>
      </c>
      <c r="AQ1415" s="13">
        <v>0</v>
      </c>
      <c r="AR1415" s="20">
        <v>0</v>
      </c>
      <c r="AS1415" s="20">
        <v>194.84</v>
      </c>
      <c r="AT1415" s="20">
        <v>31.73</v>
      </c>
    </row>
    <row r="1416" spans="1:46" x14ac:dyDescent="0.15">
      <c r="C1416" s="12">
        <v>0</v>
      </c>
      <c r="D1416" s="12">
        <v>3604</v>
      </c>
      <c r="F1416" s="49" t="s">
        <v>2209</v>
      </c>
      <c r="G1416" s="17">
        <v>36</v>
      </c>
      <c r="H1416" s="17">
        <v>208</v>
      </c>
      <c r="I1416" s="17"/>
      <c r="J1416" s="12">
        <v>36208</v>
      </c>
      <c r="K1416" s="22"/>
      <c r="L1416" s="22"/>
      <c r="M1416" s="47"/>
      <c r="N1416" s="12" t="s">
        <v>1365</v>
      </c>
      <c r="O1416" s="22" t="s">
        <v>1373</v>
      </c>
      <c r="Q1416" s="13">
        <v>26836</v>
      </c>
      <c r="R1416" s="13">
        <v>27676</v>
      </c>
      <c r="S1416" s="13">
        <v>11589</v>
      </c>
      <c r="T1416" s="13">
        <v>8862</v>
      </c>
      <c r="U1416" s="13">
        <v>12264</v>
      </c>
      <c r="V1416" s="13">
        <v>8862</v>
      </c>
      <c r="W1416" s="18">
        <f t="shared" si="234"/>
        <v>1.0313012371441348</v>
      </c>
      <c r="X1416" s="18">
        <f t="shared" si="235"/>
        <v>1.0582448873932178</v>
      </c>
      <c r="Y1416" s="15">
        <f t="shared" si="237"/>
        <v>0.23530934506859955</v>
      </c>
      <c r="Z1416" s="15">
        <f t="shared" si="238"/>
        <v>0.2773972602739726</v>
      </c>
      <c r="AA1416" s="15"/>
      <c r="AB1416" s="12" t="s">
        <v>1389</v>
      </c>
      <c r="AC1416" s="14">
        <v>815</v>
      </c>
      <c r="AD1416" s="15">
        <f t="shared" si="239"/>
        <v>7.0325308482181381E-2</v>
      </c>
      <c r="AE1416" s="12" t="s">
        <v>1820</v>
      </c>
      <c r="AF1416" s="16">
        <v>576</v>
      </c>
      <c r="AG1416" s="15">
        <f t="shared" si="233"/>
        <v>4.9702303908879107E-2</v>
      </c>
      <c r="AH1416" s="12" t="s">
        <v>1372</v>
      </c>
      <c r="AI1416" s="13">
        <v>292</v>
      </c>
      <c r="AJ1416" s="15">
        <f t="shared" si="236"/>
        <v>2.5196306842695658E-2</v>
      </c>
      <c r="AN1416" s="13">
        <v>25354018</v>
      </c>
      <c r="AO1416" s="13">
        <v>10122</v>
      </c>
      <c r="AP1416" s="12" t="s">
        <v>1373</v>
      </c>
      <c r="AQ1416" s="13">
        <v>0</v>
      </c>
      <c r="AR1416" s="20">
        <v>0</v>
      </c>
      <c r="AS1416" s="20">
        <v>721.42</v>
      </c>
      <c r="AT1416" s="20">
        <v>93.39</v>
      </c>
    </row>
    <row r="1417" spans="1:46" x14ac:dyDescent="0.15">
      <c r="C1417" s="12">
        <v>1</v>
      </c>
      <c r="D1417" s="12">
        <v>3604</v>
      </c>
      <c r="F1417" s="49" t="s">
        <v>2209</v>
      </c>
      <c r="G1417" s="17">
        <v>36</v>
      </c>
      <c r="H1417" s="17">
        <v>489</v>
      </c>
      <c r="I1417" s="17"/>
      <c r="J1417" s="12">
        <v>36489</v>
      </c>
      <c r="K1417" s="22"/>
      <c r="L1417" s="22"/>
      <c r="M1417" s="47"/>
      <c r="N1417" s="12" t="s">
        <v>1365</v>
      </c>
      <c r="O1417" s="22" t="s">
        <v>1389</v>
      </c>
      <c r="Q1417" s="13">
        <v>14638</v>
      </c>
      <c r="R1417" s="13">
        <v>12579</v>
      </c>
      <c r="S1417" s="13">
        <v>7025</v>
      </c>
      <c r="T1417" s="13">
        <v>3899</v>
      </c>
      <c r="U1417" s="13">
        <v>5426</v>
      </c>
      <c r="V1417" s="13">
        <v>3899</v>
      </c>
      <c r="W1417" s="18">
        <f t="shared" si="234"/>
        <v>0.85933870747369856</v>
      </c>
      <c r="X1417" s="18">
        <f t="shared" si="235"/>
        <v>0.77238434163701064</v>
      </c>
      <c r="Y1417" s="15">
        <f t="shared" si="237"/>
        <v>0.44498220640569397</v>
      </c>
      <c r="Z1417" s="15">
        <f t="shared" si="238"/>
        <v>0.28142277921120529</v>
      </c>
      <c r="AA1417" s="15"/>
      <c r="AB1417" s="12" t="s">
        <v>1373</v>
      </c>
      <c r="AC1417" s="14">
        <v>1832</v>
      </c>
      <c r="AD1417" s="15">
        <f t="shared" si="239"/>
        <v>0.26078291814946619</v>
      </c>
      <c r="AE1417" s="12" t="s">
        <v>1372</v>
      </c>
      <c r="AF1417" s="16">
        <v>324</v>
      </c>
      <c r="AG1417" s="15">
        <f t="shared" si="233"/>
        <v>4.6120996441281141E-2</v>
      </c>
      <c r="AH1417" s="12" t="s">
        <v>1388</v>
      </c>
      <c r="AI1417" s="13">
        <v>216</v>
      </c>
      <c r="AJ1417" s="15">
        <f t="shared" si="236"/>
        <v>3.0747330960854094E-2</v>
      </c>
      <c r="AN1417" s="13">
        <v>14306670</v>
      </c>
      <c r="AO1417" s="13">
        <v>5718</v>
      </c>
      <c r="AP1417" s="12" t="s">
        <v>1389</v>
      </c>
      <c r="AQ1417" s="13">
        <v>0</v>
      </c>
      <c r="AR1417" s="20">
        <v>0</v>
      </c>
      <c r="AS1417" s="20">
        <v>122.48</v>
      </c>
      <c r="AT1417" s="20">
        <v>26.41</v>
      </c>
    </row>
    <row r="1418" spans="1:46" x14ac:dyDescent="0.15">
      <c r="C1418" s="12">
        <v>0</v>
      </c>
      <c r="D1418" s="12">
        <v>3605</v>
      </c>
      <c r="F1418" s="49" t="s">
        <v>2210</v>
      </c>
      <c r="G1418" s="17">
        <v>36</v>
      </c>
      <c r="H1418" s="17">
        <v>302</v>
      </c>
      <c r="I1418" s="17"/>
      <c r="J1418" s="12">
        <v>36302</v>
      </c>
      <c r="K1418" s="22"/>
      <c r="L1418" s="22"/>
      <c r="M1418" s="47"/>
      <c r="N1418" s="12" t="s">
        <v>1365</v>
      </c>
      <c r="O1418" s="22" t="s">
        <v>1375</v>
      </c>
      <c r="Q1418" s="13">
        <v>1545</v>
      </c>
      <c r="R1418" s="13">
        <v>1664</v>
      </c>
      <c r="S1418" s="13">
        <v>835</v>
      </c>
      <c r="T1418" s="13">
        <v>718</v>
      </c>
      <c r="U1418" s="13">
        <v>963</v>
      </c>
      <c r="V1418" s="13">
        <v>718</v>
      </c>
      <c r="W1418" s="18">
        <f t="shared" si="234"/>
        <v>1.0770226537216829</v>
      </c>
      <c r="X1418" s="18">
        <f t="shared" si="235"/>
        <v>1.1532934131736527</v>
      </c>
      <c r="Y1418" s="15">
        <f t="shared" si="237"/>
        <v>0.14011976047904193</v>
      </c>
      <c r="Z1418" s="15">
        <f t="shared" si="238"/>
        <v>0.25441329179646938</v>
      </c>
      <c r="AA1418" s="15"/>
      <c r="AB1418" s="12" t="s">
        <v>1366</v>
      </c>
      <c r="AC1418" s="14">
        <v>42</v>
      </c>
      <c r="AD1418" s="15">
        <f t="shared" si="239"/>
        <v>5.0299401197604787E-2</v>
      </c>
      <c r="AE1418" s="12" t="s">
        <v>1369</v>
      </c>
      <c r="AF1418" s="16">
        <v>27</v>
      </c>
      <c r="AG1418" s="15">
        <f t="shared" si="233"/>
        <v>3.2335329341317366E-2</v>
      </c>
      <c r="AH1418" s="12" t="s">
        <v>1374</v>
      </c>
      <c r="AI1418" s="13">
        <v>22</v>
      </c>
      <c r="AJ1418" s="15">
        <f t="shared" si="236"/>
        <v>2.6347305389221556E-2</v>
      </c>
      <c r="AN1418" s="13">
        <v>1184627</v>
      </c>
      <c r="AO1418" s="13">
        <v>507</v>
      </c>
      <c r="AP1418" s="12" t="s">
        <v>1375</v>
      </c>
      <c r="AQ1418" s="13">
        <v>0</v>
      </c>
      <c r="AR1418" s="20">
        <v>0</v>
      </c>
      <c r="AS1418" s="20">
        <v>109.63</v>
      </c>
      <c r="AT1418" s="20">
        <v>15.78</v>
      </c>
    </row>
    <row r="1419" spans="1:46" x14ac:dyDescent="0.15">
      <c r="C1419" s="12">
        <v>0</v>
      </c>
      <c r="D1419" s="12">
        <v>3606</v>
      </c>
      <c r="F1419" s="49" t="s">
        <v>2211</v>
      </c>
      <c r="G1419" s="17">
        <v>36</v>
      </c>
      <c r="H1419" s="17">
        <v>383</v>
      </c>
      <c r="I1419" s="17"/>
      <c r="J1419" s="12">
        <v>36383</v>
      </c>
      <c r="K1419" s="22"/>
      <c r="L1419" s="22"/>
      <c r="M1419" s="47"/>
      <c r="N1419" s="12" t="s">
        <v>1365</v>
      </c>
      <c r="O1419" s="22" t="s">
        <v>1380</v>
      </c>
      <c r="Q1419" s="13">
        <v>4259</v>
      </c>
      <c r="R1419" s="13">
        <v>4200</v>
      </c>
      <c r="S1419" s="13">
        <v>1844</v>
      </c>
      <c r="T1419" s="13">
        <v>1289</v>
      </c>
      <c r="U1419" s="13">
        <v>1877</v>
      </c>
      <c r="V1419" s="13">
        <v>1289</v>
      </c>
      <c r="W1419" s="18">
        <f t="shared" si="234"/>
        <v>0.98614698285982627</v>
      </c>
      <c r="X1419" s="18">
        <f t="shared" si="235"/>
        <v>1.0178958785249457</v>
      </c>
      <c r="Y1419" s="15">
        <f t="shared" si="237"/>
        <v>0.30097613882863339</v>
      </c>
      <c r="Z1419" s="15">
        <f t="shared" si="238"/>
        <v>0.31326584976025573</v>
      </c>
      <c r="AA1419" s="15"/>
      <c r="AB1419" s="12" t="s">
        <v>1382</v>
      </c>
      <c r="AC1419" s="14">
        <v>188</v>
      </c>
      <c r="AD1419" s="15">
        <f t="shared" si="239"/>
        <v>0.1019522776572668</v>
      </c>
      <c r="AE1419" s="12" t="s">
        <v>1381</v>
      </c>
      <c r="AF1419" s="16">
        <v>182</v>
      </c>
      <c r="AG1419" s="15">
        <f t="shared" si="233"/>
        <v>9.8698481561822121E-2</v>
      </c>
      <c r="AH1419" s="12" t="s">
        <v>1369</v>
      </c>
      <c r="AI1419" s="13">
        <v>106</v>
      </c>
      <c r="AJ1419" s="15">
        <f t="shared" si="236"/>
        <v>5.7483731019522775E-2</v>
      </c>
      <c r="AN1419" s="13">
        <v>3723338</v>
      </c>
      <c r="AO1419" s="13">
        <v>1553</v>
      </c>
      <c r="AP1419" s="12" t="s">
        <v>1380</v>
      </c>
      <c r="AQ1419" s="13">
        <v>0</v>
      </c>
      <c r="AR1419" s="20">
        <v>0</v>
      </c>
      <c r="AS1419" s="20">
        <v>56.62</v>
      </c>
      <c r="AT1419" s="20">
        <v>7.52</v>
      </c>
    </row>
    <row r="1420" spans="1:46" x14ac:dyDescent="0.15">
      <c r="C1420" s="12">
        <v>1</v>
      </c>
      <c r="D1420" s="12">
        <v>3606</v>
      </c>
      <c r="F1420" s="49" t="s">
        <v>2211</v>
      </c>
      <c r="G1420" s="17">
        <v>36</v>
      </c>
      <c r="H1420" s="17">
        <v>388</v>
      </c>
      <c r="I1420" s="17"/>
      <c r="J1420" s="12">
        <v>36388</v>
      </c>
      <c r="K1420" s="22"/>
      <c r="L1420" s="22"/>
      <c r="M1420" s="47"/>
      <c r="N1420" s="12" t="s">
        <v>1365</v>
      </c>
      <c r="O1420" s="22" t="s">
        <v>1382</v>
      </c>
      <c r="Q1420" s="13">
        <v>9283</v>
      </c>
      <c r="R1420" s="13">
        <v>9217</v>
      </c>
      <c r="S1420" s="13">
        <v>4210</v>
      </c>
      <c r="T1420" s="13">
        <v>3484</v>
      </c>
      <c r="U1420" s="13">
        <v>4045</v>
      </c>
      <c r="V1420" s="13">
        <v>3484</v>
      </c>
      <c r="W1420" s="18">
        <f t="shared" si="234"/>
        <v>0.99289022945168592</v>
      </c>
      <c r="X1420" s="18">
        <f t="shared" si="235"/>
        <v>0.96080760095011875</v>
      </c>
      <c r="Y1420" s="15">
        <f t="shared" si="237"/>
        <v>0.17244655581947743</v>
      </c>
      <c r="Z1420" s="15">
        <f t="shared" si="238"/>
        <v>0.13868974042027193</v>
      </c>
      <c r="AA1420" s="15"/>
      <c r="AB1420" s="12" t="s">
        <v>1380</v>
      </c>
      <c r="AC1420" s="14">
        <v>276</v>
      </c>
      <c r="AD1420" s="15">
        <f t="shared" si="239"/>
        <v>6.5558194774346795E-2</v>
      </c>
      <c r="AE1420" s="12" t="s">
        <v>1381</v>
      </c>
      <c r="AF1420" s="16">
        <v>123</v>
      </c>
      <c r="AG1420" s="15">
        <f t="shared" si="233"/>
        <v>2.9216152019002375E-2</v>
      </c>
      <c r="AH1420" s="12" t="s">
        <v>1369</v>
      </c>
      <c r="AI1420" s="13">
        <v>97</v>
      </c>
      <c r="AJ1420" s="15">
        <f t="shared" si="236"/>
        <v>2.3040380047505939E-2</v>
      </c>
      <c r="AN1420" s="13">
        <v>7413995</v>
      </c>
      <c r="AO1420" s="13">
        <v>3269</v>
      </c>
      <c r="AP1420" s="12" t="s">
        <v>1382</v>
      </c>
      <c r="AQ1420" s="13">
        <v>0</v>
      </c>
      <c r="AR1420" s="20">
        <v>0</v>
      </c>
      <c r="AS1420" s="20">
        <v>327.64999999999998</v>
      </c>
      <c r="AT1420" s="20">
        <v>28.78</v>
      </c>
    </row>
    <row r="1421" spans="1:46" x14ac:dyDescent="0.15">
      <c r="C1421" s="12">
        <v>1</v>
      </c>
      <c r="D1421" s="12">
        <v>3606</v>
      </c>
      <c r="F1421" s="49" t="s">
        <v>2211</v>
      </c>
      <c r="G1421" s="17">
        <v>39</v>
      </c>
      <c r="H1421" s="17">
        <v>301</v>
      </c>
      <c r="I1421" s="17"/>
      <c r="J1421" s="12">
        <v>39301</v>
      </c>
      <c r="K1421" s="22"/>
      <c r="L1421" s="22"/>
      <c r="M1421" s="47"/>
      <c r="N1421" s="12" t="s">
        <v>1428</v>
      </c>
      <c r="O1421" s="22" t="s">
        <v>1440</v>
      </c>
      <c r="Q1421" s="13">
        <v>2584</v>
      </c>
      <c r="R1421" s="13">
        <v>2392</v>
      </c>
      <c r="S1421" s="13">
        <v>1033</v>
      </c>
      <c r="T1421" s="13">
        <v>702</v>
      </c>
      <c r="U1421" s="13">
        <v>896</v>
      </c>
      <c r="V1421" s="13">
        <v>702</v>
      </c>
      <c r="W1421" s="18">
        <f t="shared" si="234"/>
        <v>0.92569659442724461</v>
      </c>
      <c r="X1421" s="18">
        <f t="shared" si="235"/>
        <v>0.86737657308809291</v>
      </c>
      <c r="Y1421" s="15">
        <f t="shared" si="237"/>
        <v>0.32042594385285578</v>
      </c>
      <c r="Z1421" s="15">
        <f t="shared" si="238"/>
        <v>0.21651785714285715</v>
      </c>
      <c r="AA1421" s="15"/>
      <c r="AB1421" s="12" t="s">
        <v>1826</v>
      </c>
      <c r="AC1421" s="14">
        <v>147</v>
      </c>
      <c r="AD1421" s="15">
        <f t="shared" si="239"/>
        <v>0.14230396902226525</v>
      </c>
      <c r="AE1421" s="12" t="s">
        <v>1430</v>
      </c>
      <c r="AF1421" s="16">
        <v>77</v>
      </c>
      <c r="AG1421" s="15">
        <f t="shared" si="233"/>
        <v>7.4540174249757993E-2</v>
      </c>
      <c r="AH1421" s="12" t="s">
        <v>1827</v>
      </c>
      <c r="AI1421" s="13">
        <v>17</v>
      </c>
      <c r="AJ1421" s="15">
        <f t="shared" si="236"/>
        <v>1.6456921587608905E-2</v>
      </c>
      <c r="AN1421" s="13">
        <v>1814861</v>
      </c>
      <c r="AO1421" s="13">
        <v>795</v>
      </c>
      <c r="AP1421" s="12" t="s">
        <v>1440</v>
      </c>
      <c r="AQ1421" s="13">
        <v>0</v>
      </c>
      <c r="AR1421" s="20">
        <v>0</v>
      </c>
      <c r="AS1421" s="20">
        <v>74.06</v>
      </c>
      <c r="AT1421" s="20">
        <v>10.27</v>
      </c>
    </row>
    <row r="1422" spans="1:46" x14ac:dyDescent="0.15">
      <c r="A1422" s="12">
        <v>11</v>
      </c>
      <c r="B1422" s="12">
        <v>0</v>
      </c>
      <c r="C1422" s="12">
        <v>0</v>
      </c>
      <c r="D1422" s="12">
        <v>3701</v>
      </c>
      <c r="F1422" s="49" t="s">
        <v>2212</v>
      </c>
      <c r="G1422" s="17">
        <v>37</v>
      </c>
      <c r="H1422" s="17">
        <v>201</v>
      </c>
      <c r="I1422" s="17"/>
      <c r="J1422" s="12">
        <v>37201</v>
      </c>
      <c r="K1422" s="22">
        <v>171</v>
      </c>
      <c r="L1422" s="22">
        <v>0</v>
      </c>
      <c r="M1422" s="47" t="s">
        <v>2576</v>
      </c>
      <c r="N1422" s="12" t="s">
        <v>1390</v>
      </c>
      <c r="O1422" s="22" t="s">
        <v>1391</v>
      </c>
      <c r="Q1422" s="13">
        <v>420748</v>
      </c>
      <c r="R1422" s="13">
        <v>435901</v>
      </c>
      <c r="S1422" s="13">
        <v>191429</v>
      </c>
      <c r="T1422" s="13">
        <v>164550</v>
      </c>
      <c r="U1422" s="13">
        <v>204918</v>
      </c>
      <c r="V1422" s="13">
        <v>164550</v>
      </c>
      <c r="W1422" s="18">
        <f t="shared" si="234"/>
        <v>1.0360144314411477</v>
      </c>
      <c r="X1422" s="18">
        <f t="shared" si="235"/>
        <v>1.0704647676161918</v>
      </c>
      <c r="Y1422" s="15">
        <f t="shared" si="237"/>
        <v>0.140412372211107</v>
      </c>
      <c r="Z1422" s="15">
        <f t="shared" si="238"/>
        <v>0.19699587151933945</v>
      </c>
      <c r="AA1422" s="15"/>
      <c r="AB1422" s="12" t="s">
        <v>1393</v>
      </c>
      <c r="AC1422" s="14">
        <v>4015</v>
      </c>
      <c r="AD1422" s="15">
        <f t="shared" si="239"/>
        <v>2.0973833640670955E-2</v>
      </c>
      <c r="AE1422" s="12" t="s">
        <v>1396</v>
      </c>
      <c r="AF1422" s="16">
        <v>3738</v>
      </c>
      <c r="AG1422" s="15">
        <f t="shared" si="233"/>
        <v>1.952682195487622E-2</v>
      </c>
      <c r="AH1422" s="12" t="s">
        <v>1401</v>
      </c>
      <c r="AI1422" s="13">
        <v>3265</v>
      </c>
      <c r="AJ1422" s="15">
        <f t="shared" si="236"/>
        <v>1.7055931964331424E-2</v>
      </c>
      <c r="AN1422" s="13">
        <v>597586796</v>
      </c>
      <c r="AO1422" s="13">
        <v>188214</v>
      </c>
      <c r="AP1422" s="12" t="s">
        <v>1391</v>
      </c>
      <c r="AQ1422" s="13">
        <v>212897</v>
      </c>
      <c r="AR1422" s="20">
        <v>41.04</v>
      </c>
      <c r="AS1422" s="20">
        <v>375.41</v>
      </c>
      <c r="AT1422" s="20">
        <v>234.32</v>
      </c>
    </row>
    <row r="1423" spans="1:46" x14ac:dyDescent="0.15">
      <c r="C1423" s="12">
        <v>1</v>
      </c>
      <c r="D1423" s="12">
        <v>3701</v>
      </c>
      <c r="F1423" s="49" t="s">
        <v>2212</v>
      </c>
      <c r="G1423" s="17">
        <v>37</v>
      </c>
      <c r="H1423" s="17">
        <v>203</v>
      </c>
      <c r="I1423" s="17"/>
      <c r="J1423" s="12">
        <v>37203</v>
      </c>
      <c r="K1423" s="22"/>
      <c r="L1423" s="22"/>
      <c r="M1423" s="47"/>
      <c r="O1423" s="22" t="s">
        <v>1393</v>
      </c>
      <c r="P1423" s="12" t="s">
        <v>2636</v>
      </c>
      <c r="Q1423" s="13">
        <v>53164</v>
      </c>
      <c r="R1423" s="13">
        <v>60114</v>
      </c>
      <c r="S1423" s="13">
        <v>23828</v>
      </c>
      <c r="T1423" s="13">
        <v>13816</v>
      </c>
      <c r="U1423" s="13">
        <v>30315</v>
      </c>
      <c r="V1423" s="13">
        <v>13816</v>
      </c>
      <c r="W1423" s="18">
        <f t="shared" si="234"/>
        <v>1.1307275600030096</v>
      </c>
      <c r="X1423" s="18">
        <f t="shared" si="235"/>
        <v>1.2722427396340439</v>
      </c>
      <c r="Y1423" s="15">
        <f t="shared" si="237"/>
        <v>0.42017794191707236</v>
      </c>
      <c r="Z1423" s="15">
        <f t="shared" si="238"/>
        <v>0.54425202045192145</v>
      </c>
      <c r="AA1423" s="15"/>
      <c r="AB1423" s="22" t="s">
        <v>1391</v>
      </c>
      <c r="AC1423" s="32">
        <v>3746</v>
      </c>
      <c r="AD1423" s="26">
        <f t="shared" si="239"/>
        <v>0.157210005036092</v>
      </c>
      <c r="AE1423" s="22" t="s">
        <v>1392</v>
      </c>
      <c r="AF1423" s="24">
        <v>2489</v>
      </c>
      <c r="AG1423" s="26">
        <f t="shared" si="233"/>
        <v>0.10445694141346315</v>
      </c>
      <c r="AH1423" s="22" t="s">
        <v>1403</v>
      </c>
      <c r="AI1423" s="13">
        <v>1236</v>
      </c>
      <c r="AJ1423" s="15">
        <f t="shared" si="236"/>
        <v>5.1871747523921437E-2</v>
      </c>
      <c r="AN1423" s="13">
        <v>67190406</v>
      </c>
      <c r="AO1423" s="13">
        <v>23470</v>
      </c>
      <c r="AP1423" s="12" t="s">
        <v>1393</v>
      </c>
      <c r="AQ1423" s="13">
        <v>23157</v>
      </c>
      <c r="AR1423" s="20">
        <v>9.41</v>
      </c>
      <c r="AS1423" s="20">
        <v>92.49</v>
      </c>
      <c r="AT1423" s="20">
        <v>66.31</v>
      </c>
    </row>
    <row r="1424" spans="1:46" x14ac:dyDescent="0.15">
      <c r="A1424" s="12">
        <v>11</v>
      </c>
      <c r="B1424" s="12">
        <v>1</v>
      </c>
      <c r="C1424" s="12">
        <v>1</v>
      </c>
      <c r="D1424" s="12">
        <v>3701</v>
      </c>
      <c r="F1424" s="49" t="s">
        <v>2212</v>
      </c>
      <c r="G1424" s="17">
        <v>37</v>
      </c>
      <c r="H1424" s="17">
        <v>206</v>
      </c>
      <c r="I1424" s="17"/>
      <c r="J1424" s="12">
        <v>37206</v>
      </c>
      <c r="K1424" s="22">
        <v>171</v>
      </c>
      <c r="L1424" s="22">
        <v>1</v>
      </c>
      <c r="M1424" s="47" t="s">
        <v>2576</v>
      </c>
      <c r="N1424" s="12" t="s">
        <v>1390</v>
      </c>
      <c r="O1424" s="22" t="s">
        <v>1396</v>
      </c>
      <c r="Q1424" s="13">
        <v>50272</v>
      </c>
      <c r="R1424" s="13">
        <v>47688</v>
      </c>
      <c r="S1424" s="13">
        <v>23235</v>
      </c>
      <c r="T1424" s="13">
        <v>13130</v>
      </c>
      <c r="U1424" s="13">
        <v>20579</v>
      </c>
      <c r="V1424" s="13">
        <v>13130</v>
      </c>
      <c r="W1424" s="18">
        <f t="shared" si="234"/>
        <v>0.94859961807765758</v>
      </c>
      <c r="X1424" s="18">
        <f t="shared" si="235"/>
        <v>0.88568969227458572</v>
      </c>
      <c r="Y1424" s="15">
        <f t="shared" si="237"/>
        <v>0.43490423929416827</v>
      </c>
      <c r="Z1424" s="15">
        <f t="shared" si="238"/>
        <v>0.36197094125078966</v>
      </c>
      <c r="AA1424" s="15"/>
      <c r="AB1424" s="22" t="s">
        <v>1391</v>
      </c>
      <c r="AC1424" s="32">
        <v>6585</v>
      </c>
      <c r="AD1424" s="26">
        <f t="shared" si="239"/>
        <v>0.28340865074241445</v>
      </c>
      <c r="AE1424" s="22" t="s">
        <v>1397</v>
      </c>
      <c r="AF1424" s="24">
        <v>1440</v>
      </c>
      <c r="AG1424" s="26">
        <f t="shared" si="233"/>
        <v>6.1975468043899293E-2</v>
      </c>
      <c r="AH1424" s="22" t="s">
        <v>1401</v>
      </c>
      <c r="AI1424" s="23">
        <v>1207</v>
      </c>
      <c r="AJ1424" s="26">
        <f t="shared" si="236"/>
        <v>5.1947493006240589E-2</v>
      </c>
      <c r="AN1424" s="13">
        <v>55492029</v>
      </c>
      <c r="AO1424" s="13">
        <v>21175</v>
      </c>
      <c r="AP1424" s="12" t="s">
        <v>1396</v>
      </c>
      <c r="AQ1424" s="13">
        <v>6044</v>
      </c>
      <c r="AR1424" s="20">
        <v>2.11</v>
      </c>
      <c r="AS1424" s="20">
        <v>158.63</v>
      </c>
      <c r="AT1424" s="20">
        <v>75.739999999999995</v>
      </c>
    </row>
    <row r="1425" spans="1:46" x14ac:dyDescent="0.15">
      <c r="A1425" s="12">
        <v>11</v>
      </c>
      <c r="B1425" s="12">
        <v>1</v>
      </c>
      <c r="C1425" s="12">
        <v>1</v>
      </c>
      <c r="D1425" s="12">
        <v>3701</v>
      </c>
      <c r="F1425" s="49" t="s">
        <v>2212</v>
      </c>
      <c r="G1425" s="17">
        <v>37</v>
      </c>
      <c r="H1425" s="17">
        <v>207</v>
      </c>
      <c r="I1425" s="17"/>
      <c r="J1425" s="12">
        <v>37207</v>
      </c>
      <c r="K1425" s="22">
        <v>171</v>
      </c>
      <c r="L1425" s="22">
        <v>2</v>
      </c>
      <c r="M1425" s="47" t="s">
        <v>2576</v>
      </c>
      <c r="N1425" s="12" t="s">
        <v>1390</v>
      </c>
      <c r="O1425" s="22" t="s">
        <v>1397</v>
      </c>
      <c r="Q1425" s="13">
        <v>31031</v>
      </c>
      <c r="R1425" s="13">
        <v>30115</v>
      </c>
      <c r="S1425" s="13">
        <v>14627</v>
      </c>
      <c r="T1425" s="13">
        <v>10605</v>
      </c>
      <c r="U1425" s="13">
        <v>14187</v>
      </c>
      <c r="V1425" s="13">
        <v>10605</v>
      </c>
      <c r="W1425" s="18">
        <f t="shared" si="234"/>
        <v>0.97048113177145434</v>
      </c>
      <c r="X1425" s="18">
        <f t="shared" si="235"/>
        <v>0.96991864360429347</v>
      </c>
      <c r="Y1425" s="15">
        <f t="shared" si="237"/>
        <v>0.27497094414439049</v>
      </c>
      <c r="Z1425" s="15">
        <f t="shared" si="238"/>
        <v>0.25248466906322692</v>
      </c>
      <c r="AA1425" s="15"/>
      <c r="AB1425" s="22" t="s">
        <v>1396</v>
      </c>
      <c r="AC1425" s="32">
        <v>1593</v>
      </c>
      <c r="AD1425" s="26">
        <f t="shared" si="239"/>
        <v>0.10890818349627401</v>
      </c>
      <c r="AE1425" s="22" t="s">
        <v>1391</v>
      </c>
      <c r="AF1425" s="24">
        <v>1421</v>
      </c>
      <c r="AG1425" s="26">
        <f t="shared" si="233"/>
        <v>9.7149107814315988E-2</v>
      </c>
      <c r="AH1425" s="22" t="s">
        <v>1401</v>
      </c>
      <c r="AI1425" s="23">
        <v>257</v>
      </c>
      <c r="AJ1425" s="26">
        <f t="shared" si="236"/>
        <v>1.7570246803855882E-2</v>
      </c>
      <c r="AN1425" s="13">
        <v>33015920</v>
      </c>
      <c r="AO1425" s="13">
        <v>12596</v>
      </c>
      <c r="AP1425" s="12" t="s">
        <v>1397</v>
      </c>
      <c r="AQ1425" s="13">
        <v>0</v>
      </c>
      <c r="AR1425" s="20">
        <v>0</v>
      </c>
      <c r="AS1425" s="20">
        <v>152.83000000000001</v>
      </c>
      <c r="AT1425" s="20">
        <v>48.38</v>
      </c>
    </row>
    <row r="1426" spans="1:46" x14ac:dyDescent="0.15">
      <c r="A1426" s="12">
        <v>11</v>
      </c>
      <c r="B1426" s="12">
        <v>1</v>
      </c>
      <c r="C1426" s="12">
        <v>1</v>
      </c>
      <c r="D1426" s="12">
        <v>3701</v>
      </c>
      <c r="F1426" s="49" t="s">
        <v>2212</v>
      </c>
      <c r="G1426" s="17">
        <v>37</v>
      </c>
      <c r="H1426" s="17">
        <v>341</v>
      </c>
      <c r="I1426" s="17"/>
      <c r="J1426" s="12">
        <v>37341</v>
      </c>
      <c r="K1426" s="22">
        <v>171</v>
      </c>
      <c r="L1426" s="22">
        <v>1</v>
      </c>
      <c r="M1426" s="47" t="s">
        <v>2576</v>
      </c>
      <c r="N1426" s="12" t="s">
        <v>1390</v>
      </c>
      <c r="O1426" s="22" t="s">
        <v>1401</v>
      </c>
      <c r="Q1426" s="13">
        <v>27684</v>
      </c>
      <c r="R1426" s="13">
        <v>24845</v>
      </c>
      <c r="S1426" s="13">
        <v>13088</v>
      </c>
      <c r="T1426" s="13">
        <v>5213</v>
      </c>
      <c r="U1426" s="13">
        <v>10443</v>
      </c>
      <c r="V1426" s="13">
        <v>5213</v>
      </c>
      <c r="W1426" s="18">
        <f t="shared" si="234"/>
        <v>0.89744979049270335</v>
      </c>
      <c r="X1426" s="18">
        <f t="shared" si="235"/>
        <v>0.79790647921760394</v>
      </c>
      <c r="Y1426" s="15">
        <f t="shared" si="237"/>
        <v>0.60169621026894871</v>
      </c>
      <c r="Z1426" s="15">
        <f t="shared" si="238"/>
        <v>0.50081394235372978</v>
      </c>
      <c r="AA1426" s="15"/>
      <c r="AB1426" s="22" t="s">
        <v>1391</v>
      </c>
      <c r="AC1426" s="32">
        <v>5602</v>
      </c>
      <c r="AD1426" s="26">
        <f t="shared" si="239"/>
        <v>0.42802567237163813</v>
      </c>
      <c r="AE1426" s="22" t="s">
        <v>1396</v>
      </c>
      <c r="AF1426" s="24">
        <v>1346</v>
      </c>
      <c r="AG1426" s="26">
        <f t="shared" si="233"/>
        <v>0.10284229828850856</v>
      </c>
      <c r="AH1426" s="22" t="s">
        <v>1397</v>
      </c>
      <c r="AI1426" s="23">
        <v>233</v>
      </c>
      <c r="AJ1426" s="26">
        <f t="shared" si="236"/>
        <v>1.7802567237163815E-2</v>
      </c>
      <c r="AN1426" s="13">
        <v>33786211</v>
      </c>
      <c r="AO1426" s="13">
        <v>12200</v>
      </c>
      <c r="AP1426" s="12" t="s">
        <v>1401</v>
      </c>
      <c r="AQ1426" s="13">
        <v>0</v>
      </c>
      <c r="AR1426" s="20">
        <v>0</v>
      </c>
      <c r="AS1426" s="20">
        <v>75.78</v>
      </c>
      <c r="AT1426" s="20">
        <v>38.31</v>
      </c>
    </row>
    <row r="1427" spans="1:46" x14ac:dyDescent="0.15">
      <c r="C1427" s="12">
        <v>1</v>
      </c>
      <c r="D1427" s="12">
        <v>3701</v>
      </c>
      <c r="F1427" s="49" t="s">
        <v>2212</v>
      </c>
      <c r="G1427" s="17">
        <v>37</v>
      </c>
      <c r="H1427" s="17">
        <v>386</v>
      </c>
      <c r="I1427" s="17"/>
      <c r="J1427" s="12">
        <v>37386</v>
      </c>
      <c r="K1427" s="22"/>
      <c r="L1427" s="22">
        <v>2</v>
      </c>
      <c r="M1427" s="47" t="s">
        <v>2576</v>
      </c>
      <c r="O1427" s="22" t="s">
        <v>1403</v>
      </c>
      <c r="P1427" s="12" t="s">
        <v>2636</v>
      </c>
      <c r="Q1427" s="13">
        <v>18952</v>
      </c>
      <c r="R1427" s="13">
        <v>18686</v>
      </c>
      <c r="S1427" s="13">
        <v>8851</v>
      </c>
      <c r="T1427" s="13">
        <v>2862</v>
      </c>
      <c r="U1427" s="13">
        <v>8725</v>
      </c>
      <c r="V1427" s="13">
        <v>2862</v>
      </c>
      <c r="W1427" s="18">
        <f t="shared" si="234"/>
        <v>0.98596454200084427</v>
      </c>
      <c r="X1427" s="18">
        <f t="shared" si="235"/>
        <v>0.98576432041577222</v>
      </c>
      <c r="Y1427" s="15">
        <f t="shared" si="237"/>
        <v>0.67664670658682635</v>
      </c>
      <c r="Z1427" s="15">
        <f t="shared" si="238"/>
        <v>0.67197707736389689</v>
      </c>
      <c r="AA1427" s="15"/>
      <c r="AB1427" s="22" t="s">
        <v>1393</v>
      </c>
      <c r="AC1427" s="32">
        <v>2074</v>
      </c>
      <c r="AD1427" s="26">
        <f t="shared" si="239"/>
        <v>0.23432380521974919</v>
      </c>
      <c r="AE1427" s="22" t="s">
        <v>1392</v>
      </c>
      <c r="AF1427" s="24">
        <v>1735</v>
      </c>
      <c r="AG1427" s="26">
        <f t="shared" si="233"/>
        <v>0.19602304824313638</v>
      </c>
      <c r="AH1427" s="22" t="s">
        <v>1391</v>
      </c>
      <c r="AI1427" s="23">
        <v>920</v>
      </c>
      <c r="AJ1427" s="26">
        <f t="shared" si="236"/>
        <v>0.10394305728166309</v>
      </c>
      <c r="AN1427" s="13">
        <v>25653044</v>
      </c>
      <c r="AO1427" s="13">
        <v>7849</v>
      </c>
      <c r="AP1427" s="12" t="s">
        <v>1403</v>
      </c>
      <c r="AQ1427" s="13">
        <v>12181</v>
      </c>
      <c r="AR1427" s="20">
        <v>2.02</v>
      </c>
      <c r="AS1427" s="20">
        <v>8.1</v>
      </c>
      <c r="AT1427" s="20">
        <v>7.16</v>
      </c>
    </row>
    <row r="1428" spans="1:46" x14ac:dyDescent="0.15">
      <c r="A1428" s="12">
        <v>11</v>
      </c>
      <c r="B1428" s="12">
        <v>1</v>
      </c>
      <c r="C1428" s="12">
        <v>1</v>
      </c>
      <c r="D1428" s="12">
        <v>3701</v>
      </c>
      <c r="F1428" s="49" t="s">
        <v>2212</v>
      </c>
      <c r="G1428" s="17">
        <v>37</v>
      </c>
      <c r="H1428" s="17">
        <v>387</v>
      </c>
      <c r="I1428" s="17"/>
      <c r="J1428" s="12">
        <v>37387</v>
      </c>
      <c r="K1428" s="22">
        <v>171</v>
      </c>
      <c r="L1428" s="22">
        <v>1</v>
      </c>
      <c r="M1428" s="47" t="s">
        <v>2576</v>
      </c>
      <c r="N1428" s="12" t="s">
        <v>1390</v>
      </c>
      <c r="O1428" s="22" t="s">
        <v>1404</v>
      </c>
      <c r="Q1428" s="13">
        <v>23610</v>
      </c>
      <c r="R1428" s="13">
        <v>22180</v>
      </c>
      <c r="S1428" s="13">
        <v>11255</v>
      </c>
      <c r="T1428" s="13">
        <v>4926</v>
      </c>
      <c r="U1428" s="13">
        <v>10419</v>
      </c>
      <c r="V1428" s="13">
        <v>4926</v>
      </c>
      <c r="W1428" s="18">
        <f t="shared" si="234"/>
        <v>0.93943244387971203</v>
      </c>
      <c r="X1428" s="18">
        <f t="shared" si="235"/>
        <v>0.9257219013771657</v>
      </c>
      <c r="Y1428" s="15">
        <f t="shared" si="237"/>
        <v>0.56232785428698351</v>
      </c>
      <c r="Z1428" s="15">
        <f t="shared" si="238"/>
        <v>0.52720990498128417</v>
      </c>
      <c r="AA1428" s="15"/>
      <c r="AB1428" s="22" t="s">
        <v>1391</v>
      </c>
      <c r="AC1428" s="32">
        <v>3896</v>
      </c>
      <c r="AD1428" s="26">
        <f t="shared" si="239"/>
        <v>0.34615726343847181</v>
      </c>
      <c r="AE1428" s="22" t="s">
        <v>1393</v>
      </c>
      <c r="AF1428" s="24">
        <v>707</v>
      </c>
      <c r="AG1428" s="26">
        <f t="shared" si="233"/>
        <v>6.2816525988449584E-2</v>
      </c>
      <c r="AH1428" s="22" t="s">
        <v>1392</v>
      </c>
      <c r="AI1428" s="23">
        <v>663</v>
      </c>
      <c r="AJ1428" s="26">
        <f t="shared" si="236"/>
        <v>5.8907152376721457E-2</v>
      </c>
      <c r="AN1428" s="13">
        <v>28025141</v>
      </c>
      <c r="AO1428" s="13">
        <v>10649</v>
      </c>
      <c r="AP1428" s="12" t="s">
        <v>1404</v>
      </c>
      <c r="AQ1428" s="13">
        <v>0</v>
      </c>
      <c r="AR1428" s="20">
        <v>0</v>
      </c>
      <c r="AS1428" s="20">
        <v>109.75</v>
      </c>
      <c r="AT1428" s="20">
        <v>58.34</v>
      </c>
    </row>
    <row r="1429" spans="1:46" x14ac:dyDescent="0.15">
      <c r="C1429" s="12">
        <v>0</v>
      </c>
      <c r="D1429" s="12">
        <v>3702</v>
      </c>
      <c r="F1429" s="49" t="s">
        <v>2213</v>
      </c>
      <c r="G1429" s="17">
        <v>37</v>
      </c>
      <c r="H1429" s="17">
        <v>202</v>
      </c>
      <c r="I1429" s="17"/>
      <c r="J1429" s="12">
        <v>37202</v>
      </c>
      <c r="K1429" s="22">
        <v>171</v>
      </c>
      <c r="L1429" s="22">
        <v>2</v>
      </c>
      <c r="M1429" s="47" t="s">
        <v>2576</v>
      </c>
      <c r="N1429" s="12" t="s">
        <v>1390</v>
      </c>
      <c r="O1429" s="22" t="s">
        <v>1392</v>
      </c>
      <c r="Q1429" s="13">
        <v>110010</v>
      </c>
      <c r="R1429" s="13">
        <v>104968</v>
      </c>
      <c r="S1429" s="13">
        <v>50783</v>
      </c>
      <c r="T1429" s="13">
        <v>27400</v>
      </c>
      <c r="U1429" s="13">
        <v>46385</v>
      </c>
      <c r="V1429" s="13">
        <v>27400</v>
      </c>
      <c r="W1429" s="18">
        <f t="shared" si="234"/>
        <v>0.95416780292700665</v>
      </c>
      <c r="X1429" s="18">
        <f t="shared" si="235"/>
        <v>0.91339621526888914</v>
      </c>
      <c r="Y1429" s="15">
        <f t="shared" si="237"/>
        <v>0.46044936297579897</v>
      </c>
      <c r="Z1429" s="15">
        <f t="shared" si="238"/>
        <v>0.40929179691710682</v>
      </c>
      <c r="AA1429" s="15"/>
      <c r="AB1429" s="22" t="s">
        <v>1393</v>
      </c>
      <c r="AC1429" s="32">
        <v>5746</v>
      </c>
      <c r="AD1429" s="26">
        <f t="shared" si="239"/>
        <v>0.11314810074237441</v>
      </c>
      <c r="AE1429" s="22" t="s">
        <v>1391</v>
      </c>
      <c r="AF1429" s="24">
        <v>4708</v>
      </c>
      <c r="AG1429" s="26">
        <f t="shared" si="233"/>
        <v>9.2708189748537895E-2</v>
      </c>
      <c r="AH1429" s="22" t="s">
        <v>1394</v>
      </c>
      <c r="AI1429" s="23">
        <v>2306</v>
      </c>
      <c r="AJ1429" s="26">
        <f t="shared" si="236"/>
        <v>4.540889667802217E-2</v>
      </c>
      <c r="AN1429" s="13">
        <v>138822277</v>
      </c>
      <c r="AO1429" s="13">
        <v>48593</v>
      </c>
      <c r="AP1429" s="12" t="s">
        <v>1392</v>
      </c>
      <c r="AQ1429" s="13">
        <v>37621</v>
      </c>
      <c r="AR1429" s="20">
        <v>12.62</v>
      </c>
      <c r="AS1429" s="20">
        <v>111.78</v>
      </c>
      <c r="AT1429" s="20">
        <v>81.569999999999993</v>
      </c>
    </row>
    <row r="1430" spans="1:46" x14ac:dyDescent="0.15">
      <c r="C1430" s="12">
        <v>1</v>
      </c>
      <c r="D1430" s="12">
        <v>3702</v>
      </c>
      <c r="F1430" s="49" t="s">
        <v>2213</v>
      </c>
      <c r="G1430" s="17">
        <v>37</v>
      </c>
      <c r="H1430" s="17">
        <v>203</v>
      </c>
      <c r="I1430" s="17"/>
      <c r="J1430" s="12">
        <v>37203</v>
      </c>
      <c r="K1430" s="22">
        <v>171</v>
      </c>
      <c r="L1430" s="22">
        <v>1</v>
      </c>
      <c r="M1430" s="47" t="s">
        <v>2576</v>
      </c>
      <c r="N1430" s="12" t="s">
        <v>1390</v>
      </c>
      <c r="O1430" s="22" t="s">
        <v>1393</v>
      </c>
      <c r="P1430" s="12" t="s">
        <v>2636</v>
      </c>
      <c r="Q1430" s="13">
        <v>53164</v>
      </c>
      <c r="R1430" s="13">
        <v>60114</v>
      </c>
      <c r="S1430" s="13">
        <v>23828</v>
      </c>
      <c r="T1430" s="13">
        <v>13816</v>
      </c>
      <c r="U1430" s="13">
        <v>30315</v>
      </c>
      <c r="V1430" s="13">
        <v>13816</v>
      </c>
      <c r="W1430" s="18">
        <f t="shared" si="234"/>
        <v>1.1307275600030096</v>
      </c>
      <c r="X1430" s="18">
        <f t="shared" si="235"/>
        <v>1.2722427396340439</v>
      </c>
      <c r="Y1430" s="15">
        <f t="shared" si="237"/>
        <v>0.42017794191707236</v>
      </c>
      <c r="Z1430" s="15">
        <f t="shared" si="238"/>
        <v>0.54425202045192145</v>
      </c>
      <c r="AA1430" s="15"/>
      <c r="AB1430" s="22" t="s">
        <v>1391</v>
      </c>
      <c r="AC1430" s="32">
        <v>3746</v>
      </c>
      <c r="AD1430" s="26">
        <f t="shared" si="239"/>
        <v>0.157210005036092</v>
      </c>
      <c r="AE1430" s="22" t="s">
        <v>1392</v>
      </c>
      <c r="AF1430" s="24">
        <v>2489</v>
      </c>
      <c r="AG1430" s="26">
        <f t="shared" si="233"/>
        <v>0.10445694141346315</v>
      </c>
      <c r="AH1430" s="22" t="s">
        <v>1403</v>
      </c>
      <c r="AI1430" s="23">
        <v>1236</v>
      </c>
      <c r="AJ1430" s="26">
        <f t="shared" si="236"/>
        <v>5.1871747523921437E-2</v>
      </c>
      <c r="AN1430" s="13">
        <v>67190406</v>
      </c>
      <c r="AO1430" s="13">
        <v>23470</v>
      </c>
      <c r="AP1430" s="12" t="s">
        <v>1393</v>
      </c>
      <c r="AQ1430" s="13">
        <v>23157</v>
      </c>
      <c r="AR1430" s="20">
        <v>9.41</v>
      </c>
      <c r="AS1430" s="20">
        <v>92.49</v>
      </c>
      <c r="AT1430" s="20">
        <v>66.31</v>
      </c>
    </row>
    <row r="1431" spans="1:46" x14ac:dyDescent="0.15">
      <c r="C1431" s="12">
        <v>1</v>
      </c>
      <c r="D1431" s="12">
        <v>3702</v>
      </c>
      <c r="F1431" s="49" t="s">
        <v>2213</v>
      </c>
      <c r="G1431" s="17">
        <v>37</v>
      </c>
      <c r="H1431" s="17">
        <v>204</v>
      </c>
      <c r="I1431" s="17"/>
      <c r="J1431" s="12">
        <v>37204</v>
      </c>
      <c r="K1431" s="22">
        <v>171</v>
      </c>
      <c r="L1431" s="22">
        <v>3</v>
      </c>
      <c r="M1431" s="47" t="s">
        <v>2576</v>
      </c>
      <c r="N1431" s="12" t="s">
        <v>1390</v>
      </c>
      <c r="O1431" s="22" t="s">
        <v>1394</v>
      </c>
      <c r="Q1431" s="13">
        <v>32927</v>
      </c>
      <c r="R1431" s="13">
        <v>33130</v>
      </c>
      <c r="S1431" s="13">
        <v>15239</v>
      </c>
      <c r="T1431" s="13">
        <v>7619</v>
      </c>
      <c r="U1431" s="13">
        <v>14567</v>
      </c>
      <c r="V1431" s="13">
        <v>7619</v>
      </c>
      <c r="W1431" s="18">
        <f t="shared" si="234"/>
        <v>1.006165153217724</v>
      </c>
      <c r="X1431" s="18">
        <f t="shared" si="235"/>
        <v>0.95590261828203948</v>
      </c>
      <c r="Y1431" s="15">
        <f t="shared" si="237"/>
        <v>0.50003281055187343</v>
      </c>
      <c r="Z1431" s="15">
        <f t="shared" si="238"/>
        <v>0.4769684904235601</v>
      </c>
      <c r="AA1431" s="15"/>
      <c r="AB1431" s="22" t="s">
        <v>1392</v>
      </c>
      <c r="AC1431" s="32">
        <v>2596</v>
      </c>
      <c r="AD1431" s="26">
        <f t="shared" si="239"/>
        <v>0.17035238532712121</v>
      </c>
      <c r="AE1431" s="22" t="s">
        <v>1391</v>
      </c>
      <c r="AF1431" s="24">
        <v>922</v>
      </c>
      <c r="AG1431" s="26">
        <f t="shared" si="233"/>
        <v>6.0502657654701752E-2</v>
      </c>
      <c r="AH1431" s="22" t="s">
        <v>1398</v>
      </c>
      <c r="AI1431" s="23">
        <v>758</v>
      </c>
      <c r="AJ1431" s="26">
        <f t="shared" si="236"/>
        <v>4.9740796640199487E-2</v>
      </c>
      <c r="AN1431" s="13">
        <v>38623934</v>
      </c>
      <c r="AO1431" s="13">
        <v>14212</v>
      </c>
      <c r="AP1431" s="12" t="s">
        <v>1394</v>
      </c>
      <c r="AQ1431" s="13">
        <v>9250</v>
      </c>
      <c r="AR1431" s="20">
        <v>2.84</v>
      </c>
      <c r="AS1431" s="20">
        <v>39.93</v>
      </c>
      <c r="AT1431" s="20">
        <v>30.13</v>
      </c>
    </row>
    <row r="1432" spans="1:46" x14ac:dyDescent="0.15">
      <c r="C1432" s="12">
        <v>1</v>
      </c>
      <c r="D1432" s="12">
        <v>3702</v>
      </c>
      <c r="F1432" s="49" t="s">
        <v>2213</v>
      </c>
      <c r="G1432" s="17">
        <v>37</v>
      </c>
      <c r="H1432" s="17">
        <v>386</v>
      </c>
      <c r="I1432" s="17"/>
      <c r="J1432" s="12">
        <v>37386</v>
      </c>
      <c r="K1432" s="22">
        <v>171</v>
      </c>
      <c r="L1432" s="22">
        <v>2</v>
      </c>
      <c r="M1432" s="47" t="s">
        <v>2576</v>
      </c>
      <c r="N1432" s="12" t="s">
        <v>1390</v>
      </c>
      <c r="O1432" s="22" t="s">
        <v>1403</v>
      </c>
      <c r="P1432" s="12" t="s">
        <v>2636</v>
      </c>
      <c r="Q1432" s="13">
        <v>18952</v>
      </c>
      <c r="R1432" s="13">
        <v>18686</v>
      </c>
      <c r="S1432" s="13">
        <v>8851</v>
      </c>
      <c r="T1432" s="13">
        <v>2862</v>
      </c>
      <c r="U1432" s="13">
        <v>8725</v>
      </c>
      <c r="V1432" s="13">
        <v>2862</v>
      </c>
      <c r="W1432" s="18">
        <f t="shared" si="234"/>
        <v>0.98596454200084427</v>
      </c>
      <c r="X1432" s="18">
        <f t="shared" si="235"/>
        <v>0.98576432041577222</v>
      </c>
      <c r="Y1432" s="15">
        <f t="shared" si="237"/>
        <v>0.67664670658682635</v>
      </c>
      <c r="Z1432" s="15">
        <f t="shared" si="238"/>
        <v>0.67197707736389689</v>
      </c>
      <c r="AA1432" s="15"/>
      <c r="AB1432" s="22" t="s">
        <v>1393</v>
      </c>
      <c r="AC1432" s="32">
        <v>2074</v>
      </c>
      <c r="AD1432" s="26">
        <f t="shared" si="239"/>
        <v>0.23432380521974919</v>
      </c>
      <c r="AE1432" s="22" t="s">
        <v>1392</v>
      </c>
      <c r="AF1432" s="24">
        <v>1735</v>
      </c>
      <c r="AG1432" s="26">
        <f t="shared" si="233"/>
        <v>0.19602304824313638</v>
      </c>
      <c r="AH1432" s="22" t="s">
        <v>1391</v>
      </c>
      <c r="AI1432" s="23">
        <v>920</v>
      </c>
      <c r="AJ1432" s="26">
        <f t="shared" si="236"/>
        <v>0.10394305728166309</v>
      </c>
      <c r="AN1432" s="13">
        <v>25653044</v>
      </c>
      <c r="AO1432" s="13">
        <v>7849</v>
      </c>
      <c r="AP1432" s="12" t="s">
        <v>1403</v>
      </c>
      <c r="AQ1432" s="13">
        <v>12181</v>
      </c>
      <c r="AR1432" s="20">
        <v>2.02</v>
      </c>
      <c r="AS1432" s="20">
        <v>8.1</v>
      </c>
      <c r="AT1432" s="20">
        <v>7.16</v>
      </c>
    </row>
    <row r="1433" spans="1:46" x14ac:dyDescent="0.15">
      <c r="C1433" s="12">
        <v>1</v>
      </c>
      <c r="D1433" s="12">
        <v>3702</v>
      </c>
      <c r="F1433" s="49" t="s">
        <v>2213</v>
      </c>
      <c r="G1433" s="17">
        <v>37</v>
      </c>
      <c r="H1433" s="17">
        <v>403</v>
      </c>
      <c r="I1433" s="17"/>
      <c r="J1433" s="12">
        <v>37403</v>
      </c>
      <c r="K1433" s="22">
        <v>171</v>
      </c>
      <c r="L1433" s="22">
        <v>3</v>
      </c>
      <c r="M1433" s="47" t="s">
        <v>2576</v>
      </c>
      <c r="N1433" s="12" t="s">
        <v>1390</v>
      </c>
      <c r="O1433" s="22" t="s">
        <v>1405</v>
      </c>
      <c r="Q1433" s="13">
        <v>9186</v>
      </c>
      <c r="R1433" s="13">
        <v>9227</v>
      </c>
      <c r="S1433" s="13">
        <v>4419</v>
      </c>
      <c r="T1433" s="13">
        <v>2038</v>
      </c>
      <c r="U1433" s="13">
        <v>4263</v>
      </c>
      <c r="V1433" s="13">
        <v>2038</v>
      </c>
      <c r="W1433" s="18">
        <f t="shared" si="234"/>
        <v>1.0044633137382974</v>
      </c>
      <c r="X1433" s="18">
        <f t="shared" si="235"/>
        <v>0.96469789545145956</v>
      </c>
      <c r="Y1433" s="15">
        <f t="shared" si="237"/>
        <v>0.53880968544919661</v>
      </c>
      <c r="Z1433" s="15">
        <f t="shared" si="238"/>
        <v>0.52193291109547268</v>
      </c>
      <c r="AA1433" s="15"/>
      <c r="AB1433" s="22" t="s">
        <v>1392</v>
      </c>
      <c r="AC1433" s="32">
        <v>531</v>
      </c>
      <c r="AD1433" s="26">
        <f t="shared" si="239"/>
        <v>0.12016293279022404</v>
      </c>
      <c r="AE1433" s="22" t="s">
        <v>1394</v>
      </c>
      <c r="AF1433" s="24">
        <v>362</v>
      </c>
      <c r="AG1433" s="26">
        <f t="shared" si="233"/>
        <v>8.1918986195971946E-2</v>
      </c>
      <c r="AH1433" s="22" t="s">
        <v>1407</v>
      </c>
      <c r="AI1433" s="23">
        <v>361</v>
      </c>
      <c r="AJ1433" s="26">
        <f t="shared" si="236"/>
        <v>8.1692690653994121E-2</v>
      </c>
      <c r="AN1433" s="13">
        <v>10221981</v>
      </c>
      <c r="AO1433" s="13">
        <v>3895</v>
      </c>
      <c r="AP1433" s="12" t="s">
        <v>1405</v>
      </c>
      <c r="AQ1433" s="13">
        <v>0</v>
      </c>
      <c r="AR1433" s="20">
        <v>0</v>
      </c>
      <c r="AS1433" s="20">
        <v>8.4700000000000006</v>
      </c>
      <c r="AT1433" s="20">
        <v>6.44</v>
      </c>
    </row>
    <row r="1434" spans="1:46" x14ac:dyDescent="0.15">
      <c r="C1434" s="12">
        <v>1</v>
      </c>
      <c r="D1434" s="12">
        <v>3702</v>
      </c>
      <c r="F1434" s="49" t="s">
        <v>2213</v>
      </c>
      <c r="G1434" s="17">
        <v>37</v>
      </c>
      <c r="H1434" s="17">
        <v>404</v>
      </c>
      <c r="I1434" s="17"/>
      <c r="J1434" s="12">
        <v>37404</v>
      </c>
      <c r="K1434" s="22">
        <v>171</v>
      </c>
      <c r="L1434" s="22">
        <v>3</v>
      </c>
      <c r="M1434" s="47" t="s">
        <v>2576</v>
      </c>
      <c r="N1434" s="12" t="s">
        <v>1390</v>
      </c>
      <c r="O1434" s="22" t="s">
        <v>1406</v>
      </c>
      <c r="Q1434" s="13">
        <v>23366</v>
      </c>
      <c r="R1434" s="13">
        <v>22531</v>
      </c>
      <c r="S1434" s="13">
        <v>10881</v>
      </c>
      <c r="T1434" s="13">
        <v>4486</v>
      </c>
      <c r="U1434" s="13">
        <v>10378</v>
      </c>
      <c r="V1434" s="13">
        <v>4486</v>
      </c>
      <c r="W1434" s="18">
        <f t="shared" si="234"/>
        <v>0.96426431567234439</v>
      </c>
      <c r="X1434" s="18">
        <f t="shared" si="235"/>
        <v>0.95377263119198608</v>
      </c>
      <c r="Y1434" s="15">
        <f t="shared" si="237"/>
        <v>0.58772171675397478</v>
      </c>
      <c r="Z1434" s="15">
        <f t="shared" si="238"/>
        <v>0.56773944883407212</v>
      </c>
      <c r="AA1434" s="15"/>
      <c r="AB1434" s="22" t="s">
        <v>1392</v>
      </c>
      <c r="AC1434" s="32">
        <v>2422</v>
      </c>
      <c r="AD1434" s="26">
        <f t="shared" si="239"/>
        <v>0.2225898354930613</v>
      </c>
      <c r="AE1434" s="22" t="s">
        <v>1394</v>
      </c>
      <c r="AF1434" s="24">
        <v>808</v>
      </c>
      <c r="AG1434" s="26">
        <f t="shared" ref="AG1434:AG1497" si="240">AF1434/$S1434</f>
        <v>7.4257880709493615E-2</v>
      </c>
      <c r="AH1434" s="22" t="s">
        <v>1393</v>
      </c>
      <c r="AI1434" s="23">
        <v>592</v>
      </c>
      <c r="AJ1434" s="26">
        <f t="shared" si="236"/>
        <v>5.4406764084183441E-2</v>
      </c>
      <c r="AN1434" s="13">
        <v>27874868</v>
      </c>
      <c r="AO1434" s="13">
        <v>10158</v>
      </c>
      <c r="AP1434" s="12" t="s">
        <v>1406</v>
      </c>
      <c r="AQ1434" s="13">
        <v>7389</v>
      </c>
      <c r="AR1434" s="20">
        <v>3.73</v>
      </c>
      <c r="AS1434" s="20">
        <v>24.38</v>
      </c>
      <c r="AT1434" s="20">
        <v>18.82</v>
      </c>
    </row>
    <row r="1435" spans="1:46" x14ac:dyDescent="0.15">
      <c r="C1435" s="12">
        <v>1</v>
      </c>
      <c r="D1435" s="12">
        <v>3702</v>
      </c>
      <c r="F1435" s="49" t="s">
        <v>2213</v>
      </c>
      <c r="G1435" s="17">
        <v>37</v>
      </c>
      <c r="H1435" s="17">
        <v>406</v>
      </c>
      <c r="I1435" s="17"/>
      <c r="J1435" s="12">
        <v>37406</v>
      </c>
      <c r="K1435" s="22">
        <v>171</v>
      </c>
      <c r="L1435" s="22">
        <v>3</v>
      </c>
      <c r="M1435" s="47" t="s">
        <v>2576</v>
      </c>
      <c r="N1435" s="12" t="s">
        <v>1390</v>
      </c>
      <c r="O1435" s="22" t="s">
        <v>1407</v>
      </c>
      <c r="Q1435" s="13">
        <v>18377</v>
      </c>
      <c r="R1435" s="13">
        <v>15998</v>
      </c>
      <c r="S1435" s="13">
        <v>8837</v>
      </c>
      <c r="T1435" s="13">
        <v>4012</v>
      </c>
      <c r="U1435" s="13">
        <v>7010</v>
      </c>
      <c r="V1435" s="13">
        <v>4012</v>
      </c>
      <c r="W1435" s="18">
        <f t="shared" ref="W1435:W1498" si="241">R1435/Q1435</f>
        <v>0.87054470261740213</v>
      </c>
      <c r="X1435" s="18">
        <f t="shared" ref="X1435:X1498" si="242">U1435/S1435</f>
        <v>0.79325562973859909</v>
      </c>
      <c r="Y1435" s="15">
        <f t="shared" si="237"/>
        <v>0.54599977367885033</v>
      </c>
      <c r="Z1435" s="15">
        <f t="shared" si="238"/>
        <v>0.42767475035663338</v>
      </c>
      <c r="AA1435" s="15"/>
      <c r="AB1435" s="22" t="s">
        <v>1392</v>
      </c>
      <c r="AC1435" s="32">
        <v>1288</v>
      </c>
      <c r="AD1435" s="26">
        <f t="shared" si="239"/>
        <v>0.1457508204141677</v>
      </c>
      <c r="AE1435" s="22" t="s">
        <v>1391</v>
      </c>
      <c r="AF1435" s="24">
        <v>737</v>
      </c>
      <c r="AG1435" s="26">
        <f t="shared" si="240"/>
        <v>8.3399343668665832E-2</v>
      </c>
      <c r="AH1435" s="22" t="s">
        <v>1405</v>
      </c>
      <c r="AI1435" s="23">
        <v>458</v>
      </c>
      <c r="AJ1435" s="26">
        <f t="shared" si="236"/>
        <v>5.1827543283919884E-2</v>
      </c>
      <c r="AN1435" s="13">
        <v>19715604</v>
      </c>
      <c r="AO1435" s="13">
        <v>7771</v>
      </c>
      <c r="AP1435" s="12" t="s">
        <v>1407</v>
      </c>
      <c r="AQ1435" s="13">
        <v>0</v>
      </c>
      <c r="AR1435" s="20">
        <v>0</v>
      </c>
      <c r="AS1435" s="20">
        <v>194.45</v>
      </c>
      <c r="AT1435" s="20">
        <v>61.72</v>
      </c>
    </row>
    <row r="1436" spans="1:46" x14ac:dyDescent="0.15">
      <c r="C1436" s="12">
        <v>0</v>
      </c>
      <c r="D1436" s="12">
        <v>3703</v>
      </c>
      <c r="F1436" s="49" t="s">
        <v>2214</v>
      </c>
      <c r="G1436" s="17">
        <v>37</v>
      </c>
      <c r="H1436" s="17">
        <v>205</v>
      </c>
      <c r="I1436" s="17"/>
      <c r="J1436" s="12">
        <v>37205</v>
      </c>
      <c r="K1436" s="22"/>
      <c r="L1436" s="22"/>
      <c r="M1436" s="47"/>
      <c r="N1436" s="12" t="s">
        <v>1390</v>
      </c>
      <c r="O1436" s="22" t="s">
        <v>1395</v>
      </c>
      <c r="Q1436" s="13">
        <v>59409</v>
      </c>
      <c r="R1436" s="13">
        <v>59626</v>
      </c>
      <c r="S1436" s="13">
        <v>29406</v>
      </c>
      <c r="T1436" s="13">
        <v>20899</v>
      </c>
      <c r="U1436" s="13">
        <v>30032</v>
      </c>
      <c r="V1436" s="13">
        <v>20899</v>
      </c>
      <c r="W1436" s="18">
        <f t="shared" si="241"/>
        <v>1.0036526452221044</v>
      </c>
      <c r="X1436" s="18">
        <f t="shared" si="242"/>
        <v>1.0212881724818064</v>
      </c>
      <c r="Y1436" s="15">
        <f t="shared" si="237"/>
        <v>0.28929470176154526</v>
      </c>
      <c r="Z1436" s="15">
        <f t="shared" si="238"/>
        <v>0.3041089504528503</v>
      </c>
      <c r="AA1436" s="15"/>
      <c r="AB1436" s="22" t="s">
        <v>1398</v>
      </c>
      <c r="AC1436" s="32">
        <v>3871</v>
      </c>
      <c r="AD1436" s="26">
        <f t="shared" si="239"/>
        <v>0.13163980140107462</v>
      </c>
      <c r="AE1436" s="22" t="s">
        <v>1820</v>
      </c>
      <c r="AF1436" s="24">
        <v>1032</v>
      </c>
      <c r="AG1436" s="26">
        <f t="shared" si="240"/>
        <v>3.5094878596204859E-2</v>
      </c>
      <c r="AH1436" s="22" t="s">
        <v>1392</v>
      </c>
      <c r="AI1436" s="23">
        <v>689</v>
      </c>
      <c r="AJ1436" s="26">
        <f t="shared" si="236"/>
        <v>2.3430592396109638E-2</v>
      </c>
      <c r="AN1436" s="13">
        <v>71105918</v>
      </c>
      <c r="AO1436" s="13">
        <v>26176</v>
      </c>
      <c r="AP1436" s="12" t="s">
        <v>1395</v>
      </c>
      <c r="AQ1436" s="13">
        <v>9330</v>
      </c>
      <c r="AR1436" s="20">
        <v>3.07</v>
      </c>
      <c r="AS1436" s="20">
        <v>117.84</v>
      </c>
      <c r="AT1436" s="20">
        <v>74.05</v>
      </c>
    </row>
    <row r="1437" spans="1:46" x14ac:dyDescent="0.15">
      <c r="C1437" s="12">
        <v>1</v>
      </c>
      <c r="D1437" s="12">
        <v>3703</v>
      </c>
      <c r="F1437" s="49" t="s">
        <v>2214</v>
      </c>
      <c r="G1437" s="17">
        <v>37</v>
      </c>
      <c r="H1437" s="17">
        <v>208</v>
      </c>
      <c r="I1437" s="17"/>
      <c r="J1437" s="12">
        <v>37208</v>
      </c>
      <c r="K1437" s="22"/>
      <c r="L1437" s="22"/>
      <c r="M1437" s="47"/>
      <c r="N1437" s="12" t="s">
        <v>1390</v>
      </c>
      <c r="O1437" s="22" t="s">
        <v>1398</v>
      </c>
      <c r="Q1437" s="13">
        <v>65524</v>
      </c>
      <c r="R1437" s="13">
        <v>61184</v>
      </c>
      <c r="S1437" s="13">
        <v>31746</v>
      </c>
      <c r="T1437" s="13">
        <v>19261</v>
      </c>
      <c r="U1437" s="13">
        <v>28036</v>
      </c>
      <c r="V1437" s="13">
        <v>19261</v>
      </c>
      <c r="W1437" s="18">
        <f t="shared" si="241"/>
        <v>0.93376472742811789</v>
      </c>
      <c r="X1437" s="18">
        <f t="shared" si="242"/>
        <v>0.88313488313488309</v>
      </c>
      <c r="Y1437" s="15">
        <f t="shared" si="237"/>
        <v>0.39327789327789325</v>
      </c>
      <c r="Z1437" s="15">
        <f t="shared" si="238"/>
        <v>0.31299044086174915</v>
      </c>
      <c r="AA1437" s="15"/>
      <c r="AB1437" s="22" t="s">
        <v>1395</v>
      </c>
      <c r="AC1437" s="32">
        <v>4880</v>
      </c>
      <c r="AD1437" s="26">
        <f t="shared" si="239"/>
        <v>0.15372015372015371</v>
      </c>
      <c r="AE1437" s="22" t="s">
        <v>1392</v>
      </c>
      <c r="AF1437" s="24">
        <v>1964</v>
      </c>
      <c r="AG1437" s="26">
        <f t="shared" si="240"/>
        <v>6.1866061866061868E-2</v>
      </c>
      <c r="AH1437" s="22" t="s">
        <v>1406</v>
      </c>
      <c r="AI1437" s="23">
        <v>1061</v>
      </c>
      <c r="AJ1437" s="26">
        <f t="shared" si="236"/>
        <v>3.3421533421533423E-2</v>
      </c>
      <c r="AN1437" s="13">
        <v>75034684</v>
      </c>
      <c r="AO1437" s="13">
        <v>28144</v>
      </c>
      <c r="AP1437" s="12" t="s">
        <v>1398</v>
      </c>
      <c r="AQ1437" s="13">
        <v>0</v>
      </c>
      <c r="AR1437" s="20">
        <v>0</v>
      </c>
      <c r="AS1437" s="20">
        <v>222.71</v>
      </c>
      <c r="AT1437" s="20">
        <v>143.76</v>
      </c>
    </row>
    <row r="1438" spans="1:46" x14ac:dyDescent="0.15">
      <c r="A1438" s="12">
        <v>11</v>
      </c>
      <c r="B1438" s="12">
        <v>1</v>
      </c>
      <c r="C1438" s="12">
        <v>0</v>
      </c>
      <c r="D1438" s="12">
        <v>3704</v>
      </c>
      <c r="F1438" s="49" t="s">
        <v>2215</v>
      </c>
      <c r="G1438" s="17">
        <v>37</v>
      </c>
      <c r="H1438" s="17">
        <v>324</v>
      </c>
      <c r="I1438" s="17"/>
      <c r="J1438" s="12">
        <v>37324</v>
      </c>
      <c r="K1438" s="22"/>
      <c r="L1438" s="22"/>
      <c r="M1438" s="47"/>
      <c r="N1438" s="12" t="s">
        <v>1390</v>
      </c>
      <c r="O1438" s="22" t="s">
        <v>1400</v>
      </c>
      <c r="Q1438" s="13">
        <v>14862</v>
      </c>
      <c r="R1438" s="13">
        <v>14838</v>
      </c>
      <c r="S1438" s="13">
        <v>6653</v>
      </c>
      <c r="T1438" s="13">
        <v>5572</v>
      </c>
      <c r="U1438" s="13">
        <v>6761</v>
      </c>
      <c r="V1438" s="13">
        <v>5572</v>
      </c>
      <c r="W1438" s="18">
        <f t="shared" si="241"/>
        <v>0.99838514331853045</v>
      </c>
      <c r="X1438" s="18">
        <f t="shared" si="242"/>
        <v>1.0162332782203518</v>
      </c>
      <c r="Y1438" s="15">
        <f t="shared" si="237"/>
        <v>0.16248309033518712</v>
      </c>
      <c r="Z1438" s="15">
        <f t="shared" si="238"/>
        <v>0.17586155894098507</v>
      </c>
      <c r="AA1438" s="15"/>
      <c r="AB1438" s="22" t="s">
        <v>1399</v>
      </c>
      <c r="AC1438" s="32">
        <v>905</v>
      </c>
      <c r="AD1438" s="26">
        <f t="shared" si="239"/>
        <v>0.13602885916128063</v>
      </c>
      <c r="AE1438" s="22" t="s">
        <v>1391</v>
      </c>
      <c r="AF1438" s="24">
        <v>93</v>
      </c>
      <c r="AG1438" s="26">
        <f t="shared" si="240"/>
        <v>1.3978656245302871E-2</v>
      </c>
      <c r="AH1438" s="22"/>
      <c r="AI1438" s="23"/>
      <c r="AJ1438" s="26">
        <f t="shared" si="236"/>
        <v>0</v>
      </c>
      <c r="AN1438" s="13">
        <v>15017477</v>
      </c>
      <c r="AO1438" s="13">
        <v>6331</v>
      </c>
      <c r="AP1438" s="12" t="s">
        <v>1400</v>
      </c>
      <c r="AQ1438" s="13">
        <v>0</v>
      </c>
      <c r="AR1438" s="20">
        <v>0</v>
      </c>
      <c r="AS1438" s="20">
        <v>95.59</v>
      </c>
      <c r="AT1438" s="20">
        <v>26.47</v>
      </c>
    </row>
    <row r="1439" spans="1:46" x14ac:dyDescent="0.15">
      <c r="A1439" s="12">
        <v>11</v>
      </c>
      <c r="B1439" s="12">
        <v>1</v>
      </c>
      <c r="C1439" s="12">
        <v>1</v>
      </c>
      <c r="D1439" s="12">
        <v>3704</v>
      </c>
      <c r="F1439" s="49" t="s">
        <v>2215</v>
      </c>
      <c r="G1439" s="17">
        <v>37</v>
      </c>
      <c r="H1439" s="17">
        <v>322</v>
      </c>
      <c r="I1439" s="17"/>
      <c r="J1439" s="12">
        <v>37322</v>
      </c>
      <c r="K1439" s="22"/>
      <c r="L1439" s="22"/>
      <c r="M1439" s="47"/>
      <c r="N1439" s="12" t="s">
        <v>1390</v>
      </c>
      <c r="O1439" s="22" t="s">
        <v>1399</v>
      </c>
      <c r="Q1439" s="13">
        <v>14002</v>
      </c>
      <c r="R1439" s="13">
        <v>13872</v>
      </c>
      <c r="S1439" s="13">
        <v>6713</v>
      </c>
      <c r="T1439" s="13">
        <v>5470</v>
      </c>
      <c r="U1439" s="13">
        <v>6653</v>
      </c>
      <c r="V1439" s="13">
        <v>5470</v>
      </c>
      <c r="W1439" s="18">
        <f t="shared" si="241"/>
        <v>0.99071561205542069</v>
      </c>
      <c r="X1439" s="18">
        <f t="shared" si="242"/>
        <v>0.99106211827796808</v>
      </c>
      <c r="Y1439" s="15">
        <f t="shared" si="237"/>
        <v>0.18516311634142707</v>
      </c>
      <c r="Z1439" s="15">
        <f t="shared" si="238"/>
        <v>0.17781451976551932</v>
      </c>
      <c r="AA1439" s="15"/>
      <c r="AB1439" s="22" t="s">
        <v>1400</v>
      </c>
      <c r="AC1439" s="32">
        <v>959</v>
      </c>
      <c r="AD1439" s="26">
        <f t="shared" si="239"/>
        <v>0.14285714285714285</v>
      </c>
      <c r="AE1439" s="22" t="s">
        <v>1391</v>
      </c>
      <c r="AF1439" s="24">
        <v>181</v>
      </c>
      <c r="AG1439" s="26">
        <f t="shared" si="240"/>
        <v>2.6962609861462834E-2</v>
      </c>
      <c r="AH1439" s="22"/>
      <c r="AI1439" s="23"/>
      <c r="AJ1439" s="26">
        <f t="shared" si="236"/>
        <v>0</v>
      </c>
      <c r="AN1439" s="13">
        <v>14365382</v>
      </c>
      <c r="AO1439" s="13">
        <v>5992</v>
      </c>
      <c r="AP1439" s="12" t="s">
        <v>1399</v>
      </c>
      <c r="AQ1439" s="13">
        <v>0</v>
      </c>
      <c r="AR1439" s="20">
        <v>0</v>
      </c>
      <c r="AS1439" s="20">
        <v>74.37</v>
      </c>
      <c r="AT1439" s="20">
        <v>27.04</v>
      </c>
    </row>
    <row r="1440" spans="1:46" x14ac:dyDescent="0.15">
      <c r="A1440" s="12">
        <v>11</v>
      </c>
      <c r="B1440" s="12">
        <v>1</v>
      </c>
      <c r="C1440" s="12">
        <v>0</v>
      </c>
      <c r="D1440" s="12">
        <v>3705</v>
      </c>
      <c r="F1440" s="49" t="s">
        <v>2216</v>
      </c>
      <c r="G1440" s="17">
        <v>37</v>
      </c>
      <c r="H1440" s="17">
        <v>364</v>
      </c>
      <c r="I1440" s="17"/>
      <c r="J1440" s="12">
        <v>37364</v>
      </c>
      <c r="K1440" s="22"/>
      <c r="L1440" s="22"/>
      <c r="M1440" s="47"/>
      <c r="N1440" s="12" t="s">
        <v>1390</v>
      </c>
      <c r="O1440" s="22" t="s">
        <v>1402</v>
      </c>
      <c r="Q1440" s="13">
        <v>3139</v>
      </c>
      <c r="R1440" s="13">
        <v>3608</v>
      </c>
      <c r="S1440" s="13">
        <v>1654</v>
      </c>
      <c r="T1440" s="13">
        <v>1567</v>
      </c>
      <c r="U1440" s="13">
        <v>2199</v>
      </c>
      <c r="V1440" s="13">
        <v>1567</v>
      </c>
      <c r="W1440" s="18">
        <f t="shared" si="241"/>
        <v>1.1494106403313158</v>
      </c>
      <c r="X1440" s="18">
        <f t="shared" si="242"/>
        <v>1.3295042321644499</v>
      </c>
      <c r="Y1440" s="15">
        <f t="shared" si="237"/>
        <v>5.259975816203144E-2</v>
      </c>
      <c r="Z1440" s="15">
        <f t="shared" si="238"/>
        <v>0.28740336516598453</v>
      </c>
      <c r="AA1440" s="15"/>
      <c r="AB1440" s="22" t="s">
        <v>1821</v>
      </c>
      <c r="AC1440" s="32">
        <v>25</v>
      </c>
      <c r="AD1440" s="26">
        <f t="shared" si="239"/>
        <v>1.5114873035066506E-2</v>
      </c>
      <c r="AE1440" s="22" t="s">
        <v>1391</v>
      </c>
      <c r="AF1440" s="24">
        <v>10</v>
      </c>
      <c r="AG1440" s="26">
        <f t="shared" si="240"/>
        <v>6.0459492140266021E-3</v>
      </c>
      <c r="AH1440" s="22"/>
      <c r="AI1440" s="23"/>
      <c r="AJ1440" s="26">
        <f t="shared" si="236"/>
        <v>0</v>
      </c>
      <c r="AN1440" s="13">
        <v>4789067</v>
      </c>
      <c r="AO1440" s="13">
        <v>1512</v>
      </c>
      <c r="AP1440" s="12" t="s">
        <v>1402</v>
      </c>
      <c r="AQ1440" s="13">
        <v>0</v>
      </c>
      <c r="AR1440" s="20">
        <v>0</v>
      </c>
      <c r="AS1440" s="20">
        <v>14.22</v>
      </c>
      <c r="AT1440" s="20">
        <v>4.54</v>
      </c>
    </row>
    <row r="1441" spans="1:46" x14ac:dyDescent="0.15">
      <c r="A1441" s="12">
        <v>16</v>
      </c>
      <c r="B1441" s="12">
        <v>0</v>
      </c>
      <c r="C1441" s="12">
        <v>0</v>
      </c>
      <c r="D1441" s="12">
        <v>3801</v>
      </c>
      <c r="F1441" s="49" t="s">
        <v>2217</v>
      </c>
      <c r="G1441" s="17">
        <v>38</v>
      </c>
      <c r="H1441" s="17">
        <v>201</v>
      </c>
      <c r="I1441" s="17"/>
      <c r="J1441" s="12">
        <v>38201</v>
      </c>
      <c r="K1441" s="22">
        <v>172</v>
      </c>
      <c r="L1441" s="22">
        <v>0</v>
      </c>
      <c r="M1441" s="47" t="s">
        <v>2577</v>
      </c>
      <c r="N1441" s="12" t="s">
        <v>1408</v>
      </c>
      <c r="O1441" s="22" t="s">
        <v>1409</v>
      </c>
      <c r="Q1441" s="13">
        <v>514865</v>
      </c>
      <c r="R1441" s="13">
        <v>520193</v>
      </c>
      <c r="S1441" s="13">
        <v>234503</v>
      </c>
      <c r="T1441" s="13">
        <v>196791</v>
      </c>
      <c r="U1441" s="13">
        <v>236451</v>
      </c>
      <c r="V1441" s="13">
        <v>196791</v>
      </c>
      <c r="W1441" s="18">
        <f t="shared" si="241"/>
        <v>1.0103483437405922</v>
      </c>
      <c r="X1441" s="18">
        <f t="shared" si="242"/>
        <v>1.0083069299753096</v>
      </c>
      <c r="Y1441" s="15">
        <f t="shared" si="237"/>
        <v>0.16081670596964645</v>
      </c>
      <c r="Z1441" s="15">
        <f t="shared" si="238"/>
        <v>0.16773031198853039</v>
      </c>
      <c r="AA1441" s="15"/>
      <c r="AB1441" s="22" t="s">
        <v>1419</v>
      </c>
      <c r="AC1441" s="32">
        <v>6705</v>
      </c>
      <c r="AD1441" s="26">
        <f t="shared" si="239"/>
        <v>2.8592384745610929E-2</v>
      </c>
      <c r="AE1441" s="22" t="s">
        <v>43</v>
      </c>
      <c r="AF1441" s="24">
        <v>4556</v>
      </c>
      <c r="AG1441" s="26">
        <f t="shared" si="240"/>
        <v>1.9428322878598567E-2</v>
      </c>
      <c r="AH1441" s="22" t="s">
        <v>1416</v>
      </c>
      <c r="AI1441" s="23">
        <v>3088</v>
      </c>
      <c r="AJ1441" s="26">
        <f t="shared" si="236"/>
        <v>1.3168275032728792E-2</v>
      </c>
      <c r="AN1441" s="13">
        <v>622884884</v>
      </c>
      <c r="AO1441" s="13">
        <v>207721</v>
      </c>
      <c r="AP1441" s="12" t="s">
        <v>1409</v>
      </c>
      <c r="AQ1441" s="13">
        <v>429624</v>
      </c>
      <c r="AR1441" s="20">
        <v>68.709999999999994</v>
      </c>
      <c r="AS1441" s="20">
        <v>429.37</v>
      </c>
      <c r="AT1441" s="20">
        <v>240.23</v>
      </c>
    </row>
    <row r="1442" spans="1:46" x14ac:dyDescent="0.15">
      <c r="A1442" s="12">
        <v>16</v>
      </c>
      <c r="B1442" s="12">
        <v>1</v>
      </c>
      <c r="C1442" s="12">
        <v>1</v>
      </c>
      <c r="D1442" s="12">
        <v>3801</v>
      </c>
      <c r="F1442" s="49" t="s">
        <v>2217</v>
      </c>
      <c r="G1442" s="17">
        <v>38</v>
      </c>
      <c r="H1442" s="17">
        <v>210</v>
      </c>
      <c r="I1442" s="17"/>
      <c r="J1442" s="12">
        <v>38210</v>
      </c>
      <c r="K1442" s="22">
        <v>172</v>
      </c>
      <c r="L1442" s="22">
        <v>1</v>
      </c>
      <c r="M1442" s="47" t="s">
        <v>2577</v>
      </c>
      <c r="N1442" s="12" t="s">
        <v>1408</v>
      </c>
      <c r="O1442" s="22" t="s">
        <v>1416</v>
      </c>
      <c r="Q1442" s="13">
        <v>36827</v>
      </c>
      <c r="R1442" s="13">
        <v>33302</v>
      </c>
      <c r="S1442" s="13">
        <v>18310</v>
      </c>
      <c r="T1442" s="13">
        <v>10113</v>
      </c>
      <c r="U1442" s="13">
        <v>15580</v>
      </c>
      <c r="V1442" s="13">
        <v>10113</v>
      </c>
      <c r="W1442" s="18">
        <f t="shared" si="241"/>
        <v>0.90428218426697804</v>
      </c>
      <c r="X1442" s="18">
        <f t="shared" si="242"/>
        <v>0.85090114691425456</v>
      </c>
      <c r="Y1442" s="15">
        <f t="shared" si="237"/>
        <v>0.44767886400873841</v>
      </c>
      <c r="Z1442" s="15">
        <f t="shared" si="238"/>
        <v>0.35089858793324774</v>
      </c>
      <c r="AA1442" s="15"/>
      <c r="AB1442" s="22" t="s">
        <v>1409</v>
      </c>
      <c r="AC1442" s="32">
        <v>5034</v>
      </c>
      <c r="AD1442" s="26">
        <f t="shared" si="239"/>
        <v>0.27493173129437465</v>
      </c>
      <c r="AE1442" s="22" t="s">
        <v>43</v>
      </c>
      <c r="AF1442" s="24">
        <v>1459</v>
      </c>
      <c r="AG1442" s="26">
        <f t="shared" si="240"/>
        <v>7.9683233205898416E-2</v>
      </c>
      <c r="AH1442" s="22" t="s">
        <v>1419</v>
      </c>
      <c r="AI1442" s="23">
        <v>324</v>
      </c>
      <c r="AJ1442" s="26">
        <f t="shared" ref="AJ1442:AJ1505" si="243">AI1442/$S1442</f>
        <v>1.7695248498088477E-2</v>
      </c>
      <c r="AN1442" s="13">
        <v>36792260</v>
      </c>
      <c r="AO1442" s="13">
        <v>14248</v>
      </c>
      <c r="AP1442" s="12" t="s">
        <v>1416</v>
      </c>
      <c r="AQ1442" s="13">
        <v>14096</v>
      </c>
      <c r="AR1442" s="20">
        <v>3.17</v>
      </c>
      <c r="AS1442" s="20">
        <v>194.44</v>
      </c>
      <c r="AT1442" s="20">
        <v>80.069999999999993</v>
      </c>
    </row>
    <row r="1443" spans="1:46" x14ac:dyDescent="0.15">
      <c r="A1443" s="12">
        <v>16</v>
      </c>
      <c r="B1443" s="12">
        <v>1</v>
      </c>
      <c r="C1443" s="12">
        <v>1</v>
      </c>
      <c r="D1443" s="12">
        <v>3801</v>
      </c>
      <c r="F1443" s="49" t="s">
        <v>2217</v>
      </c>
      <c r="G1443" s="17">
        <v>38</v>
      </c>
      <c r="H1443" s="17">
        <v>215</v>
      </c>
      <c r="I1443" s="17"/>
      <c r="J1443" s="12">
        <v>38215</v>
      </c>
      <c r="K1443" s="22">
        <v>172</v>
      </c>
      <c r="L1443" s="22">
        <v>1</v>
      </c>
      <c r="M1443" s="47" t="s">
        <v>2577</v>
      </c>
      <c r="N1443" s="12" t="s">
        <v>1408</v>
      </c>
      <c r="O1443" s="22" t="s">
        <v>1419</v>
      </c>
      <c r="Q1443" s="13">
        <v>34613</v>
      </c>
      <c r="R1443" s="13">
        <v>36463</v>
      </c>
      <c r="S1443" s="13">
        <v>16192</v>
      </c>
      <c r="T1443" s="13">
        <v>8990</v>
      </c>
      <c r="U1443" s="13">
        <v>17824</v>
      </c>
      <c r="V1443" s="13">
        <v>8990</v>
      </c>
      <c r="W1443" s="18">
        <f t="shared" si="241"/>
        <v>1.0534481264264872</v>
      </c>
      <c r="X1443" s="18">
        <f t="shared" si="242"/>
        <v>1.1007905138339922</v>
      </c>
      <c r="Y1443" s="15">
        <f t="shared" si="237"/>
        <v>0.44478754940711462</v>
      </c>
      <c r="Z1443" s="15">
        <f t="shared" si="238"/>
        <v>0.49562387791741475</v>
      </c>
      <c r="AA1443" s="15"/>
      <c r="AB1443" s="22" t="s">
        <v>1409</v>
      </c>
      <c r="AC1443" s="32">
        <v>5554</v>
      </c>
      <c r="AD1443" s="26">
        <f t="shared" si="239"/>
        <v>0.34300889328063239</v>
      </c>
      <c r="AE1443" s="22" t="s">
        <v>1422</v>
      </c>
      <c r="AF1443" s="24">
        <v>254</v>
      </c>
      <c r="AG1443" s="26">
        <f t="shared" si="240"/>
        <v>1.5686758893280632E-2</v>
      </c>
      <c r="AH1443" s="22" t="s">
        <v>1414</v>
      </c>
      <c r="AI1443" s="23">
        <v>211</v>
      </c>
      <c r="AJ1443" s="26">
        <f t="shared" si="243"/>
        <v>1.3031126482213438E-2</v>
      </c>
      <c r="AN1443" s="13">
        <v>38215078</v>
      </c>
      <c r="AO1443" s="13">
        <v>12927</v>
      </c>
      <c r="AP1443" s="12" t="s">
        <v>1419</v>
      </c>
      <c r="AQ1443" s="13">
        <v>9657</v>
      </c>
      <c r="AR1443" s="20">
        <v>1.89</v>
      </c>
      <c r="AS1443" s="20">
        <v>211.3</v>
      </c>
      <c r="AT1443" s="20">
        <v>49.41</v>
      </c>
    </row>
    <row r="1444" spans="1:46" x14ac:dyDescent="0.15">
      <c r="A1444" s="12">
        <v>16</v>
      </c>
      <c r="B1444" s="12">
        <v>1</v>
      </c>
      <c r="C1444" s="12">
        <v>1</v>
      </c>
      <c r="D1444" s="12">
        <v>3801</v>
      </c>
      <c r="F1444" s="49" t="s">
        <v>2217</v>
      </c>
      <c r="G1444" s="17">
        <v>38</v>
      </c>
      <c r="H1444" s="17">
        <v>401</v>
      </c>
      <c r="I1444" s="17"/>
      <c r="J1444" s="12">
        <v>38401</v>
      </c>
      <c r="K1444" s="22">
        <v>172</v>
      </c>
      <c r="L1444" s="22">
        <v>1</v>
      </c>
      <c r="M1444" s="47" t="s">
        <v>2577</v>
      </c>
      <c r="N1444" s="12" t="s">
        <v>1408</v>
      </c>
      <c r="O1444" s="22" t="s">
        <v>43</v>
      </c>
      <c r="Q1444" s="13">
        <v>30064</v>
      </c>
      <c r="R1444" s="13">
        <v>28566</v>
      </c>
      <c r="S1444" s="13">
        <v>13948</v>
      </c>
      <c r="T1444" s="13">
        <v>6069</v>
      </c>
      <c r="U1444" s="13">
        <v>13052</v>
      </c>
      <c r="V1444" s="13">
        <v>6069</v>
      </c>
      <c r="W1444" s="18">
        <f t="shared" si="241"/>
        <v>0.95017296434273546</v>
      </c>
      <c r="X1444" s="18">
        <f t="shared" si="242"/>
        <v>0.935761399483797</v>
      </c>
      <c r="Y1444" s="15">
        <f t="shared" ref="Y1444:Y1507" si="244">(S1444-T1444)/S1444</f>
        <v>0.56488385431603094</v>
      </c>
      <c r="Z1444" s="15">
        <f t="shared" si="238"/>
        <v>0.53501379098988666</v>
      </c>
      <c r="AA1444" s="15"/>
      <c r="AB1444" s="22" t="s">
        <v>1409</v>
      </c>
      <c r="AC1444" s="32">
        <v>5591</v>
      </c>
      <c r="AD1444" s="26">
        <f t="shared" si="239"/>
        <v>0.40084599942644106</v>
      </c>
      <c r="AE1444" s="22" t="s">
        <v>1416</v>
      </c>
      <c r="AF1444" s="24">
        <v>1049</v>
      </c>
      <c r="AG1444" s="26">
        <f t="shared" si="240"/>
        <v>7.5207915113277887E-2</v>
      </c>
      <c r="AH1444" s="22" t="s">
        <v>1422</v>
      </c>
      <c r="AI1444" s="23">
        <v>281</v>
      </c>
      <c r="AJ1444" s="26">
        <f t="shared" si="243"/>
        <v>2.0146257527960999E-2</v>
      </c>
      <c r="AN1444" s="13">
        <v>34795068</v>
      </c>
      <c r="AO1444" s="13">
        <v>12454</v>
      </c>
      <c r="AP1444" s="12" t="s">
        <v>43</v>
      </c>
      <c r="AQ1444" s="13">
        <v>12884</v>
      </c>
      <c r="AR1444" s="20">
        <v>2.92</v>
      </c>
      <c r="AS1444" s="20">
        <v>20.41</v>
      </c>
      <c r="AT1444" s="20">
        <v>20.41</v>
      </c>
    </row>
    <row r="1445" spans="1:46" x14ac:dyDescent="0.15">
      <c r="A1445" s="12">
        <v>16</v>
      </c>
      <c r="B1445" s="12">
        <v>1</v>
      </c>
      <c r="C1445" s="12">
        <v>1</v>
      </c>
      <c r="D1445" s="12">
        <v>3801</v>
      </c>
      <c r="F1445" s="49" t="s">
        <v>2217</v>
      </c>
      <c r="G1445" s="17">
        <v>38</v>
      </c>
      <c r="H1445" s="17">
        <v>402</v>
      </c>
      <c r="I1445" s="17"/>
      <c r="J1445" s="12">
        <v>38402</v>
      </c>
      <c r="K1445" s="22">
        <v>172</v>
      </c>
      <c r="L1445" s="22">
        <v>1</v>
      </c>
      <c r="M1445" s="47" t="s">
        <v>2577</v>
      </c>
      <c r="N1445" s="12" t="s">
        <v>1408</v>
      </c>
      <c r="O1445" s="22" t="s">
        <v>1422</v>
      </c>
      <c r="Q1445" s="13">
        <v>21239</v>
      </c>
      <c r="R1445" s="13">
        <v>18554</v>
      </c>
      <c r="S1445" s="13">
        <v>10489</v>
      </c>
      <c r="T1445" s="13">
        <v>4536</v>
      </c>
      <c r="U1445" s="13">
        <v>8361</v>
      </c>
      <c r="V1445" s="13">
        <v>4536</v>
      </c>
      <c r="W1445" s="18">
        <f t="shared" si="241"/>
        <v>0.87358161872027873</v>
      </c>
      <c r="X1445" s="18">
        <f t="shared" si="242"/>
        <v>0.7971207932119363</v>
      </c>
      <c r="Y1445" s="15">
        <f t="shared" si="244"/>
        <v>0.56754695395175903</v>
      </c>
      <c r="Z1445" s="15">
        <f t="shared" si="238"/>
        <v>0.45748116254036597</v>
      </c>
      <c r="AA1445" s="15"/>
      <c r="AB1445" s="22" t="s">
        <v>1409</v>
      </c>
      <c r="AC1445" s="32">
        <v>4147</v>
      </c>
      <c r="AD1445" s="26">
        <f t="shared" si="239"/>
        <v>0.39536657450662599</v>
      </c>
      <c r="AE1445" s="22" t="s">
        <v>1419</v>
      </c>
      <c r="AF1445" s="24">
        <v>519</v>
      </c>
      <c r="AG1445" s="26">
        <f t="shared" si="240"/>
        <v>4.9480408046524933E-2</v>
      </c>
      <c r="AH1445" s="22" t="s">
        <v>1416</v>
      </c>
      <c r="AI1445" s="23">
        <v>373</v>
      </c>
      <c r="AJ1445" s="26">
        <f t="shared" si="243"/>
        <v>3.5561063971779959E-2</v>
      </c>
      <c r="AN1445" s="13">
        <v>21497651</v>
      </c>
      <c r="AO1445" s="13">
        <v>8353</v>
      </c>
      <c r="AP1445" s="12" t="s">
        <v>1422</v>
      </c>
      <c r="AQ1445" s="13">
        <v>5974</v>
      </c>
      <c r="AR1445" s="20">
        <v>0.95</v>
      </c>
      <c r="AS1445" s="20">
        <v>101.59</v>
      </c>
      <c r="AT1445" s="20">
        <v>30.07</v>
      </c>
    </row>
    <row r="1446" spans="1:46" x14ac:dyDescent="0.15">
      <c r="C1446" s="12">
        <v>0</v>
      </c>
      <c r="D1446" s="12">
        <v>3802</v>
      </c>
      <c r="F1446" s="49" t="s">
        <v>2218</v>
      </c>
      <c r="G1446" s="17">
        <v>38</v>
      </c>
      <c r="H1446" s="17">
        <v>202</v>
      </c>
      <c r="I1446" s="17"/>
      <c r="J1446" s="12">
        <v>38202</v>
      </c>
      <c r="K1446" s="22">
        <v>173</v>
      </c>
      <c r="L1446" s="22">
        <v>0</v>
      </c>
      <c r="M1446" s="47" t="s">
        <v>2578</v>
      </c>
      <c r="N1446" s="12" t="s">
        <v>1408</v>
      </c>
      <c r="O1446" s="22" t="s">
        <v>1410</v>
      </c>
      <c r="Q1446" s="13">
        <v>158114</v>
      </c>
      <c r="R1446" s="13">
        <v>159932</v>
      </c>
      <c r="S1446" s="13">
        <v>72296</v>
      </c>
      <c r="T1446" s="13">
        <v>65673</v>
      </c>
      <c r="U1446" s="13">
        <v>74085</v>
      </c>
      <c r="V1446" s="13">
        <v>65673</v>
      </c>
      <c r="W1446" s="18">
        <f t="shared" si="241"/>
        <v>1.0114980330647507</v>
      </c>
      <c r="X1446" s="18">
        <f t="shared" si="242"/>
        <v>1.024745490760208</v>
      </c>
      <c r="Y1446" s="15">
        <f t="shared" si="244"/>
        <v>9.1609494301206157E-2</v>
      </c>
      <c r="Z1446" s="15">
        <f t="shared" si="238"/>
        <v>0.11354525207531889</v>
      </c>
      <c r="AA1446" s="15"/>
      <c r="AB1446" s="12" t="s">
        <v>1414</v>
      </c>
      <c r="AC1446" s="14">
        <v>2356</v>
      </c>
      <c r="AD1446" s="15">
        <f t="shared" si="239"/>
        <v>3.2588248312493087E-2</v>
      </c>
      <c r="AE1446" s="12" t="s">
        <v>1409</v>
      </c>
      <c r="AF1446" s="16">
        <v>1187</v>
      </c>
      <c r="AG1446" s="15">
        <f t="shared" si="240"/>
        <v>1.6418612371362176E-2</v>
      </c>
      <c r="AH1446" s="12" t="s">
        <v>1413</v>
      </c>
      <c r="AI1446" s="13">
        <v>345</v>
      </c>
      <c r="AJ1446" s="15">
        <f t="shared" si="243"/>
        <v>4.7720482460993693E-3</v>
      </c>
      <c r="AN1446" s="13">
        <v>177695800</v>
      </c>
      <c r="AO1446" s="13">
        <v>61410</v>
      </c>
      <c r="AP1446" s="12" t="s">
        <v>1410</v>
      </c>
      <c r="AQ1446" s="13">
        <v>58795</v>
      </c>
      <c r="AR1446" s="20">
        <v>13.99</v>
      </c>
      <c r="AS1446" s="20">
        <v>419.13</v>
      </c>
      <c r="AT1446" s="20">
        <v>195.12</v>
      </c>
    </row>
    <row r="1447" spans="1:46" x14ac:dyDescent="0.15">
      <c r="C1447" s="12">
        <v>0</v>
      </c>
      <c r="D1447" s="12">
        <v>3803</v>
      </c>
      <c r="F1447" s="49" t="s">
        <v>2219</v>
      </c>
      <c r="G1447" s="17">
        <v>38</v>
      </c>
      <c r="H1447" s="17">
        <v>203</v>
      </c>
      <c r="I1447" s="17"/>
      <c r="J1447" s="12">
        <v>38203</v>
      </c>
      <c r="K1447" s="22">
        <v>174</v>
      </c>
      <c r="L1447" s="22">
        <v>0</v>
      </c>
      <c r="M1447" s="47" t="s">
        <v>2579</v>
      </c>
      <c r="N1447" s="12" t="s">
        <v>1408</v>
      </c>
      <c r="O1447" s="22" t="s">
        <v>1411</v>
      </c>
      <c r="Q1447" s="13">
        <v>77465</v>
      </c>
      <c r="R1447" s="13">
        <v>78314</v>
      </c>
      <c r="S1447" s="13">
        <v>36672</v>
      </c>
      <c r="T1447" s="13">
        <v>33161</v>
      </c>
      <c r="U1447" s="13">
        <v>37490</v>
      </c>
      <c r="V1447" s="13">
        <v>33161</v>
      </c>
      <c r="W1447" s="18">
        <f t="shared" si="241"/>
        <v>1.0109597882914865</v>
      </c>
      <c r="X1447" s="18">
        <f t="shared" si="242"/>
        <v>1.0223058464223385</v>
      </c>
      <c r="Y1447" s="15">
        <f t="shared" si="244"/>
        <v>9.5740619546247824E-2</v>
      </c>
      <c r="Z1447" s="15">
        <f t="shared" si="238"/>
        <v>0.11547079221125633</v>
      </c>
      <c r="AA1447" s="15"/>
      <c r="AB1447" s="12" t="s">
        <v>1418</v>
      </c>
      <c r="AC1447" s="14">
        <v>727</v>
      </c>
      <c r="AD1447" s="15">
        <f t="shared" si="239"/>
        <v>1.9824389179755673E-2</v>
      </c>
      <c r="AE1447" s="12" t="s">
        <v>1426</v>
      </c>
      <c r="AF1447" s="16">
        <v>621</v>
      </c>
      <c r="AG1447" s="15">
        <f t="shared" si="240"/>
        <v>1.6933900523560211E-2</v>
      </c>
      <c r="AH1447" s="12" t="s">
        <v>1427</v>
      </c>
      <c r="AI1447" s="13">
        <v>244</v>
      </c>
      <c r="AJ1447" s="15">
        <f t="shared" si="243"/>
        <v>6.6535776614310644E-3</v>
      </c>
      <c r="AN1447" s="13">
        <v>72344935</v>
      </c>
      <c r="AO1447" s="13">
        <v>28286</v>
      </c>
      <c r="AP1447" s="12" t="s">
        <v>1411</v>
      </c>
      <c r="AQ1447" s="13">
        <v>31927</v>
      </c>
      <c r="AR1447" s="20">
        <v>6.56</v>
      </c>
      <c r="AS1447" s="20">
        <v>468.16</v>
      </c>
      <c r="AT1447" s="20">
        <v>130.1</v>
      </c>
    </row>
    <row r="1448" spans="1:46" x14ac:dyDescent="0.15">
      <c r="C1448" s="12">
        <v>1</v>
      </c>
      <c r="D1448" s="12">
        <v>3803</v>
      </c>
      <c r="F1448" s="49" t="s">
        <v>2227</v>
      </c>
      <c r="G1448" s="17">
        <v>38</v>
      </c>
      <c r="H1448" s="17">
        <v>484</v>
      </c>
      <c r="I1448" s="17"/>
      <c r="J1448" s="12">
        <v>38484</v>
      </c>
      <c r="K1448" s="22">
        <v>174</v>
      </c>
      <c r="L1448" s="22">
        <v>1</v>
      </c>
      <c r="M1448" s="47" t="s">
        <v>2579</v>
      </c>
      <c r="N1448" s="12" t="s">
        <v>1408</v>
      </c>
      <c r="O1448" s="22" t="s">
        <v>1425</v>
      </c>
      <c r="Q1448" s="13">
        <v>4072</v>
      </c>
      <c r="R1448" s="13">
        <v>3643</v>
      </c>
      <c r="S1448" s="13">
        <v>1839</v>
      </c>
      <c r="T1448" s="13">
        <v>1130</v>
      </c>
      <c r="U1448" s="13">
        <v>1510</v>
      </c>
      <c r="V1448" s="13">
        <v>1130</v>
      </c>
      <c r="W1448" s="18">
        <f t="shared" si="241"/>
        <v>0.89464636542239684</v>
      </c>
      <c r="X1448" s="18">
        <f t="shared" si="242"/>
        <v>0.82109842305600866</v>
      </c>
      <c r="Y1448" s="15">
        <f t="shared" si="244"/>
        <v>0.38553561718325174</v>
      </c>
      <c r="Z1448" s="15">
        <f t="shared" si="238"/>
        <v>0.25165562913907286</v>
      </c>
      <c r="AA1448" s="15"/>
      <c r="AB1448" s="12" t="s">
        <v>1411</v>
      </c>
      <c r="AC1448" s="14">
        <v>312</v>
      </c>
      <c r="AD1448" s="15">
        <f t="shared" si="239"/>
        <v>0.16965742251223492</v>
      </c>
      <c r="AE1448" s="12" t="s">
        <v>1426</v>
      </c>
      <c r="AF1448" s="16">
        <v>286</v>
      </c>
      <c r="AG1448" s="15">
        <f t="shared" si="240"/>
        <v>0.15551930396954866</v>
      </c>
      <c r="AH1448" s="12" t="s">
        <v>1418</v>
      </c>
      <c r="AI1448" s="13">
        <v>26</v>
      </c>
      <c r="AJ1448" s="15">
        <f t="shared" si="243"/>
        <v>1.4138118542686243E-2</v>
      </c>
      <c r="AN1448" s="13">
        <v>2724059</v>
      </c>
      <c r="AO1448" s="13">
        <v>1286</v>
      </c>
      <c r="AP1448" s="12" t="s">
        <v>1425</v>
      </c>
      <c r="AQ1448" s="13">
        <v>0</v>
      </c>
      <c r="AR1448" s="20">
        <v>0</v>
      </c>
      <c r="AS1448" s="20">
        <v>98.45</v>
      </c>
      <c r="AT1448" s="20">
        <v>14.78</v>
      </c>
    </row>
    <row r="1449" spans="1:46" x14ac:dyDescent="0.15">
      <c r="C1449" s="12">
        <v>1</v>
      </c>
      <c r="D1449" s="12">
        <v>3803</v>
      </c>
      <c r="F1449" s="49" t="s">
        <v>2227</v>
      </c>
      <c r="G1449" s="17">
        <v>38</v>
      </c>
      <c r="H1449" s="17">
        <v>488</v>
      </c>
      <c r="I1449" s="17"/>
      <c r="J1449" s="12">
        <v>38488</v>
      </c>
      <c r="K1449" s="22">
        <v>174</v>
      </c>
      <c r="L1449" s="22">
        <v>1</v>
      </c>
      <c r="M1449" s="47" t="s">
        <v>2579</v>
      </c>
      <c r="N1449" s="12" t="s">
        <v>1408</v>
      </c>
      <c r="O1449" s="22" t="s">
        <v>1426</v>
      </c>
      <c r="Q1449" s="13">
        <v>10705</v>
      </c>
      <c r="R1449" s="13">
        <v>10379</v>
      </c>
      <c r="S1449" s="13">
        <v>4886</v>
      </c>
      <c r="T1449" s="13">
        <v>3420</v>
      </c>
      <c r="U1449" s="13">
        <v>4576</v>
      </c>
      <c r="V1449" s="13">
        <v>3420</v>
      </c>
      <c r="W1449" s="18">
        <f t="shared" si="241"/>
        <v>0.96954694068192437</v>
      </c>
      <c r="X1449" s="18">
        <f t="shared" si="242"/>
        <v>0.93655341792877611</v>
      </c>
      <c r="Y1449" s="15">
        <f t="shared" si="244"/>
        <v>0.30004093327875564</v>
      </c>
      <c r="Z1449" s="15">
        <f t="shared" si="238"/>
        <v>0.2526223776223776</v>
      </c>
      <c r="AA1449" s="15"/>
      <c r="AB1449" s="12" t="s">
        <v>1411</v>
      </c>
      <c r="AC1449" s="14">
        <v>1012</v>
      </c>
      <c r="AD1449" s="15">
        <f t="shared" si="239"/>
        <v>0.20712239050347933</v>
      </c>
      <c r="AE1449" s="12" t="s">
        <v>1425</v>
      </c>
      <c r="AF1449" s="16">
        <v>131</v>
      </c>
      <c r="AG1449" s="15">
        <f t="shared" si="240"/>
        <v>2.6811297584936552E-2</v>
      </c>
      <c r="AH1449" s="12" t="s">
        <v>1418</v>
      </c>
      <c r="AI1449" s="13">
        <v>114</v>
      </c>
      <c r="AJ1449" s="15">
        <f t="shared" si="243"/>
        <v>2.3331968890708144E-2</v>
      </c>
      <c r="AN1449" s="13">
        <v>8724884</v>
      </c>
      <c r="AO1449" s="13">
        <v>3478</v>
      </c>
      <c r="AP1449" s="12" t="s">
        <v>1426</v>
      </c>
      <c r="AQ1449" s="13">
        <v>0</v>
      </c>
      <c r="AR1449" s="20">
        <v>0</v>
      </c>
      <c r="AS1449" s="20">
        <v>241.88</v>
      </c>
      <c r="AT1449" s="20">
        <v>36.49</v>
      </c>
    </row>
    <row r="1450" spans="1:46" x14ac:dyDescent="0.15">
      <c r="C1450" s="12">
        <v>0</v>
      </c>
      <c r="D1450" s="12">
        <v>3804</v>
      </c>
      <c r="F1450" s="49" t="s">
        <v>2220</v>
      </c>
      <c r="G1450" s="17">
        <v>38</v>
      </c>
      <c r="H1450" s="17">
        <v>204</v>
      </c>
      <c r="I1450" s="17"/>
      <c r="J1450" s="12">
        <v>38204</v>
      </c>
      <c r="K1450" s="22">
        <v>175</v>
      </c>
      <c r="L1450" s="22">
        <v>0</v>
      </c>
      <c r="M1450" s="47" t="s">
        <v>2580</v>
      </c>
      <c r="N1450" s="12" t="s">
        <v>1408</v>
      </c>
      <c r="O1450" s="22" t="s">
        <v>1412</v>
      </c>
      <c r="Q1450" s="13">
        <v>34951</v>
      </c>
      <c r="R1450" s="13">
        <v>35701</v>
      </c>
      <c r="S1450" s="13">
        <v>17057</v>
      </c>
      <c r="T1450" s="13">
        <v>14008</v>
      </c>
      <c r="U1450" s="13">
        <v>17667</v>
      </c>
      <c r="V1450" s="13">
        <v>14008</v>
      </c>
      <c r="W1450" s="18">
        <f t="shared" si="241"/>
        <v>1.0214586134874539</v>
      </c>
      <c r="X1450" s="18">
        <f t="shared" si="242"/>
        <v>1.0357624435715542</v>
      </c>
      <c r="Y1450" s="15">
        <f t="shared" si="244"/>
        <v>0.17875359090109633</v>
      </c>
      <c r="Z1450" s="15">
        <f t="shared" si="238"/>
        <v>0.20710929982453161</v>
      </c>
      <c r="AA1450" s="15"/>
      <c r="AB1450" s="12" t="s">
        <v>1424</v>
      </c>
      <c r="AC1450" s="14">
        <v>1090</v>
      </c>
      <c r="AD1450" s="15">
        <f t="shared" si="239"/>
        <v>6.3903382775400128E-2</v>
      </c>
      <c r="AE1450" s="12" t="s">
        <v>1415</v>
      </c>
      <c r="AF1450" s="16">
        <v>799</v>
      </c>
      <c r="AG1450" s="15">
        <f t="shared" si="240"/>
        <v>4.6842938383068536E-2</v>
      </c>
      <c r="AH1450" s="12" t="s">
        <v>1418</v>
      </c>
      <c r="AI1450" s="13">
        <v>521</v>
      </c>
      <c r="AJ1450" s="15">
        <f t="shared" si="243"/>
        <v>3.0544644427507768E-2</v>
      </c>
      <c r="AN1450" s="13">
        <v>36203663</v>
      </c>
      <c r="AO1450" s="13">
        <v>13697</v>
      </c>
      <c r="AP1450" s="12" t="s">
        <v>1412</v>
      </c>
      <c r="AQ1450" s="13">
        <v>11892</v>
      </c>
      <c r="AR1450" s="20">
        <v>2.38</v>
      </c>
      <c r="AS1450" s="20">
        <v>132.68</v>
      </c>
      <c r="AT1450" s="20">
        <v>61.96</v>
      </c>
    </row>
    <row r="1451" spans="1:46" x14ac:dyDescent="0.15">
      <c r="C1451" s="12">
        <v>1</v>
      </c>
      <c r="D1451" s="12">
        <v>3804</v>
      </c>
      <c r="F1451" s="49" t="s">
        <v>2226</v>
      </c>
      <c r="G1451" s="17">
        <v>38</v>
      </c>
      <c r="H1451" s="17">
        <v>442</v>
      </c>
      <c r="I1451" s="17"/>
      <c r="J1451" s="12">
        <v>38442</v>
      </c>
      <c r="K1451" s="22">
        <v>175</v>
      </c>
      <c r="L1451" s="22">
        <v>1</v>
      </c>
      <c r="M1451" s="47" t="s">
        <v>2580</v>
      </c>
      <c r="N1451" s="12" t="s">
        <v>1408</v>
      </c>
      <c r="O1451" s="22" t="s">
        <v>1424</v>
      </c>
      <c r="Q1451" s="13">
        <v>9626</v>
      </c>
      <c r="R1451" s="13">
        <v>10367</v>
      </c>
      <c r="S1451" s="13">
        <v>4753</v>
      </c>
      <c r="T1451" s="13">
        <v>4005</v>
      </c>
      <c r="U1451" s="13">
        <v>5631</v>
      </c>
      <c r="V1451" s="13">
        <v>4005</v>
      </c>
      <c r="W1451" s="18">
        <f t="shared" si="241"/>
        <v>1.0769790151672554</v>
      </c>
      <c r="X1451" s="18">
        <f t="shared" si="242"/>
        <v>1.1847254365663791</v>
      </c>
      <c r="Y1451" s="15">
        <f t="shared" si="244"/>
        <v>0.15737428992215444</v>
      </c>
      <c r="Z1451" s="15">
        <f t="shared" si="238"/>
        <v>0.28875865743207246</v>
      </c>
      <c r="AA1451" s="15"/>
      <c r="AB1451" s="12" t="s">
        <v>1412</v>
      </c>
      <c r="AC1451" s="14">
        <v>590</v>
      </c>
      <c r="AD1451" s="15">
        <f t="shared" si="239"/>
        <v>0.12413212707763517</v>
      </c>
      <c r="AE1451" s="12" t="s">
        <v>1415</v>
      </c>
      <c r="AF1451" s="16">
        <v>77</v>
      </c>
      <c r="AG1451" s="15">
        <f t="shared" si="240"/>
        <v>1.6200294550810016E-2</v>
      </c>
      <c r="AJ1451" s="15">
        <f t="shared" si="243"/>
        <v>0</v>
      </c>
      <c r="AN1451" s="13">
        <v>7910897</v>
      </c>
      <c r="AO1451" s="13">
        <v>3225</v>
      </c>
      <c r="AP1451" s="12" t="s">
        <v>1424</v>
      </c>
      <c r="AQ1451" s="13">
        <v>0</v>
      </c>
      <c r="AR1451" s="20">
        <v>0</v>
      </c>
      <c r="AS1451" s="20">
        <v>93.98</v>
      </c>
      <c r="AT1451" s="20">
        <v>46.48</v>
      </c>
    </row>
    <row r="1452" spans="1:46" x14ac:dyDescent="0.15">
      <c r="C1452" s="12">
        <v>0</v>
      </c>
      <c r="D1452" s="12">
        <v>3805</v>
      </c>
      <c r="F1452" s="49" t="s">
        <v>2221</v>
      </c>
      <c r="G1452" s="17">
        <v>38</v>
      </c>
      <c r="H1452" s="17">
        <v>205</v>
      </c>
      <c r="I1452" s="17"/>
      <c r="J1452" s="12">
        <v>38205</v>
      </c>
      <c r="K1452" s="22">
        <v>176</v>
      </c>
      <c r="L1452" s="22">
        <v>0</v>
      </c>
      <c r="M1452" s="47" t="s">
        <v>2581</v>
      </c>
      <c r="N1452" s="12" t="s">
        <v>1408</v>
      </c>
      <c r="O1452" s="22" t="s">
        <v>1413</v>
      </c>
      <c r="Q1452" s="13">
        <v>119903</v>
      </c>
      <c r="R1452" s="13">
        <v>122323</v>
      </c>
      <c r="S1452" s="13">
        <v>54878</v>
      </c>
      <c r="T1452" s="13">
        <v>45781</v>
      </c>
      <c r="U1452" s="13">
        <v>56934</v>
      </c>
      <c r="V1452" s="13">
        <v>45781</v>
      </c>
      <c r="W1452" s="18">
        <f t="shared" si="241"/>
        <v>1.0201829812431715</v>
      </c>
      <c r="X1452" s="18">
        <f t="shared" si="242"/>
        <v>1.0374649221910419</v>
      </c>
      <c r="Y1452" s="15">
        <f t="shared" si="244"/>
        <v>0.16576770290462481</v>
      </c>
      <c r="Z1452" s="15">
        <f t="shared" si="238"/>
        <v>0.1958934907085397</v>
      </c>
      <c r="AA1452" s="15"/>
      <c r="AB1452" s="12" t="s">
        <v>1414</v>
      </c>
      <c r="AC1452" s="14">
        <v>3475</v>
      </c>
      <c r="AD1452" s="15">
        <f t="shared" si="239"/>
        <v>6.3322278508692001E-2</v>
      </c>
      <c r="AE1452" s="12" t="s">
        <v>1417</v>
      </c>
      <c r="AF1452" s="16">
        <v>2282</v>
      </c>
      <c r="AG1452" s="15">
        <f t="shared" si="240"/>
        <v>4.15831480739094E-2</v>
      </c>
      <c r="AH1452" s="12" t="s">
        <v>1410</v>
      </c>
      <c r="AI1452" s="13">
        <v>247</v>
      </c>
      <c r="AJ1452" s="15">
        <f t="shared" si="243"/>
        <v>4.5008928896825683E-3</v>
      </c>
      <c r="AN1452" s="13">
        <v>148529489</v>
      </c>
      <c r="AO1452" s="13">
        <v>50599</v>
      </c>
      <c r="AP1452" s="12" t="s">
        <v>1413</v>
      </c>
      <c r="AQ1452" s="13">
        <v>86704</v>
      </c>
      <c r="AR1452" s="20">
        <v>29.2</v>
      </c>
      <c r="AS1452" s="20">
        <v>234.46</v>
      </c>
      <c r="AT1452" s="20">
        <v>63.17</v>
      </c>
    </row>
    <row r="1453" spans="1:46" x14ac:dyDescent="0.15">
      <c r="C1453" s="12">
        <v>1</v>
      </c>
      <c r="D1453" s="12">
        <v>3805</v>
      </c>
      <c r="F1453" s="49" t="s">
        <v>2221</v>
      </c>
      <c r="G1453" s="17">
        <v>38</v>
      </c>
      <c r="H1453" s="17">
        <v>206</v>
      </c>
      <c r="I1453" s="17"/>
      <c r="J1453" s="12">
        <v>38206</v>
      </c>
      <c r="K1453" s="22"/>
      <c r="L1453" s="22"/>
      <c r="M1453" s="47"/>
      <c r="N1453" s="12" t="s">
        <v>1408</v>
      </c>
      <c r="O1453" s="22" t="s">
        <v>1414</v>
      </c>
      <c r="Q1453" s="13">
        <v>108174</v>
      </c>
      <c r="R1453" s="13">
        <v>104594</v>
      </c>
      <c r="S1453" s="13">
        <v>51081</v>
      </c>
      <c r="T1453" s="13">
        <v>40262</v>
      </c>
      <c r="U1453" s="13">
        <v>49021</v>
      </c>
      <c r="V1453" s="13">
        <v>40262</v>
      </c>
      <c r="W1453" s="18">
        <f t="shared" si="241"/>
        <v>0.96690517129809384</v>
      </c>
      <c r="X1453" s="18">
        <f t="shared" si="242"/>
        <v>0.95967189365909045</v>
      </c>
      <c r="Y1453" s="15">
        <f t="shared" si="244"/>
        <v>0.21180086529237876</v>
      </c>
      <c r="Z1453" s="15">
        <f t="shared" si="238"/>
        <v>0.17867852552987495</v>
      </c>
      <c r="AA1453" s="15"/>
      <c r="AB1453" s="12" t="s">
        <v>1413</v>
      </c>
      <c r="AC1453" s="14">
        <v>5535</v>
      </c>
      <c r="AD1453" s="15">
        <f t="shared" si="239"/>
        <v>0.10835731485288072</v>
      </c>
      <c r="AE1453" s="12" t="s">
        <v>1410</v>
      </c>
      <c r="AF1453" s="16">
        <v>2377</v>
      </c>
      <c r="AG1453" s="15">
        <f t="shared" si="240"/>
        <v>4.653393629725338E-2</v>
      </c>
      <c r="AH1453" s="12" t="s">
        <v>1409</v>
      </c>
      <c r="AI1453" s="13">
        <v>579</v>
      </c>
      <c r="AJ1453" s="15">
        <f t="shared" si="243"/>
        <v>1.133493862688671E-2</v>
      </c>
      <c r="AN1453" s="13">
        <v>119954998</v>
      </c>
      <c r="AO1453" s="13">
        <v>43877</v>
      </c>
      <c r="AP1453" s="12" t="s">
        <v>1414</v>
      </c>
      <c r="AQ1453" s="13">
        <v>30063</v>
      </c>
      <c r="AR1453" s="20">
        <v>7.6</v>
      </c>
      <c r="AS1453" s="20">
        <v>509.98</v>
      </c>
      <c r="AT1453" s="20">
        <v>155.47999999999999</v>
      </c>
    </row>
    <row r="1454" spans="1:46" x14ac:dyDescent="0.15">
      <c r="C1454" s="12">
        <v>0</v>
      </c>
      <c r="D1454" s="12">
        <v>3806</v>
      </c>
      <c r="F1454" s="49" t="s">
        <v>2222</v>
      </c>
      <c r="G1454" s="17">
        <v>38</v>
      </c>
      <c r="H1454" s="17">
        <v>207</v>
      </c>
      <c r="I1454" s="17"/>
      <c r="J1454" s="12">
        <v>38207</v>
      </c>
      <c r="K1454" s="22"/>
      <c r="L1454" s="22"/>
      <c r="M1454" s="47"/>
      <c r="N1454" s="12" t="s">
        <v>1408</v>
      </c>
      <c r="O1454" s="22" t="s">
        <v>1415</v>
      </c>
      <c r="Q1454" s="13">
        <v>44086</v>
      </c>
      <c r="R1454" s="13">
        <v>44642</v>
      </c>
      <c r="S1454" s="13">
        <v>20892</v>
      </c>
      <c r="T1454" s="13">
        <v>16934</v>
      </c>
      <c r="U1454" s="13">
        <v>21553</v>
      </c>
      <c r="V1454" s="13">
        <v>16934</v>
      </c>
      <c r="W1454" s="18">
        <f t="shared" si="241"/>
        <v>1.0126117134691286</v>
      </c>
      <c r="X1454" s="18">
        <f t="shared" si="242"/>
        <v>1.0316389048439594</v>
      </c>
      <c r="Y1454" s="15">
        <f t="shared" si="244"/>
        <v>0.18945050737124258</v>
      </c>
      <c r="Z1454" s="15">
        <f t="shared" si="238"/>
        <v>0.2143089129123556</v>
      </c>
      <c r="AA1454" s="15"/>
      <c r="AB1454" s="12" t="s">
        <v>1412</v>
      </c>
      <c r="AC1454" s="14">
        <v>933</v>
      </c>
      <c r="AD1454" s="15">
        <f t="shared" si="239"/>
        <v>4.4658242389431363E-2</v>
      </c>
      <c r="AE1454" s="12" t="s">
        <v>1423</v>
      </c>
      <c r="AF1454" s="16">
        <v>898</v>
      </c>
      <c r="AG1454" s="15">
        <f t="shared" si="240"/>
        <v>4.2982959984683135E-2</v>
      </c>
      <c r="AH1454" s="12" t="s">
        <v>1409</v>
      </c>
      <c r="AI1454" s="13">
        <v>468</v>
      </c>
      <c r="AJ1454" s="15">
        <f t="shared" si="243"/>
        <v>2.2400919012062034E-2</v>
      </c>
      <c r="AN1454" s="13">
        <v>43024192</v>
      </c>
      <c r="AO1454" s="13">
        <v>16620</v>
      </c>
      <c r="AP1454" s="12" t="s">
        <v>1415</v>
      </c>
      <c r="AQ1454" s="13">
        <v>8095</v>
      </c>
      <c r="AR1454" s="20">
        <v>2.3199999999999998</v>
      </c>
      <c r="AS1454" s="20">
        <v>432.22</v>
      </c>
      <c r="AT1454" s="20">
        <v>119.2</v>
      </c>
    </row>
    <row r="1455" spans="1:46" x14ac:dyDescent="0.15">
      <c r="C1455" s="12">
        <v>1</v>
      </c>
      <c r="D1455" s="12">
        <v>3806</v>
      </c>
      <c r="F1455" s="49" t="s">
        <v>2222</v>
      </c>
      <c r="G1455" s="17">
        <v>38</v>
      </c>
      <c r="H1455" s="17">
        <v>422</v>
      </c>
      <c r="I1455" s="17"/>
      <c r="J1455" s="12">
        <v>38422</v>
      </c>
      <c r="K1455" s="22"/>
      <c r="L1455" s="22"/>
      <c r="M1455" s="47"/>
      <c r="N1455" s="12" t="s">
        <v>1408</v>
      </c>
      <c r="O1455" s="22" t="s">
        <v>1423</v>
      </c>
      <c r="Q1455" s="13">
        <v>16742</v>
      </c>
      <c r="R1455" s="13">
        <v>15645</v>
      </c>
      <c r="S1455" s="13">
        <v>8371</v>
      </c>
      <c r="T1455" s="13">
        <v>5978</v>
      </c>
      <c r="U1455" s="13">
        <v>7428</v>
      </c>
      <c r="V1455" s="13">
        <v>5978</v>
      </c>
      <c r="W1455" s="18">
        <f t="shared" si="241"/>
        <v>0.93447616772189701</v>
      </c>
      <c r="X1455" s="18">
        <f t="shared" si="242"/>
        <v>0.88734918169872179</v>
      </c>
      <c r="Y1455" s="15">
        <f t="shared" si="244"/>
        <v>0.28586787719507822</v>
      </c>
      <c r="Z1455" s="15">
        <f t="shared" si="238"/>
        <v>0.19520732364028001</v>
      </c>
      <c r="AA1455" s="15"/>
      <c r="AB1455" s="12" t="s">
        <v>1415</v>
      </c>
      <c r="AC1455" s="14">
        <v>1358</v>
      </c>
      <c r="AD1455" s="15">
        <f t="shared" si="239"/>
        <v>0.16222673515708996</v>
      </c>
      <c r="AE1455" s="12" t="s">
        <v>1409</v>
      </c>
      <c r="AF1455" s="16">
        <v>338</v>
      </c>
      <c r="AG1455" s="15">
        <f t="shared" si="240"/>
        <v>4.0377493728347869E-2</v>
      </c>
      <c r="AH1455" s="12" t="s">
        <v>1416</v>
      </c>
      <c r="AI1455" s="13">
        <v>176</v>
      </c>
      <c r="AJ1455" s="15">
        <f t="shared" si="243"/>
        <v>2.1024967148488831E-2</v>
      </c>
      <c r="AN1455" s="13">
        <v>13843468</v>
      </c>
      <c r="AO1455" s="13">
        <v>5773</v>
      </c>
      <c r="AP1455" s="12" t="s">
        <v>1423</v>
      </c>
      <c r="AQ1455" s="13">
        <v>0</v>
      </c>
      <c r="AR1455" s="20">
        <v>0</v>
      </c>
      <c r="AS1455" s="20">
        <v>299.43</v>
      </c>
      <c r="AT1455" s="20">
        <v>67.69</v>
      </c>
    </row>
    <row r="1456" spans="1:46" x14ac:dyDescent="0.15">
      <c r="C1456" s="12">
        <v>0</v>
      </c>
      <c r="D1456" s="12">
        <v>3807</v>
      </c>
      <c r="F1456" s="49" t="s">
        <v>2223</v>
      </c>
      <c r="G1456" s="17">
        <v>38</v>
      </c>
      <c r="H1456" s="17">
        <v>213</v>
      </c>
      <c r="I1456" s="17"/>
      <c r="J1456" s="12">
        <v>38213</v>
      </c>
      <c r="K1456" s="22">
        <v>177</v>
      </c>
      <c r="L1456" s="22">
        <v>0</v>
      </c>
      <c r="M1456" s="47" t="s">
        <v>2582</v>
      </c>
      <c r="N1456" s="12" t="s">
        <v>1408</v>
      </c>
      <c r="O1456" s="22" t="s">
        <v>1417</v>
      </c>
      <c r="Q1456" s="13">
        <v>87413</v>
      </c>
      <c r="R1456" s="13">
        <v>88166</v>
      </c>
      <c r="S1456" s="13">
        <v>42091</v>
      </c>
      <c r="T1456" s="13">
        <v>36163</v>
      </c>
      <c r="U1456" s="13">
        <v>43482</v>
      </c>
      <c r="V1456" s="13">
        <v>36163</v>
      </c>
      <c r="W1456" s="18">
        <f t="shared" si="241"/>
        <v>1.0086142793406014</v>
      </c>
      <c r="X1456" s="18">
        <f t="shared" si="242"/>
        <v>1.0330474448219333</v>
      </c>
      <c r="Y1456" s="15">
        <f t="shared" si="244"/>
        <v>0.14083770877384713</v>
      </c>
      <c r="Z1456" s="15">
        <f t="shared" si="238"/>
        <v>0.16832252426291339</v>
      </c>
      <c r="AA1456" s="15"/>
      <c r="AB1456" s="12" t="s">
        <v>1413</v>
      </c>
      <c r="AC1456" s="14">
        <v>1890</v>
      </c>
      <c r="AD1456" s="15">
        <f t="shared" si="239"/>
        <v>4.4902710793281224E-2</v>
      </c>
      <c r="AE1456" s="12" t="s">
        <v>1822</v>
      </c>
      <c r="AF1456" s="16">
        <v>1140</v>
      </c>
      <c r="AG1456" s="15">
        <f t="shared" si="240"/>
        <v>2.7084174764201375E-2</v>
      </c>
      <c r="AJ1456" s="15">
        <f t="shared" si="243"/>
        <v>0</v>
      </c>
      <c r="AN1456" s="13">
        <v>111154665</v>
      </c>
      <c r="AO1456" s="13">
        <v>39020</v>
      </c>
      <c r="AP1456" s="12" t="s">
        <v>1417</v>
      </c>
      <c r="AQ1456" s="13">
        <v>33723</v>
      </c>
      <c r="AR1456" s="20">
        <v>13.01</v>
      </c>
      <c r="AS1456" s="20">
        <v>421.24</v>
      </c>
      <c r="AT1456" s="20">
        <v>94.27</v>
      </c>
    </row>
    <row r="1457" spans="1:46" x14ac:dyDescent="0.15">
      <c r="C1457" s="12">
        <v>0</v>
      </c>
      <c r="D1457" s="12">
        <v>3808</v>
      </c>
      <c r="F1457" s="49" t="s">
        <v>2224</v>
      </c>
      <c r="G1457" s="17">
        <v>38</v>
      </c>
      <c r="H1457" s="17">
        <v>214</v>
      </c>
      <c r="I1457" s="17"/>
      <c r="J1457" s="12">
        <v>38214</v>
      </c>
      <c r="K1457" s="22"/>
      <c r="L1457" s="22"/>
      <c r="M1457" s="47"/>
      <c r="N1457" s="12" t="s">
        <v>1408</v>
      </c>
      <c r="O1457" s="22" t="s">
        <v>1418</v>
      </c>
      <c r="Q1457" s="13">
        <v>38919</v>
      </c>
      <c r="R1457" s="13">
        <v>37587</v>
      </c>
      <c r="S1457" s="13">
        <v>18072</v>
      </c>
      <c r="T1457" s="13">
        <v>14721</v>
      </c>
      <c r="U1457" s="13">
        <v>17050</v>
      </c>
      <c r="V1457" s="13">
        <v>14721</v>
      </c>
      <c r="W1457" s="18">
        <f t="shared" si="241"/>
        <v>0.96577507130193474</v>
      </c>
      <c r="X1457" s="18">
        <f t="shared" si="242"/>
        <v>0.94344842850818944</v>
      </c>
      <c r="Y1457" s="15">
        <f t="shared" si="244"/>
        <v>0.18542496679946879</v>
      </c>
      <c r="Z1457" s="15">
        <f t="shared" si="238"/>
        <v>0.13659824046920821</v>
      </c>
      <c r="AA1457" s="15"/>
      <c r="AB1457" s="12" t="s">
        <v>1412</v>
      </c>
      <c r="AC1457" s="14">
        <v>1160</v>
      </c>
      <c r="AD1457" s="15">
        <f t="shared" si="239"/>
        <v>6.4187693669765386E-2</v>
      </c>
      <c r="AE1457" s="12" t="s">
        <v>1415</v>
      </c>
      <c r="AF1457" s="16">
        <v>744</v>
      </c>
      <c r="AG1457" s="15">
        <f t="shared" si="240"/>
        <v>4.1168658698539175E-2</v>
      </c>
      <c r="AH1457" s="12" t="s">
        <v>1411</v>
      </c>
      <c r="AI1457" s="13">
        <v>736</v>
      </c>
      <c r="AJ1457" s="15">
        <f t="shared" si="243"/>
        <v>4.072598494909252E-2</v>
      </c>
      <c r="AN1457" s="13">
        <v>32586982</v>
      </c>
      <c r="AO1457" s="13">
        <v>13329</v>
      </c>
      <c r="AP1457" s="12" t="s">
        <v>1418</v>
      </c>
      <c r="AQ1457" s="13">
        <v>0</v>
      </c>
      <c r="AR1457" s="20">
        <v>0</v>
      </c>
      <c r="AS1457" s="20">
        <v>514.34</v>
      </c>
      <c r="AT1457" s="20">
        <v>129.24</v>
      </c>
    </row>
    <row r="1458" spans="1:46" x14ac:dyDescent="0.15">
      <c r="A1458" s="12">
        <v>16</v>
      </c>
      <c r="B1458" s="12">
        <v>1</v>
      </c>
      <c r="C1458" s="12">
        <v>0</v>
      </c>
      <c r="D1458" s="12">
        <v>3809</v>
      </c>
      <c r="F1458" s="49" t="s">
        <v>2225</v>
      </c>
      <c r="G1458" s="17">
        <v>38</v>
      </c>
      <c r="H1458" s="17">
        <v>386</v>
      </c>
      <c r="I1458" s="17"/>
      <c r="J1458" s="12">
        <v>38386</v>
      </c>
      <c r="K1458" s="22"/>
      <c r="L1458" s="22"/>
      <c r="M1458" s="47"/>
      <c r="N1458" s="12" t="s">
        <v>1408</v>
      </c>
      <c r="O1458" s="22" t="s">
        <v>1421</v>
      </c>
      <c r="Q1458" s="13">
        <v>8447</v>
      </c>
      <c r="R1458" s="13">
        <v>8699</v>
      </c>
      <c r="S1458" s="13">
        <v>3959</v>
      </c>
      <c r="T1458" s="13">
        <v>3620</v>
      </c>
      <c r="U1458" s="13">
        <v>4263</v>
      </c>
      <c r="V1458" s="13">
        <v>3620</v>
      </c>
      <c r="W1458" s="18">
        <f t="shared" si="241"/>
        <v>1.0298330768320114</v>
      </c>
      <c r="X1458" s="18">
        <f t="shared" si="242"/>
        <v>1.0767870674412729</v>
      </c>
      <c r="Y1458" s="15">
        <f t="shared" si="244"/>
        <v>8.5627683758524878E-2</v>
      </c>
      <c r="Z1458" s="15">
        <f t="shared" si="238"/>
        <v>0.15083274689186019</v>
      </c>
      <c r="AA1458" s="15"/>
      <c r="AB1458" s="12" t="s">
        <v>1409</v>
      </c>
      <c r="AC1458" s="14">
        <v>199</v>
      </c>
      <c r="AD1458" s="15">
        <f t="shared" si="239"/>
        <v>5.0265218489517552E-2</v>
      </c>
      <c r="AE1458" s="12" t="s">
        <v>1422</v>
      </c>
      <c r="AF1458" s="16">
        <v>36</v>
      </c>
      <c r="AG1458" s="15">
        <f t="shared" si="240"/>
        <v>9.0932053548875985E-3</v>
      </c>
      <c r="AJ1458" s="15">
        <f t="shared" si="243"/>
        <v>0</v>
      </c>
      <c r="AN1458" s="13">
        <v>6959998</v>
      </c>
      <c r="AO1458" s="13">
        <v>2665</v>
      </c>
      <c r="AP1458" s="12" t="s">
        <v>1421</v>
      </c>
      <c r="AQ1458" s="13">
        <v>0</v>
      </c>
      <c r="AR1458" s="20">
        <v>0</v>
      </c>
      <c r="AS1458" s="20">
        <v>583.69000000000005</v>
      </c>
      <c r="AT1458" s="20">
        <v>59.89</v>
      </c>
    </row>
    <row r="1459" spans="1:46" x14ac:dyDescent="0.15">
      <c r="C1459" s="12">
        <v>0</v>
      </c>
      <c r="D1459" s="12">
        <v>3810</v>
      </c>
      <c r="F1459" s="49" t="s">
        <v>2228</v>
      </c>
      <c r="G1459" s="17">
        <v>38</v>
      </c>
      <c r="H1459" s="17">
        <v>506</v>
      </c>
      <c r="I1459" s="17"/>
      <c r="J1459" s="12">
        <v>38506</v>
      </c>
      <c r="K1459" s="22"/>
      <c r="L1459" s="22"/>
      <c r="M1459" s="47"/>
      <c r="N1459" s="12" t="s">
        <v>1408</v>
      </c>
      <c r="O1459" s="22" t="s">
        <v>1427</v>
      </c>
      <c r="Q1459" s="13">
        <v>21902</v>
      </c>
      <c r="R1459" s="13">
        <v>21195</v>
      </c>
      <c r="S1459" s="13">
        <v>9553</v>
      </c>
      <c r="T1459" s="13">
        <v>8289</v>
      </c>
      <c r="U1459" s="13">
        <v>8962</v>
      </c>
      <c r="V1459" s="13">
        <v>8289</v>
      </c>
      <c r="W1459" s="18">
        <f t="shared" si="241"/>
        <v>0.96771984293671809</v>
      </c>
      <c r="X1459" s="18">
        <f t="shared" si="242"/>
        <v>0.93813461739767612</v>
      </c>
      <c r="Y1459" s="15">
        <f t="shared" si="244"/>
        <v>0.13231445619177221</v>
      </c>
      <c r="Z1459" s="15">
        <f t="shared" ref="Z1459:Z1522" si="245">(U1459-V1459)/U1459</f>
        <v>7.5094844900691807E-2</v>
      </c>
      <c r="AA1459" s="15"/>
      <c r="AB1459" s="12" t="s">
        <v>1411</v>
      </c>
      <c r="AC1459" s="14">
        <v>452</v>
      </c>
      <c r="AD1459" s="15">
        <f t="shared" si="239"/>
        <v>4.7314979587564115E-2</v>
      </c>
      <c r="AE1459" s="12" t="s">
        <v>1824</v>
      </c>
      <c r="AF1459" s="16">
        <v>340</v>
      </c>
      <c r="AG1459" s="15">
        <f t="shared" si="240"/>
        <v>3.5590913849052656E-2</v>
      </c>
      <c r="AJ1459" s="15">
        <f t="shared" si="243"/>
        <v>0</v>
      </c>
      <c r="AN1459" s="13">
        <v>18819963</v>
      </c>
      <c r="AO1459" s="13">
        <v>7403</v>
      </c>
      <c r="AP1459" s="12" t="s">
        <v>1427</v>
      </c>
      <c r="AQ1459" s="13">
        <v>0</v>
      </c>
      <c r="AR1459" s="20">
        <v>0</v>
      </c>
      <c r="AS1459" s="20">
        <v>238.99</v>
      </c>
      <c r="AT1459" s="20">
        <v>55.39</v>
      </c>
    </row>
    <row r="1460" spans="1:46" x14ac:dyDescent="0.15">
      <c r="A1460" s="12">
        <v>26</v>
      </c>
      <c r="B1460" s="12">
        <v>0</v>
      </c>
      <c r="C1460" s="12">
        <v>0</v>
      </c>
      <c r="D1460" s="12">
        <v>3901</v>
      </c>
      <c r="F1460" s="49" t="s">
        <v>2229</v>
      </c>
      <c r="G1460" s="17">
        <v>39</v>
      </c>
      <c r="H1460" s="17">
        <v>201</v>
      </c>
      <c r="I1460" s="17"/>
      <c r="J1460" s="12">
        <v>39201</v>
      </c>
      <c r="K1460" s="22">
        <v>178</v>
      </c>
      <c r="L1460" s="22">
        <v>0</v>
      </c>
      <c r="M1460" s="47" t="s">
        <v>2583</v>
      </c>
      <c r="N1460" s="12" t="s">
        <v>1428</v>
      </c>
      <c r="O1460" s="22" t="s">
        <v>1429</v>
      </c>
      <c r="Q1460" s="13">
        <v>337190</v>
      </c>
      <c r="R1460" s="13">
        <v>346494</v>
      </c>
      <c r="S1460" s="13">
        <v>142559</v>
      </c>
      <c r="T1460" s="13">
        <v>117974</v>
      </c>
      <c r="U1460" s="13">
        <v>147948</v>
      </c>
      <c r="V1460" s="13">
        <v>117974</v>
      </c>
      <c r="W1460" s="18">
        <f t="shared" si="241"/>
        <v>1.0275927518609687</v>
      </c>
      <c r="X1460" s="18">
        <f t="shared" si="242"/>
        <v>1.0378018925497514</v>
      </c>
      <c r="Y1460" s="15">
        <f t="shared" si="244"/>
        <v>0.17245491340427471</v>
      </c>
      <c r="Z1460" s="15">
        <f t="shared" si="245"/>
        <v>0.20259821018195581</v>
      </c>
      <c r="AA1460" s="15"/>
      <c r="AB1460" s="12" t="s">
        <v>1432</v>
      </c>
      <c r="AC1460" s="14">
        <v>7878</v>
      </c>
      <c r="AD1460" s="15">
        <f t="shared" si="239"/>
        <v>5.5261330396537571E-2</v>
      </c>
      <c r="AE1460" s="12" t="s">
        <v>1433</v>
      </c>
      <c r="AF1460" s="16">
        <v>1831</v>
      </c>
      <c r="AG1460" s="15">
        <f t="shared" si="240"/>
        <v>1.2843805021078993E-2</v>
      </c>
      <c r="AH1460" s="12" t="s">
        <v>1451</v>
      </c>
      <c r="AI1460" s="13">
        <v>1766</v>
      </c>
      <c r="AJ1460" s="15">
        <f t="shared" si="243"/>
        <v>1.2387853450150465E-2</v>
      </c>
      <c r="AN1460" s="13">
        <v>417019990</v>
      </c>
      <c r="AO1460" s="13">
        <v>144159</v>
      </c>
      <c r="AP1460" s="12" t="s">
        <v>1429</v>
      </c>
      <c r="AQ1460" s="13">
        <v>271698</v>
      </c>
      <c r="AR1460" s="20">
        <v>44.38</v>
      </c>
      <c r="AS1460" s="20">
        <v>308.99</v>
      </c>
      <c r="AT1460" s="20">
        <v>135.03</v>
      </c>
    </row>
    <row r="1461" spans="1:46" x14ac:dyDescent="0.15">
      <c r="A1461" s="12">
        <v>26</v>
      </c>
      <c r="B1461" s="12">
        <v>1</v>
      </c>
      <c r="C1461" s="12">
        <v>1</v>
      </c>
      <c r="D1461" s="12">
        <v>3901</v>
      </c>
      <c r="F1461" s="49" t="s">
        <v>2229</v>
      </c>
      <c r="G1461" s="17">
        <v>39</v>
      </c>
      <c r="H1461" s="17">
        <v>204</v>
      </c>
      <c r="I1461" s="17"/>
      <c r="J1461" s="12">
        <v>39204</v>
      </c>
      <c r="K1461" s="22">
        <v>178</v>
      </c>
      <c r="L1461" s="22">
        <v>1</v>
      </c>
      <c r="M1461" s="47" t="s">
        <v>2583</v>
      </c>
      <c r="N1461" s="12" t="s">
        <v>1428</v>
      </c>
      <c r="O1461" s="22" t="s">
        <v>1432</v>
      </c>
      <c r="Q1461" s="13">
        <v>47982</v>
      </c>
      <c r="R1461" s="13">
        <v>50535</v>
      </c>
      <c r="S1461" s="13">
        <v>22077</v>
      </c>
      <c r="T1461" s="13">
        <v>11643</v>
      </c>
      <c r="U1461" s="13">
        <v>24396</v>
      </c>
      <c r="V1461" s="13">
        <v>11643</v>
      </c>
      <c r="W1461" s="18">
        <f t="shared" si="241"/>
        <v>1.0532074527947981</v>
      </c>
      <c r="X1461" s="18">
        <f t="shared" si="242"/>
        <v>1.1050414458486206</v>
      </c>
      <c r="Y1461" s="15">
        <f t="shared" si="244"/>
        <v>0.47261856230466098</v>
      </c>
      <c r="Z1461" s="15">
        <f t="shared" si="245"/>
        <v>0.5227496310870634</v>
      </c>
      <c r="AA1461" s="15"/>
      <c r="AB1461" s="12" t="s">
        <v>1429</v>
      </c>
      <c r="AC1461" s="14">
        <v>7107</v>
      </c>
      <c r="AD1461" s="15">
        <f t="shared" si="239"/>
        <v>0.32191873895909773</v>
      </c>
      <c r="AE1461" s="12" t="s">
        <v>1439</v>
      </c>
      <c r="AF1461" s="16">
        <v>1128</v>
      </c>
      <c r="AG1461" s="15">
        <f t="shared" si="240"/>
        <v>5.1093898627530915E-2</v>
      </c>
      <c r="AH1461" s="12" t="s">
        <v>1438</v>
      </c>
      <c r="AI1461" s="13">
        <v>978</v>
      </c>
      <c r="AJ1461" s="15">
        <f t="shared" si="243"/>
        <v>4.4299497214295422E-2</v>
      </c>
      <c r="AN1461" s="13">
        <v>51860470</v>
      </c>
      <c r="AO1461" s="13">
        <v>19294</v>
      </c>
      <c r="AP1461" s="12" t="s">
        <v>1432</v>
      </c>
      <c r="AQ1461" s="13">
        <v>12584</v>
      </c>
      <c r="AR1461" s="20">
        <v>2.17</v>
      </c>
      <c r="AS1461" s="20">
        <v>125.3</v>
      </c>
      <c r="AT1461" s="20">
        <v>64.400000000000006</v>
      </c>
    </row>
    <row r="1462" spans="1:46" x14ac:dyDescent="0.15">
      <c r="A1462" s="12">
        <v>26</v>
      </c>
      <c r="B1462" s="12">
        <v>1</v>
      </c>
      <c r="C1462" s="12">
        <v>1</v>
      </c>
      <c r="D1462" s="12">
        <v>3901</v>
      </c>
      <c r="F1462" s="49" t="s">
        <v>2229</v>
      </c>
      <c r="G1462" s="17">
        <v>39</v>
      </c>
      <c r="H1462" s="17">
        <v>205</v>
      </c>
      <c r="I1462" s="17"/>
      <c r="J1462" s="12">
        <v>39205</v>
      </c>
      <c r="K1462" s="22">
        <v>178</v>
      </c>
      <c r="L1462" s="22">
        <v>1</v>
      </c>
      <c r="M1462" s="47" t="s">
        <v>2583</v>
      </c>
      <c r="N1462" s="12" t="s">
        <v>1428</v>
      </c>
      <c r="O1462" s="22" t="s">
        <v>1433</v>
      </c>
      <c r="Q1462" s="13">
        <v>27038</v>
      </c>
      <c r="R1462" s="13">
        <v>25396</v>
      </c>
      <c r="S1462" s="13">
        <v>12323</v>
      </c>
      <c r="T1462" s="13">
        <v>7712</v>
      </c>
      <c r="U1462" s="13">
        <v>11063</v>
      </c>
      <c r="V1462" s="13">
        <v>7712</v>
      </c>
      <c r="W1462" s="18">
        <f t="shared" si="241"/>
        <v>0.93927065611361782</v>
      </c>
      <c r="X1462" s="18">
        <f t="shared" si="242"/>
        <v>0.89775217073764502</v>
      </c>
      <c r="Y1462" s="15">
        <f t="shared" si="244"/>
        <v>0.37417836565771323</v>
      </c>
      <c r="Z1462" s="15">
        <f t="shared" si="245"/>
        <v>0.30290156377112898</v>
      </c>
      <c r="AA1462" s="15"/>
      <c r="AB1462" s="12" t="s">
        <v>1429</v>
      </c>
      <c r="AC1462" s="14">
        <v>2856</v>
      </c>
      <c r="AD1462" s="15">
        <f t="shared" si="239"/>
        <v>0.23176174632800453</v>
      </c>
      <c r="AE1462" s="12" t="s">
        <v>1434</v>
      </c>
      <c r="AF1462" s="16">
        <v>562</v>
      </c>
      <c r="AG1462" s="15">
        <f t="shared" si="240"/>
        <v>4.5605777813844034E-2</v>
      </c>
      <c r="AH1462" s="12" t="s">
        <v>1451</v>
      </c>
      <c r="AI1462" s="13">
        <v>430</v>
      </c>
      <c r="AJ1462" s="15">
        <f t="shared" si="243"/>
        <v>3.4894100462549704E-2</v>
      </c>
      <c r="AN1462" s="13">
        <v>26401709</v>
      </c>
      <c r="AO1462" s="13">
        <v>10521</v>
      </c>
      <c r="AP1462" s="12" t="s">
        <v>1433</v>
      </c>
      <c r="AQ1462" s="13">
        <v>5711</v>
      </c>
      <c r="AR1462" s="20">
        <v>1.45</v>
      </c>
      <c r="AS1462" s="20">
        <v>91.49</v>
      </c>
      <c r="AT1462" s="20">
        <v>42.55</v>
      </c>
    </row>
    <row r="1463" spans="1:46" x14ac:dyDescent="0.15">
      <c r="A1463" s="12">
        <v>26</v>
      </c>
      <c r="B1463" s="12">
        <v>1</v>
      </c>
      <c r="C1463" s="12">
        <v>1</v>
      </c>
      <c r="D1463" s="12">
        <v>3901</v>
      </c>
      <c r="F1463" s="49" t="s">
        <v>2229</v>
      </c>
      <c r="G1463" s="17">
        <v>39</v>
      </c>
      <c r="H1463" s="17">
        <v>211</v>
      </c>
      <c r="I1463" s="17"/>
      <c r="J1463" s="12">
        <v>39211</v>
      </c>
      <c r="K1463" s="22">
        <v>178</v>
      </c>
      <c r="L1463" s="22">
        <v>1</v>
      </c>
      <c r="M1463" s="47" t="s">
        <v>2583</v>
      </c>
      <c r="N1463" s="12" t="s">
        <v>1428</v>
      </c>
      <c r="O1463" s="22" t="s">
        <v>1438</v>
      </c>
      <c r="Q1463" s="13">
        <v>32961</v>
      </c>
      <c r="R1463" s="13">
        <v>28172</v>
      </c>
      <c r="S1463" s="13">
        <v>15858</v>
      </c>
      <c r="T1463" s="13">
        <v>8602</v>
      </c>
      <c r="U1463" s="13">
        <v>12217</v>
      </c>
      <c r="V1463" s="13">
        <v>8602</v>
      </c>
      <c r="W1463" s="18">
        <f t="shared" si="241"/>
        <v>0.85470707806195201</v>
      </c>
      <c r="X1463" s="18">
        <f t="shared" si="242"/>
        <v>0.77039979820910587</v>
      </c>
      <c r="Y1463" s="15">
        <f t="shared" si="244"/>
        <v>0.45756085256652795</v>
      </c>
      <c r="Z1463" s="15">
        <f t="shared" si="245"/>
        <v>0.29589915691249896</v>
      </c>
      <c r="AA1463" s="15"/>
      <c r="AB1463" s="12" t="s">
        <v>1429</v>
      </c>
      <c r="AC1463" s="14">
        <v>2865</v>
      </c>
      <c r="AD1463" s="15">
        <f t="shared" si="239"/>
        <v>0.18066590995081347</v>
      </c>
      <c r="AE1463" s="12" t="s">
        <v>1432</v>
      </c>
      <c r="AF1463" s="14">
        <v>1941</v>
      </c>
      <c r="AG1463" s="15">
        <f t="shared" si="240"/>
        <v>0.12239878925463489</v>
      </c>
      <c r="AH1463" s="12" t="s">
        <v>1439</v>
      </c>
      <c r="AI1463" s="13">
        <v>1038</v>
      </c>
      <c r="AJ1463" s="15">
        <f t="shared" si="243"/>
        <v>6.545592130155127E-2</v>
      </c>
      <c r="AN1463" s="13">
        <v>34413934</v>
      </c>
      <c r="AO1463" s="13">
        <v>13587</v>
      </c>
      <c r="AP1463" s="12" t="s">
        <v>1438</v>
      </c>
      <c r="AQ1463" s="13">
        <v>0</v>
      </c>
      <c r="AR1463" s="20">
        <v>0</v>
      </c>
      <c r="AS1463" s="20">
        <v>126.48</v>
      </c>
      <c r="AT1463" s="20">
        <v>54.32</v>
      </c>
    </row>
    <row r="1464" spans="1:46" x14ac:dyDescent="0.15">
      <c r="A1464" s="12">
        <v>26</v>
      </c>
      <c r="B1464" s="12">
        <v>1</v>
      </c>
      <c r="C1464" s="12">
        <v>1</v>
      </c>
      <c r="D1464" s="12">
        <v>3901</v>
      </c>
      <c r="F1464" s="49" t="s">
        <v>2229</v>
      </c>
      <c r="G1464" s="17">
        <v>39</v>
      </c>
      <c r="H1464" s="17">
        <v>212</v>
      </c>
      <c r="I1464" s="17"/>
      <c r="J1464" s="12">
        <v>39212</v>
      </c>
      <c r="K1464" s="22">
        <v>178</v>
      </c>
      <c r="L1464" s="22">
        <v>1</v>
      </c>
      <c r="M1464" s="47" t="s">
        <v>2583</v>
      </c>
      <c r="N1464" s="12" t="s">
        <v>1428</v>
      </c>
      <c r="O1464" s="22" t="s">
        <v>1439</v>
      </c>
      <c r="Q1464" s="13">
        <v>27513</v>
      </c>
      <c r="R1464" s="13">
        <v>26477</v>
      </c>
      <c r="S1464" s="13">
        <v>12417</v>
      </c>
      <c r="T1464" s="13">
        <v>7538</v>
      </c>
      <c r="U1464" s="13">
        <v>11374</v>
      </c>
      <c r="V1464" s="13">
        <v>7538</v>
      </c>
      <c r="W1464" s="18">
        <f t="shared" si="241"/>
        <v>0.96234507323810559</v>
      </c>
      <c r="X1464" s="18">
        <f t="shared" si="242"/>
        <v>0.9160022549730209</v>
      </c>
      <c r="Y1464" s="15">
        <f t="shared" si="244"/>
        <v>0.39292904888459368</v>
      </c>
      <c r="Z1464" s="15">
        <f t="shared" si="245"/>
        <v>0.33726041849832955</v>
      </c>
      <c r="AA1464" s="15"/>
      <c r="AB1464" s="12" t="s">
        <v>1429</v>
      </c>
      <c r="AC1464" s="14">
        <v>2232</v>
      </c>
      <c r="AD1464" s="15">
        <f t="shared" si="239"/>
        <v>0.17975356366272047</v>
      </c>
      <c r="AE1464" s="12" t="s">
        <v>1432</v>
      </c>
      <c r="AF1464" s="16">
        <v>1388</v>
      </c>
      <c r="AG1464" s="15">
        <f t="shared" si="240"/>
        <v>0.11178223403398567</v>
      </c>
      <c r="AH1464" s="12" t="s">
        <v>1438</v>
      </c>
      <c r="AI1464" s="13">
        <v>699</v>
      </c>
      <c r="AJ1464" s="15">
        <f t="shared" si="243"/>
        <v>5.6293790770717562E-2</v>
      </c>
      <c r="AN1464" s="13">
        <v>24543314</v>
      </c>
      <c r="AO1464" s="13">
        <v>9797</v>
      </c>
      <c r="AP1464" s="12" t="s">
        <v>1439</v>
      </c>
      <c r="AQ1464" s="13">
        <v>10470</v>
      </c>
      <c r="AR1464" s="20">
        <v>1.98</v>
      </c>
      <c r="AS1464" s="20">
        <v>537.86</v>
      </c>
      <c r="AT1464" s="20">
        <v>66.58</v>
      </c>
    </row>
    <row r="1465" spans="1:46" x14ac:dyDescent="0.15">
      <c r="A1465" s="12">
        <v>26</v>
      </c>
      <c r="B1465" s="12">
        <v>1</v>
      </c>
      <c r="C1465" s="12">
        <v>1</v>
      </c>
      <c r="D1465" s="12">
        <v>3901</v>
      </c>
      <c r="F1465" s="49" t="s">
        <v>2229</v>
      </c>
      <c r="G1465" s="17">
        <v>39</v>
      </c>
      <c r="H1465" s="17">
        <v>386</v>
      </c>
      <c r="I1465" s="17"/>
      <c r="J1465" s="12">
        <v>39386</v>
      </c>
      <c r="K1465" s="22">
        <v>178</v>
      </c>
      <c r="L1465" s="22">
        <v>1</v>
      </c>
      <c r="M1465" s="47" t="s">
        <v>2583</v>
      </c>
      <c r="N1465" s="12" t="s">
        <v>1428</v>
      </c>
      <c r="O1465" s="22" t="s">
        <v>1451</v>
      </c>
      <c r="Q1465" s="13">
        <v>22767</v>
      </c>
      <c r="R1465" s="13">
        <v>19962</v>
      </c>
      <c r="S1465" s="13">
        <v>10508</v>
      </c>
      <c r="T1465" s="13">
        <v>4967</v>
      </c>
      <c r="U1465" s="13">
        <v>8283</v>
      </c>
      <c r="V1465" s="13">
        <v>4967</v>
      </c>
      <c r="W1465" s="18">
        <f t="shared" si="241"/>
        <v>0.87679536170773487</v>
      </c>
      <c r="X1465" s="18">
        <f t="shared" si="242"/>
        <v>0.78825656642558051</v>
      </c>
      <c r="Y1465" s="15">
        <f t="shared" si="244"/>
        <v>0.52731252379139704</v>
      </c>
      <c r="Z1465" s="15">
        <f t="shared" si="245"/>
        <v>0.4003380417723047</v>
      </c>
      <c r="AA1465" s="15"/>
      <c r="AB1465" s="12" t="s">
        <v>1429</v>
      </c>
      <c r="AC1465" s="14">
        <v>3728</v>
      </c>
      <c r="AD1465" s="15">
        <f t="shared" si="239"/>
        <v>0.35477731252379141</v>
      </c>
      <c r="AE1465" s="12" t="s">
        <v>1433</v>
      </c>
      <c r="AF1465" s="16">
        <v>506</v>
      </c>
      <c r="AG1465" s="15">
        <f t="shared" si="240"/>
        <v>4.815378759040731E-2</v>
      </c>
      <c r="AH1465" s="12" t="s">
        <v>1432</v>
      </c>
      <c r="AI1465" s="13">
        <v>246</v>
      </c>
      <c r="AJ1465" s="15">
        <f t="shared" si="243"/>
        <v>2.3410734678340313E-2</v>
      </c>
      <c r="AN1465" s="13">
        <v>26119137</v>
      </c>
      <c r="AO1465" s="13">
        <v>9992</v>
      </c>
      <c r="AP1465" s="12" t="s">
        <v>1451</v>
      </c>
      <c r="AQ1465" s="13">
        <v>0</v>
      </c>
      <c r="AR1465" s="20">
        <v>0</v>
      </c>
      <c r="AS1465" s="20">
        <v>470.97</v>
      </c>
      <c r="AT1465" s="20">
        <v>46.17</v>
      </c>
    </row>
    <row r="1466" spans="1:46" x14ac:dyDescent="0.15">
      <c r="A1466" s="12">
        <v>26</v>
      </c>
      <c r="B1466" s="12">
        <v>1</v>
      </c>
      <c r="C1466" s="12">
        <v>1</v>
      </c>
      <c r="D1466" s="12">
        <v>3901</v>
      </c>
      <c r="F1466" s="49" t="s">
        <v>2229</v>
      </c>
      <c r="G1466" s="17">
        <v>39</v>
      </c>
      <c r="H1466" s="17">
        <v>402</v>
      </c>
      <c r="I1466" s="17"/>
      <c r="J1466" s="12">
        <v>39402</v>
      </c>
      <c r="K1466" s="22">
        <v>178</v>
      </c>
      <c r="L1466" s="22">
        <v>1</v>
      </c>
      <c r="M1466" s="47" t="s">
        <v>2583</v>
      </c>
      <c r="N1466" s="12" t="s">
        <v>1428</v>
      </c>
      <c r="O1466" s="22" t="s">
        <v>1454</v>
      </c>
      <c r="Q1466" s="13">
        <v>13114</v>
      </c>
      <c r="R1466" s="13">
        <v>11414</v>
      </c>
      <c r="S1466" s="13">
        <v>6150</v>
      </c>
      <c r="T1466" s="13">
        <v>3384</v>
      </c>
      <c r="U1466" s="13">
        <v>4820</v>
      </c>
      <c r="V1466" s="13">
        <v>3384</v>
      </c>
      <c r="W1466" s="18">
        <f t="shared" si="241"/>
        <v>0.87036754613390266</v>
      </c>
      <c r="X1466" s="18">
        <f t="shared" si="242"/>
        <v>0.78373983739837394</v>
      </c>
      <c r="Y1466" s="15">
        <f t="shared" si="244"/>
        <v>0.44975609756097562</v>
      </c>
      <c r="Z1466" s="15">
        <f t="shared" si="245"/>
        <v>0.2979253112033195</v>
      </c>
      <c r="AA1466" s="15"/>
      <c r="AB1466" s="12" t="s">
        <v>1429</v>
      </c>
      <c r="AC1466" s="14">
        <v>857</v>
      </c>
      <c r="AD1466" s="15">
        <f t="shared" si="239"/>
        <v>0.13934959349593495</v>
      </c>
      <c r="AE1466" s="12" t="s">
        <v>1455</v>
      </c>
      <c r="AF1466" s="16">
        <v>464</v>
      </c>
      <c r="AG1466" s="15">
        <f t="shared" si="240"/>
        <v>7.5447154471544722E-2</v>
      </c>
      <c r="AH1466" s="12" t="s">
        <v>1434</v>
      </c>
      <c r="AI1466" s="13">
        <v>301</v>
      </c>
      <c r="AJ1466" s="15">
        <f t="shared" si="243"/>
        <v>4.8943089430894308E-2</v>
      </c>
      <c r="AN1466" s="13">
        <v>12403353</v>
      </c>
      <c r="AO1466" s="13">
        <v>5089</v>
      </c>
      <c r="AP1466" s="12" t="s">
        <v>1454</v>
      </c>
      <c r="AQ1466" s="13">
        <v>0</v>
      </c>
      <c r="AR1466" s="20">
        <v>0</v>
      </c>
      <c r="AS1466" s="20">
        <v>100.8</v>
      </c>
      <c r="AT1466" s="20">
        <v>26.92</v>
      </c>
    </row>
    <row r="1467" spans="1:46" x14ac:dyDescent="0.15">
      <c r="A1467" s="12">
        <v>26</v>
      </c>
      <c r="B1467" s="12">
        <v>1</v>
      </c>
      <c r="C1467" s="12">
        <v>1</v>
      </c>
      <c r="D1467" s="12">
        <v>3901</v>
      </c>
      <c r="F1467" s="49" t="s">
        <v>2229</v>
      </c>
      <c r="G1467" s="17">
        <v>39</v>
      </c>
      <c r="H1467" s="17">
        <v>403</v>
      </c>
      <c r="I1467" s="17"/>
      <c r="J1467" s="12">
        <v>39403</v>
      </c>
      <c r="K1467" s="22">
        <v>178</v>
      </c>
      <c r="L1467" s="22">
        <v>2</v>
      </c>
      <c r="M1467" s="47" t="s">
        <v>2583</v>
      </c>
      <c r="N1467" s="12" t="s">
        <v>1428</v>
      </c>
      <c r="O1467" s="22" t="s">
        <v>1455</v>
      </c>
      <c r="Q1467" s="13">
        <v>5795</v>
      </c>
      <c r="R1467" s="13">
        <v>5608</v>
      </c>
      <c r="S1467" s="13">
        <v>2622</v>
      </c>
      <c r="T1467" s="13">
        <v>1675</v>
      </c>
      <c r="U1467" s="13">
        <v>2559</v>
      </c>
      <c r="V1467" s="13">
        <v>1675</v>
      </c>
      <c r="W1467" s="18">
        <f t="shared" si="241"/>
        <v>0.96773080241587572</v>
      </c>
      <c r="X1467" s="18">
        <f t="shared" si="242"/>
        <v>0.97597254004576661</v>
      </c>
      <c r="Y1467" s="15">
        <f t="shared" si="244"/>
        <v>0.36117467581998475</v>
      </c>
      <c r="Z1467" s="15">
        <f t="shared" si="245"/>
        <v>0.34544744040640873</v>
      </c>
      <c r="AA1467" s="15"/>
      <c r="AB1467" s="12" t="s">
        <v>1454</v>
      </c>
      <c r="AC1467" s="14">
        <v>362</v>
      </c>
      <c r="AD1467" s="15">
        <f t="shared" si="239"/>
        <v>0.13806254767353165</v>
      </c>
      <c r="AE1467" s="12" t="s">
        <v>1429</v>
      </c>
      <c r="AF1467" s="16">
        <v>173</v>
      </c>
      <c r="AG1467" s="15">
        <f t="shared" si="240"/>
        <v>6.5980167810831422E-2</v>
      </c>
      <c r="AH1467" s="12" t="s">
        <v>1452</v>
      </c>
      <c r="AI1467" s="13">
        <v>115</v>
      </c>
      <c r="AJ1467" s="15">
        <f t="shared" si="243"/>
        <v>4.3859649122807015E-2</v>
      </c>
      <c r="AN1467" s="13">
        <v>5048296</v>
      </c>
      <c r="AO1467" s="13">
        <v>2113</v>
      </c>
      <c r="AP1467" s="12" t="s">
        <v>1455</v>
      </c>
      <c r="AQ1467" s="13">
        <v>0</v>
      </c>
      <c r="AR1467" s="20">
        <v>0</v>
      </c>
      <c r="AS1467" s="20">
        <v>111.95</v>
      </c>
      <c r="AT1467" s="20">
        <v>18.010000000000002</v>
      </c>
    </row>
    <row r="1468" spans="1:46" x14ac:dyDescent="0.15">
      <c r="A1468" s="12">
        <v>26</v>
      </c>
      <c r="B1468" s="12">
        <v>1</v>
      </c>
      <c r="C1468" s="12">
        <v>1</v>
      </c>
      <c r="D1468" s="12">
        <v>3901</v>
      </c>
      <c r="F1468" s="49" t="s">
        <v>2229</v>
      </c>
      <c r="G1468" s="17">
        <v>39</v>
      </c>
      <c r="H1468" s="17">
        <v>410</v>
      </c>
      <c r="I1468" s="17"/>
      <c r="J1468" s="12">
        <v>39410</v>
      </c>
      <c r="K1468" s="22">
        <v>178</v>
      </c>
      <c r="L1468" s="22">
        <v>1</v>
      </c>
      <c r="M1468" s="47" t="s">
        <v>2583</v>
      </c>
      <c r="N1468" s="12" t="s">
        <v>1428</v>
      </c>
      <c r="O1468" s="22" t="s">
        <v>1457</v>
      </c>
      <c r="Q1468" s="13">
        <v>5030</v>
      </c>
      <c r="R1468" s="13">
        <v>4870</v>
      </c>
      <c r="S1468" s="13">
        <v>2310</v>
      </c>
      <c r="T1468" s="13">
        <v>1027</v>
      </c>
      <c r="U1468" s="13">
        <v>2220</v>
      </c>
      <c r="V1468" s="13">
        <v>1027</v>
      </c>
      <c r="W1468" s="18">
        <f t="shared" si="241"/>
        <v>0.96819085487077539</v>
      </c>
      <c r="X1468" s="18">
        <f t="shared" si="242"/>
        <v>0.96103896103896103</v>
      </c>
      <c r="Y1468" s="15">
        <f t="shared" si="244"/>
        <v>0.55541125541125547</v>
      </c>
      <c r="Z1468" s="15">
        <f t="shared" si="245"/>
        <v>0.53738738738738734</v>
      </c>
      <c r="AA1468" s="15"/>
      <c r="AB1468" s="12" t="s">
        <v>1429</v>
      </c>
      <c r="AC1468" s="14">
        <v>532</v>
      </c>
      <c r="AD1468" s="15">
        <f t="shared" si="239"/>
        <v>0.23030303030303031</v>
      </c>
      <c r="AE1468" s="12" t="s">
        <v>1451</v>
      </c>
      <c r="AF1468" s="16">
        <v>246</v>
      </c>
      <c r="AG1468" s="15">
        <f t="shared" si="240"/>
        <v>0.10649350649350649</v>
      </c>
      <c r="AH1468" s="12" t="s">
        <v>1454</v>
      </c>
      <c r="AI1468" s="13">
        <v>135</v>
      </c>
      <c r="AJ1468" s="15">
        <f t="shared" si="243"/>
        <v>5.844155844155844E-2</v>
      </c>
      <c r="AN1468" s="13">
        <v>4439170</v>
      </c>
      <c r="AO1468" s="13">
        <v>1991</v>
      </c>
      <c r="AP1468" s="12" t="s">
        <v>1457</v>
      </c>
      <c r="AQ1468" s="13">
        <v>0</v>
      </c>
      <c r="AR1468" s="20">
        <v>0</v>
      </c>
      <c r="AS1468" s="20">
        <v>44.85</v>
      </c>
      <c r="AT1468" s="20">
        <v>15.44</v>
      </c>
    </row>
    <row r="1469" spans="1:46" x14ac:dyDescent="0.15">
      <c r="C1469" s="12">
        <v>0</v>
      </c>
      <c r="D1469" s="12">
        <v>3902</v>
      </c>
      <c r="F1469" s="49" t="s">
        <v>2230</v>
      </c>
      <c r="G1469" s="17">
        <v>39</v>
      </c>
      <c r="H1469" s="17">
        <v>202</v>
      </c>
      <c r="I1469" s="17"/>
      <c r="J1469" s="12">
        <v>39202</v>
      </c>
      <c r="K1469" s="22"/>
      <c r="L1469" s="22"/>
      <c r="M1469" s="47"/>
      <c r="N1469" s="12" t="s">
        <v>1428</v>
      </c>
      <c r="O1469" s="22" t="s">
        <v>1430</v>
      </c>
      <c r="Q1469" s="13">
        <v>13524</v>
      </c>
      <c r="R1469" s="13">
        <v>13406</v>
      </c>
      <c r="S1469" s="13">
        <v>5541</v>
      </c>
      <c r="T1469" s="13">
        <v>4797</v>
      </c>
      <c r="U1469" s="13">
        <v>5491</v>
      </c>
      <c r="V1469" s="13">
        <v>4797</v>
      </c>
      <c r="W1469" s="18">
        <f t="shared" si="241"/>
        <v>0.9912747707778764</v>
      </c>
      <c r="X1469" s="18">
        <f t="shared" si="242"/>
        <v>0.99097635805811224</v>
      </c>
      <c r="Y1469" s="15">
        <f t="shared" si="244"/>
        <v>0.13427179209528967</v>
      </c>
      <c r="Z1469" s="15">
        <f t="shared" si="245"/>
        <v>0.12638863594973593</v>
      </c>
      <c r="AA1469" s="15"/>
      <c r="AB1469" s="12" t="s">
        <v>1431</v>
      </c>
      <c r="AC1469" s="14">
        <v>199</v>
      </c>
      <c r="AD1469" s="15">
        <f t="shared" si="239"/>
        <v>3.5914094928713232E-2</v>
      </c>
      <c r="AE1469" s="12" t="s">
        <v>1441</v>
      </c>
      <c r="AF1469" s="16">
        <v>127</v>
      </c>
      <c r="AG1469" s="15">
        <f t="shared" si="240"/>
        <v>2.2920050532394876E-2</v>
      </c>
      <c r="AH1469" s="12" t="s">
        <v>1442</v>
      </c>
      <c r="AI1469" s="13">
        <v>91</v>
      </c>
      <c r="AJ1469" s="15">
        <f t="shared" si="243"/>
        <v>1.6423028334235697E-2</v>
      </c>
      <c r="AN1469" s="13">
        <v>10761166</v>
      </c>
      <c r="AO1469" s="13">
        <v>4789</v>
      </c>
      <c r="AP1469" s="12" t="s">
        <v>1430</v>
      </c>
      <c r="AQ1469" s="13">
        <v>0</v>
      </c>
      <c r="AR1469" s="20">
        <v>0</v>
      </c>
      <c r="AS1469" s="20">
        <v>248.18</v>
      </c>
      <c r="AT1469" s="20">
        <v>44.93</v>
      </c>
    </row>
    <row r="1470" spans="1:46" x14ac:dyDescent="0.15">
      <c r="A1470" s="12">
        <v>26</v>
      </c>
      <c r="B1470" s="12">
        <v>1</v>
      </c>
      <c r="C1470" s="12">
        <v>0</v>
      </c>
      <c r="D1470" s="12">
        <v>3903</v>
      </c>
      <c r="F1470" s="49" t="s">
        <v>2231</v>
      </c>
      <c r="G1470" s="17">
        <v>39</v>
      </c>
      <c r="H1470" s="17">
        <v>203</v>
      </c>
      <c r="I1470" s="17"/>
      <c r="J1470" s="12">
        <v>39203</v>
      </c>
      <c r="K1470" s="22"/>
      <c r="L1470" s="22"/>
      <c r="M1470" s="47"/>
      <c r="N1470" s="12" t="s">
        <v>1428</v>
      </c>
      <c r="O1470" s="22" t="s">
        <v>1431</v>
      </c>
      <c r="Q1470" s="13">
        <v>17577</v>
      </c>
      <c r="R1470" s="13">
        <v>18008</v>
      </c>
      <c r="S1470" s="13">
        <v>8638</v>
      </c>
      <c r="T1470" s="13">
        <v>6603</v>
      </c>
      <c r="U1470" s="13">
        <v>9081</v>
      </c>
      <c r="V1470" s="13">
        <v>6603</v>
      </c>
      <c r="W1470" s="18">
        <f t="shared" si="241"/>
        <v>1.0245206804346589</v>
      </c>
      <c r="X1470" s="18">
        <f t="shared" si="242"/>
        <v>1.0512850196804815</v>
      </c>
      <c r="Y1470" s="15">
        <f t="shared" si="244"/>
        <v>0.23558694142162537</v>
      </c>
      <c r="Z1470" s="15">
        <f t="shared" si="245"/>
        <v>0.27287743640568218</v>
      </c>
      <c r="AA1470" s="15"/>
      <c r="AB1470" s="12" t="s">
        <v>1429</v>
      </c>
      <c r="AC1470" s="14">
        <v>374</v>
      </c>
      <c r="AD1470" s="15">
        <f t="shared" ref="AD1470:AD1533" si="246">AC1470/$S1470</f>
        <v>4.3297059504514936E-2</v>
      </c>
      <c r="AE1470" s="12" t="s">
        <v>1446</v>
      </c>
      <c r="AF1470" s="16">
        <v>269</v>
      </c>
      <c r="AG1470" s="15">
        <f t="shared" si="240"/>
        <v>3.1141467932391757E-2</v>
      </c>
      <c r="AH1470" s="12" t="s">
        <v>1438</v>
      </c>
      <c r="AI1470" s="13">
        <v>241</v>
      </c>
      <c r="AJ1470" s="15">
        <f t="shared" si="243"/>
        <v>2.7899976846492244E-2</v>
      </c>
      <c r="AN1470" s="13">
        <v>16324957</v>
      </c>
      <c r="AO1470" s="13">
        <v>7072</v>
      </c>
      <c r="AP1470" s="12" t="s">
        <v>1431</v>
      </c>
      <c r="AQ1470" s="13">
        <v>5416</v>
      </c>
      <c r="AR1470" s="20">
        <v>1.7</v>
      </c>
      <c r="AS1470" s="20">
        <v>317.20999999999998</v>
      </c>
      <c r="AT1470" s="20">
        <v>36.79</v>
      </c>
    </row>
    <row r="1471" spans="1:46" x14ac:dyDescent="0.15">
      <c r="C1471" s="12">
        <v>1</v>
      </c>
      <c r="D1471" s="12">
        <v>3903</v>
      </c>
      <c r="F1471" s="49" t="s">
        <v>2231</v>
      </c>
      <c r="G1471" s="17">
        <v>39</v>
      </c>
      <c r="H1471" s="17">
        <v>302</v>
      </c>
      <c r="I1471" s="17"/>
      <c r="J1471" s="12">
        <v>39302</v>
      </c>
      <c r="K1471" s="22"/>
      <c r="L1471" s="22"/>
      <c r="M1471" s="47"/>
      <c r="N1471" s="12" t="s">
        <v>1428</v>
      </c>
      <c r="O1471" s="22" t="s">
        <v>1441</v>
      </c>
      <c r="Q1471" s="13">
        <v>3326</v>
      </c>
      <c r="R1471" s="13">
        <v>3289</v>
      </c>
      <c r="S1471" s="13">
        <v>1398</v>
      </c>
      <c r="T1471" s="13">
        <v>868</v>
      </c>
      <c r="U1471" s="13">
        <v>1443</v>
      </c>
      <c r="V1471" s="13">
        <v>868</v>
      </c>
      <c r="W1471" s="18">
        <f t="shared" si="241"/>
        <v>0.98887552615754659</v>
      </c>
      <c r="X1471" s="18">
        <f t="shared" si="242"/>
        <v>1.0321888412017168</v>
      </c>
      <c r="Y1471" s="15">
        <f t="shared" si="244"/>
        <v>0.37911301859799712</v>
      </c>
      <c r="Z1471" s="15">
        <f t="shared" si="245"/>
        <v>0.39847539847539848</v>
      </c>
      <c r="AA1471" s="15"/>
      <c r="AB1471" s="12" t="s">
        <v>1442</v>
      </c>
      <c r="AC1471" s="14">
        <v>122</v>
      </c>
      <c r="AD1471" s="15">
        <f t="shared" si="246"/>
        <v>8.7267525035765375E-2</v>
      </c>
      <c r="AE1471" s="12" t="s">
        <v>1431</v>
      </c>
      <c r="AF1471" s="16">
        <v>119</v>
      </c>
      <c r="AG1471" s="15">
        <f t="shared" si="240"/>
        <v>8.5121602288984258E-2</v>
      </c>
      <c r="AH1471" s="12" t="s">
        <v>1430</v>
      </c>
      <c r="AI1471" s="13">
        <v>88</v>
      </c>
      <c r="AJ1471" s="15">
        <f t="shared" si="243"/>
        <v>6.2947067238912732E-2</v>
      </c>
      <c r="AN1471" s="13">
        <v>2452304</v>
      </c>
      <c r="AO1471" s="13">
        <v>1046</v>
      </c>
      <c r="AP1471" s="12" t="s">
        <v>1441</v>
      </c>
      <c r="AQ1471" s="13">
        <v>0</v>
      </c>
      <c r="AR1471" s="20">
        <v>0</v>
      </c>
      <c r="AS1471" s="20">
        <v>28.36</v>
      </c>
      <c r="AT1471" s="20">
        <v>6.79</v>
      </c>
    </row>
    <row r="1472" spans="1:46" x14ac:dyDescent="0.15">
      <c r="C1472" s="12">
        <v>1</v>
      </c>
      <c r="D1472" s="12">
        <v>3903</v>
      </c>
      <c r="F1472" s="49" t="s">
        <v>2231</v>
      </c>
      <c r="G1472" s="17">
        <v>39</v>
      </c>
      <c r="H1472" s="17">
        <v>303</v>
      </c>
      <c r="I1472" s="17"/>
      <c r="J1472" s="12">
        <v>39303</v>
      </c>
      <c r="K1472" s="22"/>
      <c r="L1472" s="22"/>
      <c r="M1472" s="47"/>
      <c r="N1472" s="12" t="s">
        <v>1428</v>
      </c>
      <c r="O1472" s="22" t="s">
        <v>1442</v>
      </c>
      <c r="Q1472" s="13">
        <v>2733</v>
      </c>
      <c r="R1472" s="13">
        <v>2842</v>
      </c>
      <c r="S1472" s="13">
        <v>1287</v>
      </c>
      <c r="T1472" s="13">
        <v>775</v>
      </c>
      <c r="U1472" s="13">
        <v>1396</v>
      </c>
      <c r="V1472" s="13">
        <v>775</v>
      </c>
      <c r="W1472" s="18">
        <f t="shared" si="241"/>
        <v>1.0398829125503111</v>
      </c>
      <c r="X1472" s="18">
        <f t="shared" si="242"/>
        <v>1.0846930846930847</v>
      </c>
      <c r="Y1472" s="15">
        <f t="shared" si="244"/>
        <v>0.39782439782439782</v>
      </c>
      <c r="Z1472" s="15">
        <f t="shared" si="245"/>
        <v>0.44484240687679083</v>
      </c>
      <c r="AA1472" s="15"/>
      <c r="AB1472" s="12" t="s">
        <v>1431</v>
      </c>
      <c r="AC1472" s="14">
        <v>141</v>
      </c>
      <c r="AD1472" s="15">
        <f t="shared" si="246"/>
        <v>0.10955710955710955</v>
      </c>
      <c r="AE1472" s="12" t="s">
        <v>1441</v>
      </c>
      <c r="AF1472" s="16">
        <v>116</v>
      </c>
      <c r="AG1472" s="15">
        <f t="shared" si="240"/>
        <v>9.0132090132090129E-2</v>
      </c>
      <c r="AH1472" s="12" t="s">
        <v>1430</v>
      </c>
      <c r="AI1472" s="13">
        <v>66</v>
      </c>
      <c r="AJ1472" s="15">
        <f t="shared" si="243"/>
        <v>5.128205128205128E-2</v>
      </c>
      <c r="AN1472" s="13">
        <v>2411953</v>
      </c>
      <c r="AO1472" s="13">
        <v>1031</v>
      </c>
      <c r="AP1472" s="12" t="s">
        <v>1442</v>
      </c>
      <c r="AQ1472" s="13">
        <v>0</v>
      </c>
      <c r="AR1472" s="20">
        <v>0</v>
      </c>
      <c r="AS1472" s="20">
        <v>6.53</v>
      </c>
      <c r="AT1472" s="20">
        <v>3.43</v>
      </c>
    </row>
    <row r="1473" spans="1:46" x14ac:dyDescent="0.15">
      <c r="A1473" s="12">
        <v>26</v>
      </c>
      <c r="B1473" s="12">
        <v>1</v>
      </c>
      <c r="C1473" s="12">
        <v>1</v>
      </c>
      <c r="D1473" s="12">
        <v>3903</v>
      </c>
      <c r="F1473" s="49" t="s">
        <v>2231</v>
      </c>
      <c r="G1473" s="17">
        <v>39</v>
      </c>
      <c r="H1473" s="17">
        <v>304</v>
      </c>
      <c r="I1473" s="17"/>
      <c r="J1473" s="12">
        <v>39304</v>
      </c>
      <c r="K1473" s="22"/>
      <c r="L1473" s="22"/>
      <c r="M1473" s="47"/>
      <c r="N1473" s="12" t="s">
        <v>1428</v>
      </c>
      <c r="O1473" s="22" t="s">
        <v>1443</v>
      </c>
      <c r="Q1473" s="13">
        <v>2631</v>
      </c>
      <c r="R1473" s="13">
        <v>2395</v>
      </c>
      <c r="S1473" s="13">
        <v>1332</v>
      </c>
      <c r="T1473" s="13">
        <v>865</v>
      </c>
      <c r="U1473" s="13">
        <v>1172</v>
      </c>
      <c r="V1473" s="13">
        <v>865</v>
      </c>
      <c r="W1473" s="18">
        <f t="shared" si="241"/>
        <v>0.91030026605853287</v>
      </c>
      <c r="X1473" s="18">
        <f t="shared" si="242"/>
        <v>0.87987987987987992</v>
      </c>
      <c r="Y1473" s="15">
        <f t="shared" si="244"/>
        <v>0.35060060060060061</v>
      </c>
      <c r="Z1473" s="15">
        <f t="shared" si="245"/>
        <v>0.26194539249146759</v>
      </c>
      <c r="AA1473" s="15"/>
      <c r="AB1473" s="12" t="s">
        <v>1431</v>
      </c>
      <c r="AC1473" s="14">
        <v>150</v>
      </c>
      <c r="AD1473" s="15">
        <f t="shared" si="246"/>
        <v>0.11261261261261261</v>
      </c>
      <c r="AE1473" s="12" t="s">
        <v>1442</v>
      </c>
      <c r="AF1473" s="16">
        <v>81</v>
      </c>
      <c r="AG1473" s="15">
        <f t="shared" si="240"/>
        <v>6.0810810810810814E-2</v>
      </c>
      <c r="AH1473" s="12" t="s">
        <v>1441</v>
      </c>
      <c r="AI1473" s="13">
        <v>64</v>
      </c>
      <c r="AJ1473" s="15">
        <f t="shared" si="243"/>
        <v>4.8048048048048048E-2</v>
      </c>
      <c r="AN1473" s="13">
        <v>2095701</v>
      </c>
      <c r="AO1473" s="13">
        <v>956</v>
      </c>
      <c r="AP1473" s="12" t="s">
        <v>1443</v>
      </c>
      <c r="AQ1473" s="13">
        <v>0</v>
      </c>
      <c r="AR1473" s="20">
        <v>0</v>
      </c>
      <c r="AS1473" s="20">
        <v>52.36</v>
      </c>
      <c r="AT1473" s="20">
        <v>9.9</v>
      </c>
    </row>
    <row r="1474" spans="1:46" x14ac:dyDescent="0.15">
      <c r="A1474" s="12">
        <v>26</v>
      </c>
      <c r="B1474" s="12">
        <v>1</v>
      </c>
      <c r="C1474" s="12">
        <v>1</v>
      </c>
      <c r="D1474" s="12">
        <v>3903</v>
      </c>
      <c r="F1474" s="49" t="s">
        <v>2231</v>
      </c>
      <c r="G1474" s="17">
        <v>39</v>
      </c>
      <c r="H1474" s="17">
        <v>307</v>
      </c>
      <c r="I1474" s="17"/>
      <c r="J1474" s="12">
        <v>39307</v>
      </c>
      <c r="K1474" s="22"/>
      <c r="L1474" s="22"/>
      <c r="M1474" s="47"/>
      <c r="N1474" s="12" t="s">
        <v>1428</v>
      </c>
      <c r="O1474" s="22" t="s">
        <v>1446</v>
      </c>
      <c r="Q1474" s="13">
        <v>3858</v>
      </c>
      <c r="R1474" s="13">
        <v>3912</v>
      </c>
      <c r="S1474" s="13">
        <v>1959</v>
      </c>
      <c r="T1474" s="13">
        <v>1330</v>
      </c>
      <c r="U1474" s="13">
        <v>2116</v>
      </c>
      <c r="V1474" s="13">
        <v>1330</v>
      </c>
      <c r="W1474" s="18">
        <f t="shared" si="241"/>
        <v>1.0139968895800933</v>
      </c>
      <c r="X1474" s="18">
        <f t="shared" si="242"/>
        <v>1.0801429300663603</v>
      </c>
      <c r="Y1474" s="15">
        <f t="shared" si="244"/>
        <v>0.3210821847881572</v>
      </c>
      <c r="Z1474" s="15">
        <f t="shared" si="245"/>
        <v>0.37145557655954631</v>
      </c>
      <c r="AA1474" s="15"/>
      <c r="AB1474" s="12" t="s">
        <v>1431</v>
      </c>
      <c r="AC1474" s="14">
        <v>222</v>
      </c>
      <c r="AD1474" s="15">
        <f t="shared" si="246"/>
        <v>0.11332312404287902</v>
      </c>
      <c r="AE1474" s="12" t="s">
        <v>1438</v>
      </c>
      <c r="AF1474" s="16">
        <v>114</v>
      </c>
      <c r="AG1474" s="15">
        <f t="shared" si="240"/>
        <v>5.8192955589586523E-2</v>
      </c>
      <c r="AH1474" s="12" t="s">
        <v>1432</v>
      </c>
      <c r="AI1474" s="13">
        <v>94</v>
      </c>
      <c r="AJ1474" s="15">
        <f t="shared" si="243"/>
        <v>4.79836651352731E-2</v>
      </c>
      <c r="AN1474" s="13">
        <v>3235531</v>
      </c>
      <c r="AO1474" s="13">
        <v>1450</v>
      </c>
      <c r="AP1474" s="12" t="s">
        <v>1446</v>
      </c>
      <c r="AQ1474" s="13">
        <v>0</v>
      </c>
      <c r="AR1474" s="20">
        <v>0</v>
      </c>
      <c r="AS1474" s="20">
        <v>39.6</v>
      </c>
      <c r="AT1474" s="20">
        <v>10.3</v>
      </c>
    </row>
    <row r="1475" spans="1:46" x14ac:dyDescent="0.15">
      <c r="A1475" s="12">
        <v>26</v>
      </c>
      <c r="B1475" s="12">
        <v>1</v>
      </c>
      <c r="C1475" s="12">
        <v>0</v>
      </c>
      <c r="D1475" s="12">
        <v>3904</v>
      </c>
      <c r="F1475" s="49" t="s">
        <v>2232</v>
      </c>
      <c r="G1475" s="17">
        <v>39</v>
      </c>
      <c r="H1475" s="17">
        <v>206</v>
      </c>
      <c r="I1475" s="17"/>
      <c r="J1475" s="12">
        <v>39206</v>
      </c>
      <c r="K1475" s="22"/>
      <c r="L1475" s="22"/>
      <c r="M1475" s="47"/>
      <c r="N1475" s="12" t="s">
        <v>1428</v>
      </c>
      <c r="O1475" s="22" t="s">
        <v>1434</v>
      </c>
      <c r="Q1475" s="13">
        <v>22606</v>
      </c>
      <c r="R1475" s="13">
        <v>23828</v>
      </c>
      <c r="S1475" s="13">
        <v>10186</v>
      </c>
      <c r="T1475" s="13">
        <v>8133</v>
      </c>
      <c r="U1475" s="13">
        <v>11596</v>
      </c>
      <c r="V1475" s="13">
        <v>8133</v>
      </c>
      <c r="W1475" s="18">
        <f t="shared" si="241"/>
        <v>1.054056445191542</v>
      </c>
      <c r="X1475" s="18">
        <f t="shared" si="242"/>
        <v>1.1384252896131946</v>
      </c>
      <c r="Y1475" s="15">
        <f t="shared" si="244"/>
        <v>0.2015511486353819</v>
      </c>
      <c r="Z1475" s="15">
        <f t="shared" si="245"/>
        <v>0.29863746119351503</v>
      </c>
      <c r="AA1475" s="15"/>
      <c r="AB1475" s="12" t="s">
        <v>1429</v>
      </c>
      <c r="AC1475" s="14">
        <v>651</v>
      </c>
      <c r="AD1475" s="15">
        <f t="shared" si="246"/>
        <v>6.3911250736304728E-2</v>
      </c>
      <c r="AE1475" s="12" t="s">
        <v>1433</v>
      </c>
      <c r="AF1475" s="16">
        <v>348</v>
      </c>
      <c r="AG1475" s="15">
        <f t="shared" si="240"/>
        <v>3.4164539564107602E-2</v>
      </c>
      <c r="AH1475" s="12" t="s">
        <v>1453</v>
      </c>
      <c r="AI1475" s="13">
        <v>177</v>
      </c>
      <c r="AJ1475" s="15">
        <f t="shared" si="243"/>
        <v>1.7376791674847829E-2</v>
      </c>
      <c r="AN1475" s="13">
        <v>20631929</v>
      </c>
      <c r="AO1475" s="13">
        <v>8299</v>
      </c>
      <c r="AP1475" s="12" t="s">
        <v>1434</v>
      </c>
      <c r="AQ1475" s="13">
        <v>0</v>
      </c>
      <c r="AR1475" s="20">
        <v>0</v>
      </c>
      <c r="AS1475" s="20">
        <v>135.44</v>
      </c>
      <c r="AT1475" s="20">
        <v>33.450000000000003</v>
      </c>
    </row>
    <row r="1476" spans="1:46" x14ac:dyDescent="0.15">
      <c r="A1476" s="12">
        <v>26</v>
      </c>
      <c r="B1476" s="12">
        <v>1</v>
      </c>
      <c r="C1476" s="12">
        <v>1</v>
      </c>
      <c r="D1476" s="12">
        <v>3904</v>
      </c>
      <c r="F1476" s="49" t="s">
        <v>2232</v>
      </c>
      <c r="G1476" s="17">
        <v>39</v>
      </c>
      <c r="H1476" s="17">
        <v>401</v>
      </c>
      <c r="I1476" s="17"/>
      <c r="J1476" s="12">
        <v>39401</v>
      </c>
      <c r="K1476" s="22"/>
      <c r="L1476" s="22"/>
      <c r="M1476" s="47"/>
      <c r="N1476" s="12" t="s">
        <v>1428</v>
      </c>
      <c r="O1476" s="22" t="s">
        <v>1453</v>
      </c>
      <c r="Q1476" s="13">
        <v>6840</v>
      </c>
      <c r="R1476" s="13">
        <v>6254</v>
      </c>
      <c r="S1476" s="13">
        <v>3082</v>
      </c>
      <c r="T1476" s="13">
        <v>2065</v>
      </c>
      <c r="U1476" s="13">
        <v>2682</v>
      </c>
      <c r="V1476" s="13">
        <v>2065</v>
      </c>
      <c r="W1476" s="18">
        <f t="shared" si="241"/>
        <v>0.91432748538011699</v>
      </c>
      <c r="X1476" s="18">
        <f t="shared" si="242"/>
        <v>0.87021414665801433</v>
      </c>
      <c r="Y1476" s="15">
        <f t="shared" si="244"/>
        <v>0.32998053212199868</v>
      </c>
      <c r="Z1476" s="15">
        <f t="shared" si="245"/>
        <v>0.23005219985085756</v>
      </c>
      <c r="AA1476" s="15"/>
      <c r="AB1476" s="12" t="s">
        <v>1434</v>
      </c>
      <c r="AC1476" s="14">
        <v>456</v>
      </c>
      <c r="AD1476" s="15">
        <f t="shared" si="246"/>
        <v>0.14795587280986372</v>
      </c>
      <c r="AE1476" s="12" t="s">
        <v>1459</v>
      </c>
      <c r="AF1476" s="16">
        <v>160</v>
      </c>
      <c r="AG1476" s="15">
        <f t="shared" si="240"/>
        <v>5.191434133679429E-2</v>
      </c>
      <c r="AH1476" s="12" t="s">
        <v>1429</v>
      </c>
      <c r="AI1476" s="13">
        <v>126</v>
      </c>
      <c r="AJ1476" s="15">
        <f t="shared" si="243"/>
        <v>4.0882543802725504E-2</v>
      </c>
      <c r="AN1476" s="13">
        <v>5450825</v>
      </c>
      <c r="AO1476" s="13">
        <v>2366</v>
      </c>
      <c r="AP1476" s="12" t="s">
        <v>1453</v>
      </c>
      <c r="AQ1476" s="13">
        <v>0</v>
      </c>
      <c r="AR1476" s="20">
        <v>0</v>
      </c>
      <c r="AS1476" s="20">
        <v>193.28</v>
      </c>
      <c r="AT1476" s="20">
        <v>23.62</v>
      </c>
    </row>
    <row r="1477" spans="1:46" x14ac:dyDescent="0.15">
      <c r="A1477" s="12">
        <v>26</v>
      </c>
      <c r="B1477" s="12">
        <v>1</v>
      </c>
      <c r="C1477" s="12">
        <v>1</v>
      </c>
      <c r="D1477" s="12">
        <v>3904</v>
      </c>
      <c r="F1477" s="49" t="s">
        <v>2232</v>
      </c>
      <c r="G1477" s="17">
        <v>39</v>
      </c>
      <c r="H1477" s="17">
        <v>411</v>
      </c>
      <c r="I1477" s="17"/>
      <c r="J1477" s="12">
        <v>39411</v>
      </c>
      <c r="K1477" s="22"/>
      <c r="L1477" s="22"/>
      <c r="M1477" s="47"/>
      <c r="N1477" s="12" t="s">
        <v>1428</v>
      </c>
      <c r="O1477" s="22" t="s">
        <v>1458</v>
      </c>
      <c r="Q1477" s="13">
        <v>5794</v>
      </c>
      <c r="R1477" s="13">
        <v>5125</v>
      </c>
      <c r="S1477" s="13">
        <v>2751</v>
      </c>
      <c r="T1477" s="13">
        <v>1894</v>
      </c>
      <c r="U1477" s="13">
        <v>2236</v>
      </c>
      <c r="V1477" s="13">
        <v>1894</v>
      </c>
      <c r="W1477" s="18">
        <f t="shared" si="241"/>
        <v>0.88453572661373836</v>
      </c>
      <c r="X1477" s="18">
        <f t="shared" si="242"/>
        <v>0.81279534714649215</v>
      </c>
      <c r="Y1477" s="15">
        <f t="shared" si="244"/>
        <v>0.31152308251544891</v>
      </c>
      <c r="Z1477" s="15">
        <f t="shared" si="245"/>
        <v>0.15295169946332737</v>
      </c>
      <c r="AA1477" s="15"/>
      <c r="AB1477" s="12" t="s">
        <v>1434</v>
      </c>
      <c r="AC1477" s="14">
        <v>483</v>
      </c>
      <c r="AD1477" s="15">
        <f t="shared" si="246"/>
        <v>0.17557251908396945</v>
      </c>
      <c r="AE1477" s="12" t="s">
        <v>1429</v>
      </c>
      <c r="AF1477" s="16">
        <v>483</v>
      </c>
      <c r="AG1477" s="15">
        <f t="shared" si="240"/>
        <v>0.17557251908396945</v>
      </c>
      <c r="AH1477" s="12" t="s">
        <v>1456</v>
      </c>
      <c r="AI1477" s="13">
        <v>99</v>
      </c>
      <c r="AJ1477" s="15">
        <f t="shared" si="243"/>
        <v>3.5986913849509271E-2</v>
      </c>
      <c r="AN1477" s="13">
        <v>4719504</v>
      </c>
      <c r="AO1477" s="13">
        <v>2085</v>
      </c>
      <c r="AP1477" s="12" t="s">
        <v>1458</v>
      </c>
      <c r="AQ1477" s="13">
        <v>0</v>
      </c>
      <c r="AR1477" s="20">
        <v>0</v>
      </c>
      <c r="AS1477" s="20">
        <v>197.85</v>
      </c>
      <c r="AT1477" s="20">
        <v>21.27</v>
      </c>
    </row>
    <row r="1478" spans="1:46" x14ac:dyDescent="0.15">
      <c r="C1478" s="12">
        <v>0</v>
      </c>
      <c r="D1478" s="12">
        <v>3905</v>
      </c>
      <c r="F1478" s="49" t="s">
        <v>2233</v>
      </c>
      <c r="G1478" s="17">
        <v>39</v>
      </c>
      <c r="H1478" s="17">
        <v>210</v>
      </c>
      <c r="I1478" s="17"/>
      <c r="J1478" s="12">
        <v>39210</v>
      </c>
      <c r="K1478" s="22">
        <v>179</v>
      </c>
      <c r="L1478" s="22">
        <v>0</v>
      </c>
      <c r="M1478" s="47" t="s">
        <v>2584</v>
      </c>
      <c r="N1478" s="12" t="s">
        <v>1428</v>
      </c>
      <c r="O1478" s="22" t="s">
        <v>1437</v>
      </c>
      <c r="Q1478" s="13">
        <v>34313</v>
      </c>
      <c r="R1478" s="13">
        <v>35471</v>
      </c>
      <c r="S1478" s="13">
        <v>15925</v>
      </c>
      <c r="T1478" s="13">
        <v>13248</v>
      </c>
      <c r="U1478" s="13">
        <v>16934</v>
      </c>
      <c r="V1478" s="13">
        <v>13248</v>
      </c>
      <c r="W1478" s="18">
        <f t="shared" si="241"/>
        <v>1.0337481421035759</v>
      </c>
      <c r="X1478" s="18">
        <f t="shared" si="242"/>
        <v>1.0633594976452119</v>
      </c>
      <c r="Y1478" s="15">
        <f t="shared" si="244"/>
        <v>0.16810047095761382</v>
      </c>
      <c r="Z1478" s="15">
        <f t="shared" si="245"/>
        <v>0.21766859572457778</v>
      </c>
      <c r="AA1478" s="15"/>
      <c r="AB1478" s="12" t="s">
        <v>1435</v>
      </c>
      <c r="AC1478" s="14">
        <v>1084</v>
      </c>
      <c r="AD1478" s="15">
        <f t="shared" si="246"/>
        <v>6.8069073783359496E-2</v>
      </c>
      <c r="AE1478" s="12" t="s">
        <v>1462</v>
      </c>
      <c r="AF1478" s="16">
        <v>572</v>
      </c>
      <c r="AG1478" s="15">
        <f t="shared" si="240"/>
        <v>3.5918367346938776E-2</v>
      </c>
      <c r="AH1478" s="12" t="s">
        <v>1436</v>
      </c>
      <c r="AI1478" s="13">
        <v>207</v>
      </c>
      <c r="AJ1478" s="15">
        <f t="shared" si="243"/>
        <v>1.2998430141287284E-2</v>
      </c>
      <c r="AN1478" s="13">
        <v>34019963</v>
      </c>
      <c r="AO1478" s="13">
        <v>13117</v>
      </c>
      <c r="AP1478" s="12" t="s">
        <v>1437</v>
      </c>
      <c r="AQ1478" s="13">
        <v>11040</v>
      </c>
      <c r="AR1478" s="20">
        <v>2.58</v>
      </c>
      <c r="AS1478" s="20">
        <v>632.29</v>
      </c>
      <c r="AT1478" s="20">
        <v>98.43</v>
      </c>
    </row>
    <row r="1479" spans="1:46" x14ac:dyDescent="0.15">
      <c r="C1479" s="12">
        <v>1</v>
      </c>
      <c r="D1479" s="12">
        <v>3905</v>
      </c>
      <c r="F1479" s="49" t="s">
        <v>2233</v>
      </c>
      <c r="G1479" s="17">
        <v>39</v>
      </c>
      <c r="H1479" s="17">
        <v>208</v>
      </c>
      <c r="I1479" s="17"/>
      <c r="J1479" s="12">
        <v>39208</v>
      </c>
      <c r="K1479" s="22">
        <v>179</v>
      </c>
      <c r="L1479" s="22">
        <v>1</v>
      </c>
      <c r="M1479" s="47" t="s">
        <v>2584</v>
      </c>
      <c r="N1479" s="12" t="s">
        <v>1428</v>
      </c>
      <c r="O1479" s="22" t="s">
        <v>1435</v>
      </c>
      <c r="Q1479" s="13">
        <v>20907</v>
      </c>
      <c r="R1479" s="13">
        <v>21338</v>
      </c>
      <c r="S1479" s="13">
        <v>9709</v>
      </c>
      <c r="T1479" s="13">
        <v>7737</v>
      </c>
      <c r="U1479" s="13">
        <v>10101</v>
      </c>
      <c r="V1479" s="13">
        <v>7737</v>
      </c>
      <c r="W1479" s="18">
        <f t="shared" si="241"/>
        <v>1.0206151049887597</v>
      </c>
      <c r="X1479" s="18">
        <f t="shared" si="242"/>
        <v>1.0403749098774333</v>
      </c>
      <c r="Y1479" s="15">
        <f t="shared" si="244"/>
        <v>0.20311051601606755</v>
      </c>
      <c r="Z1479" s="15">
        <f t="shared" si="245"/>
        <v>0.23403623403623403</v>
      </c>
      <c r="AA1479" s="15"/>
      <c r="AB1479" s="12" t="s">
        <v>1437</v>
      </c>
      <c r="AC1479" s="14">
        <v>1131</v>
      </c>
      <c r="AD1479" s="15">
        <f t="shared" si="246"/>
        <v>0.1164898547739211</v>
      </c>
      <c r="AE1479" s="12" t="s">
        <v>1460</v>
      </c>
      <c r="AF1479" s="16">
        <v>226</v>
      </c>
      <c r="AG1479" s="15">
        <f t="shared" si="240"/>
        <v>2.3277371510969203E-2</v>
      </c>
      <c r="AH1479" s="12" t="s">
        <v>1825</v>
      </c>
      <c r="AI1479" s="16">
        <v>184</v>
      </c>
      <c r="AJ1479" s="15">
        <f t="shared" si="243"/>
        <v>1.8951488309815634E-2</v>
      </c>
      <c r="AN1479" s="13">
        <v>19088873</v>
      </c>
      <c r="AO1479" s="13">
        <v>7499</v>
      </c>
      <c r="AP1479" s="12" t="s">
        <v>1435</v>
      </c>
      <c r="AQ1479" s="13">
        <v>0</v>
      </c>
      <c r="AR1479" s="20">
        <v>0</v>
      </c>
      <c r="AS1479" s="20">
        <v>286.19</v>
      </c>
      <c r="AT1479" s="20">
        <v>47.16</v>
      </c>
    </row>
    <row r="1480" spans="1:46" x14ac:dyDescent="0.15">
      <c r="C1480" s="12">
        <v>1</v>
      </c>
      <c r="D1480" s="12">
        <v>3905</v>
      </c>
      <c r="F1480" s="49" t="s">
        <v>2233</v>
      </c>
      <c r="G1480" s="17">
        <v>39</v>
      </c>
      <c r="H1480" s="17">
        <v>424</v>
      </c>
      <c r="I1480" s="17"/>
      <c r="J1480" s="12">
        <v>39424</v>
      </c>
      <c r="K1480" s="22">
        <v>179</v>
      </c>
      <c r="L1480" s="22">
        <v>2</v>
      </c>
      <c r="M1480" s="47" t="s">
        <v>2584</v>
      </c>
      <c r="N1480" s="12" t="s">
        <v>1428</v>
      </c>
      <c r="O1480" s="22" t="s">
        <v>1460</v>
      </c>
      <c r="Q1480" s="13">
        <v>5095</v>
      </c>
      <c r="R1480" s="13">
        <v>4681</v>
      </c>
      <c r="S1480" s="13">
        <v>2220</v>
      </c>
      <c r="T1480" s="13">
        <v>1569</v>
      </c>
      <c r="U1480" s="13">
        <v>1892</v>
      </c>
      <c r="V1480" s="13">
        <v>1569</v>
      </c>
      <c r="W1480" s="18">
        <f t="shared" si="241"/>
        <v>0.91874386653581941</v>
      </c>
      <c r="X1480" s="18">
        <f t="shared" si="242"/>
        <v>0.85225225225225221</v>
      </c>
      <c r="Y1480" s="15">
        <f t="shared" si="244"/>
        <v>0.29324324324324325</v>
      </c>
      <c r="Z1480" s="15">
        <f t="shared" si="245"/>
        <v>0.17071881606765327</v>
      </c>
      <c r="AA1480" s="15"/>
      <c r="AB1480" s="12" t="s">
        <v>1435</v>
      </c>
      <c r="AC1480" s="14">
        <v>396</v>
      </c>
      <c r="AD1480" s="15">
        <f t="shared" si="246"/>
        <v>0.17837837837837839</v>
      </c>
      <c r="AE1480" s="12" t="s">
        <v>1437</v>
      </c>
      <c r="AF1480" s="16">
        <v>76</v>
      </c>
      <c r="AG1480" s="15">
        <f t="shared" si="240"/>
        <v>3.4234234234234232E-2</v>
      </c>
      <c r="AH1480" s="12" t="s">
        <v>1436</v>
      </c>
      <c r="AI1480" s="13">
        <v>68</v>
      </c>
      <c r="AJ1480" s="15">
        <f t="shared" si="243"/>
        <v>3.063063063063063E-2</v>
      </c>
      <c r="AN1480" s="13">
        <v>4064721</v>
      </c>
      <c r="AO1480" s="13">
        <v>1669</v>
      </c>
      <c r="AP1480" s="12" t="s">
        <v>1460</v>
      </c>
      <c r="AQ1480" s="13">
        <v>0</v>
      </c>
      <c r="AR1480" s="20">
        <v>0</v>
      </c>
      <c r="AS1480" s="20">
        <v>102.94</v>
      </c>
      <c r="AT1480" s="20">
        <v>21.26</v>
      </c>
    </row>
    <row r="1481" spans="1:46" x14ac:dyDescent="0.15">
      <c r="C1481" s="12">
        <v>1</v>
      </c>
      <c r="D1481" s="12">
        <v>3905</v>
      </c>
      <c r="F1481" s="49" t="s">
        <v>2233</v>
      </c>
      <c r="G1481" s="17">
        <v>39</v>
      </c>
      <c r="H1481" s="17">
        <v>427</v>
      </c>
      <c r="I1481" s="17"/>
      <c r="J1481" s="12">
        <v>39427</v>
      </c>
      <c r="K1481" s="22">
        <v>179</v>
      </c>
      <c r="L1481" s="22">
        <v>2</v>
      </c>
      <c r="M1481" s="47" t="s">
        <v>2584</v>
      </c>
      <c r="N1481" s="12" t="s">
        <v>1428</v>
      </c>
      <c r="O1481" s="22" t="s">
        <v>1461</v>
      </c>
      <c r="Q1481" s="13">
        <v>1574</v>
      </c>
      <c r="R1481" s="13">
        <v>1483</v>
      </c>
      <c r="S1481" s="13">
        <v>673</v>
      </c>
      <c r="T1481" s="13">
        <v>420</v>
      </c>
      <c r="U1481" s="13">
        <v>609</v>
      </c>
      <c r="V1481" s="13">
        <v>420</v>
      </c>
      <c r="W1481" s="18">
        <f t="shared" si="241"/>
        <v>0.94218551461245237</v>
      </c>
      <c r="X1481" s="18">
        <f t="shared" si="242"/>
        <v>0.9049034175334324</v>
      </c>
      <c r="Y1481" s="15">
        <f t="shared" si="244"/>
        <v>0.37592867756315007</v>
      </c>
      <c r="Z1481" s="15">
        <f t="shared" si="245"/>
        <v>0.31034482758620691</v>
      </c>
      <c r="AA1481" s="15"/>
      <c r="AB1481" s="12" t="s">
        <v>1435</v>
      </c>
      <c r="AC1481" s="14">
        <v>124</v>
      </c>
      <c r="AD1481" s="15">
        <f t="shared" si="246"/>
        <v>0.18424962852897475</v>
      </c>
      <c r="AE1481" s="12" t="s">
        <v>1437</v>
      </c>
      <c r="AF1481" s="16">
        <v>100</v>
      </c>
      <c r="AG1481" s="15">
        <f t="shared" si="240"/>
        <v>0.14858841010401189</v>
      </c>
      <c r="AJ1481" s="15">
        <f t="shared" si="243"/>
        <v>0</v>
      </c>
      <c r="AN1481" s="13">
        <v>1088859</v>
      </c>
      <c r="AO1481" s="13">
        <v>491</v>
      </c>
      <c r="AP1481" s="12" t="s">
        <v>1461</v>
      </c>
      <c r="AQ1481" s="13">
        <v>0</v>
      </c>
      <c r="AR1481" s="20">
        <v>0</v>
      </c>
      <c r="AS1481" s="20">
        <v>85.37</v>
      </c>
      <c r="AT1481" s="20">
        <v>10.7</v>
      </c>
    </row>
    <row r="1482" spans="1:46" x14ac:dyDescent="0.15">
      <c r="C1482" s="12">
        <v>1</v>
      </c>
      <c r="D1482" s="12">
        <v>3905</v>
      </c>
      <c r="F1482" s="49" t="s">
        <v>2233</v>
      </c>
      <c r="G1482" s="17">
        <v>39</v>
      </c>
      <c r="H1482" s="17">
        <v>428</v>
      </c>
      <c r="I1482" s="17"/>
      <c r="J1482" s="12">
        <v>39428</v>
      </c>
      <c r="K1482" s="22">
        <v>179</v>
      </c>
      <c r="L1482" s="22">
        <v>1</v>
      </c>
      <c r="M1482" s="47" t="s">
        <v>2584</v>
      </c>
      <c r="N1482" s="12" t="s">
        <v>1428</v>
      </c>
      <c r="O1482" s="22" t="s">
        <v>1462</v>
      </c>
      <c r="Q1482" s="13">
        <v>11217</v>
      </c>
      <c r="R1482" s="13">
        <v>10167</v>
      </c>
      <c r="S1482" s="13">
        <v>5242</v>
      </c>
      <c r="T1482" s="13">
        <v>3505</v>
      </c>
      <c r="U1482" s="13">
        <v>4297</v>
      </c>
      <c r="V1482" s="13">
        <v>3505</v>
      </c>
      <c r="W1482" s="18">
        <f t="shared" si="241"/>
        <v>0.90639208344477129</v>
      </c>
      <c r="X1482" s="18">
        <f t="shared" si="242"/>
        <v>0.81972529568866848</v>
      </c>
      <c r="Y1482" s="15">
        <f t="shared" si="244"/>
        <v>0.33136207554368563</v>
      </c>
      <c r="Z1482" s="15">
        <f t="shared" si="245"/>
        <v>0.18431463811961835</v>
      </c>
      <c r="AA1482" s="15"/>
      <c r="AB1482" s="12" t="s">
        <v>1437</v>
      </c>
      <c r="AC1482" s="14">
        <v>1264</v>
      </c>
      <c r="AD1482" s="15">
        <f t="shared" si="246"/>
        <v>0.24112933994658528</v>
      </c>
      <c r="AE1482" s="12" t="s">
        <v>1459</v>
      </c>
      <c r="AF1482" s="16">
        <v>182</v>
      </c>
      <c r="AG1482" s="15">
        <f t="shared" si="240"/>
        <v>3.471957268218237E-2</v>
      </c>
      <c r="AH1482" s="12" t="s">
        <v>1435</v>
      </c>
      <c r="AI1482" s="13">
        <v>126</v>
      </c>
      <c r="AJ1482" s="15">
        <f t="shared" si="243"/>
        <v>2.4036627241510875E-2</v>
      </c>
      <c r="AN1482" s="13">
        <v>9374647</v>
      </c>
      <c r="AO1482" s="13">
        <v>4012</v>
      </c>
      <c r="AP1482" s="12" t="s">
        <v>1462</v>
      </c>
      <c r="AQ1482" s="13">
        <v>0</v>
      </c>
      <c r="AR1482" s="20">
        <v>0</v>
      </c>
      <c r="AS1482" s="20">
        <v>188.59</v>
      </c>
      <c r="AT1482" s="20">
        <v>32.270000000000003</v>
      </c>
    </row>
    <row r="1483" spans="1:46" x14ac:dyDescent="0.15">
      <c r="C1483" s="12">
        <v>0</v>
      </c>
      <c r="D1483" s="12">
        <v>3906</v>
      </c>
      <c r="F1483" s="49" t="s">
        <v>2234</v>
      </c>
      <c r="G1483" s="17">
        <v>39</v>
      </c>
      <c r="H1483" s="17">
        <v>209</v>
      </c>
      <c r="I1483" s="17"/>
      <c r="J1483" s="12">
        <v>39209</v>
      </c>
      <c r="K1483" s="22"/>
      <c r="L1483" s="22"/>
      <c r="M1483" s="47"/>
      <c r="N1483" s="12" t="s">
        <v>1428</v>
      </c>
      <c r="O1483" s="22" t="s">
        <v>1436</v>
      </c>
      <c r="Q1483" s="13">
        <v>13778</v>
      </c>
      <c r="R1483" s="13">
        <v>13411</v>
      </c>
      <c r="S1483" s="13">
        <v>5492</v>
      </c>
      <c r="T1483" s="13">
        <v>4779</v>
      </c>
      <c r="U1483" s="13">
        <v>5234</v>
      </c>
      <c r="V1483" s="13">
        <v>4779</v>
      </c>
      <c r="W1483" s="18">
        <f t="shared" si="241"/>
        <v>0.97336333284947019</v>
      </c>
      <c r="X1483" s="18">
        <f t="shared" si="242"/>
        <v>0.9530225782957028</v>
      </c>
      <c r="Y1483" s="15">
        <f t="shared" si="244"/>
        <v>0.12982520029133285</v>
      </c>
      <c r="Z1483" s="15">
        <f t="shared" si="245"/>
        <v>8.6931601069927394E-2</v>
      </c>
      <c r="AA1483" s="15"/>
      <c r="AB1483" s="12" t="s">
        <v>1437</v>
      </c>
      <c r="AC1483" s="14">
        <v>369</v>
      </c>
      <c r="AD1483" s="15">
        <f t="shared" si="246"/>
        <v>6.7188638018936639E-2</v>
      </c>
      <c r="AE1483" s="12" t="s">
        <v>1435</v>
      </c>
      <c r="AF1483" s="16">
        <v>87</v>
      </c>
      <c r="AG1483" s="15">
        <f t="shared" si="240"/>
        <v>1.5841223597960669E-2</v>
      </c>
      <c r="AJ1483" s="15">
        <f t="shared" si="243"/>
        <v>0</v>
      </c>
      <c r="AN1483" s="13">
        <v>12651229</v>
      </c>
      <c r="AO1483" s="13">
        <v>4949</v>
      </c>
      <c r="AP1483" s="12" t="s">
        <v>1436</v>
      </c>
      <c r="AQ1483" s="13">
        <v>0</v>
      </c>
      <c r="AR1483" s="20">
        <v>0</v>
      </c>
      <c r="AS1483" s="20">
        <v>266.33999999999997</v>
      </c>
      <c r="AT1483" s="20">
        <v>36.47</v>
      </c>
    </row>
    <row r="1484" spans="1:46" x14ac:dyDescent="0.15">
      <c r="C1484" s="12">
        <v>1</v>
      </c>
      <c r="D1484" s="12">
        <v>3907</v>
      </c>
      <c r="F1484" s="49" t="s">
        <v>2637</v>
      </c>
      <c r="G1484" s="17">
        <v>39</v>
      </c>
      <c r="H1484" s="17">
        <v>305</v>
      </c>
      <c r="I1484" s="17"/>
      <c r="J1484" s="12">
        <v>39305</v>
      </c>
      <c r="K1484" s="22"/>
      <c r="L1484" s="22"/>
      <c r="M1484" s="47"/>
      <c r="N1484" s="12" t="s">
        <v>1428</v>
      </c>
      <c r="O1484" s="22" t="s">
        <v>1444</v>
      </c>
      <c r="Q1484" s="13">
        <v>1294</v>
      </c>
      <c r="R1484" s="13">
        <v>1246</v>
      </c>
      <c r="S1484" s="13">
        <v>676</v>
      </c>
      <c r="T1484" s="13">
        <v>432</v>
      </c>
      <c r="U1484" s="13">
        <v>666</v>
      </c>
      <c r="V1484" s="13">
        <v>432</v>
      </c>
      <c r="W1484" s="18">
        <f t="shared" si="241"/>
        <v>0.96290571870170016</v>
      </c>
      <c r="X1484" s="18">
        <f t="shared" si="242"/>
        <v>0.98520710059171601</v>
      </c>
      <c r="Y1484" s="15">
        <f t="shared" si="244"/>
        <v>0.36094674556213019</v>
      </c>
      <c r="Z1484" s="15">
        <f t="shared" si="245"/>
        <v>0.35135135135135137</v>
      </c>
      <c r="AA1484" s="15"/>
      <c r="AB1484" s="12" t="s">
        <v>1441</v>
      </c>
      <c r="AC1484" s="14">
        <v>65</v>
      </c>
      <c r="AD1484" s="15">
        <f t="shared" si="246"/>
        <v>9.6153846153846159E-2</v>
      </c>
      <c r="AE1484" s="12" t="s">
        <v>1431</v>
      </c>
      <c r="AF1484" s="16">
        <v>56</v>
      </c>
      <c r="AG1484" s="15">
        <f t="shared" si="240"/>
        <v>8.2840236686390539E-2</v>
      </c>
      <c r="AH1484" s="12" t="s">
        <v>1442</v>
      </c>
      <c r="AI1484" s="13">
        <v>34</v>
      </c>
      <c r="AJ1484" s="15">
        <f t="shared" si="243"/>
        <v>5.0295857988165681E-2</v>
      </c>
      <c r="AN1484" s="13">
        <v>1073772</v>
      </c>
      <c r="AO1484" s="13">
        <v>473</v>
      </c>
      <c r="AP1484" s="12" t="s">
        <v>1444</v>
      </c>
      <c r="AQ1484" s="13">
        <v>0</v>
      </c>
      <c r="AR1484" s="20">
        <v>0</v>
      </c>
      <c r="AS1484" s="20">
        <v>196.73</v>
      </c>
      <c r="AT1484" s="20">
        <v>12.32</v>
      </c>
    </row>
    <row r="1485" spans="1:46" x14ac:dyDescent="0.15">
      <c r="A1485" s="12">
        <v>26</v>
      </c>
      <c r="B1485" s="12">
        <v>1</v>
      </c>
      <c r="C1485" s="12">
        <v>1</v>
      </c>
      <c r="D1485" s="12">
        <v>3907</v>
      </c>
      <c r="F1485" s="49" t="s">
        <v>2637</v>
      </c>
      <c r="G1485" s="17">
        <v>39</v>
      </c>
      <c r="H1485" s="17">
        <v>306</v>
      </c>
      <c r="I1485" s="17"/>
      <c r="J1485" s="12">
        <v>39306</v>
      </c>
      <c r="K1485" s="22"/>
      <c r="L1485" s="22"/>
      <c r="M1485" s="47"/>
      <c r="N1485" s="12" t="s">
        <v>1428</v>
      </c>
      <c r="O1485" s="22" t="s">
        <v>1445</v>
      </c>
      <c r="Q1485" s="13">
        <v>823</v>
      </c>
      <c r="R1485" s="13">
        <v>898</v>
      </c>
      <c r="S1485" s="13">
        <v>415</v>
      </c>
      <c r="T1485" s="13">
        <v>383</v>
      </c>
      <c r="U1485" s="13">
        <v>505</v>
      </c>
      <c r="V1485" s="13">
        <v>383</v>
      </c>
      <c r="W1485" s="18">
        <f t="shared" si="241"/>
        <v>1.0911300121506682</v>
      </c>
      <c r="X1485" s="18">
        <f t="shared" si="242"/>
        <v>1.2168674698795181</v>
      </c>
      <c r="Y1485" s="15">
        <f t="shared" si="244"/>
        <v>7.7108433734939766E-2</v>
      </c>
      <c r="Z1485" s="15">
        <f t="shared" si="245"/>
        <v>0.24158415841584158</v>
      </c>
      <c r="AA1485" s="15"/>
      <c r="AB1485" s="12" t="s">
        <v>1431</v>
      </c>
      <c r="AC1485" s="14">
        <v>9</v>
      </c>
      <c r="AD1485" s="15">
        <f t="shared" si="246"/>
        <v>2.1686746987951807E-2</v>
      </c>
      <c r="AE1485" s="12" t="s">
        <v>1441</v>
      </c>
      <c r="AF1485" s="16">
        <v>5</v>
      </c>
      <c r="AG1485" s="15">
        <f t="shared" si="240"/>
        <v>1.2048192771084338E-2</v>
      </c>
      <c r="AJ1485" s="15">
        <f t="shared" si="243"/>
        <v>0</v>
      </c>
      <c r="AN1485" s="13">
        <v>1045601</v>
      </c>
      <c r="AO1485" s="13">
        <v>434</v>
      </c>
      <c r="AP1485" s="12" t="s">
        <v>1445</v>
      </c>
      <c r="AQ1485" s="13">
        <v>0</v>
      </c>
      <c r="AR1485" s="20">
        <v>0</v>
      </c>
      <c r="AS1485" s="20">
        <v>165.48</v>
      </c>
      <c r="AT1485" s="20">
        <v>9.11</v>
      </c>
    </row>
    <row r="1486" spans="1:46" x14ac:dyDescent="0.15">
      <c r="A1486" s="12">
        <v>26</v>
      </c>
      <c r="B1486" s="12">
        <v>1</v>
      </c>
      <c r="C1486" s="12">
        <v>0</v>
      </c>
      <c r="D1486" s="12">
        <v>3908</v>
      </c>
      <c r="F1486" s="49" t="s">
        <v>2235</v>
      </c>
      <c r="G1486" s="17">
        <v>39</v>
      </c>
      <c r="H1486" s="17">
        <v>363</v>
      </c>
      <c r="I1486" s="17"/>
      <c r="J1486" s="12">
        <v>39363</v>
      </c>
      <c r="K1486" s="22"/>
      <c r="L1486" s="22"/>
      <c r="M1486" s="47"/>
      <c r="N1486" s="12" t="s">
        <v>1428</v>
      </c>
      <c r="O1486" s="22" t="s">
        <v>1449</v>
      </c>
      <c r="Q1486" s="13">
        <v>3997</v>
      </c>
      <c r="R1486" s="13">
        <v>3992</v>
      </c>
      <c r="S1486" s="13">
        <v>1976</v>
      </c>
      <c r="T1486" s="13">
        <v>1535</v>
      </c>
      <c r="U1486" s="13">
        <v>2044</v>
      </c>
      <c r="V1486" s="13">
        <v>1535</v>
      </c>
      <c r="W1486" s="18">
        <f t="shared" si="241"/>
        <v>0.99874906179634726</v>
      </c>
      <c r="X1486" s="18">
        <f t="shared" si="242"/>
        <v>1.034412955465587</v>
      </c>
      <c r="Y1486" s="15">
        <f t="shared" si="244"/>
        <v>0.22317813765182187</v>
      </c>
      <c r="Z1486" s="15">
        <f t="shared" si="245"/>
        <v>0.24902152641878669</v>
      </c>
      <c r="AA1486" s="15"/>
      <c r="AB1486" s="12" t="s">
        <v>1447</v>
      </c>
      <c r="AC1486" s="14">
        <v>201</v>
      </c>
      <c r="AD1486" s="15">
        <f t="shared" si="246"/>
        <v>0.10172064777327935</v>
      </c>
      <c r="AE1486" s="12" t="s">
        <v>1448</v>
      </c>
      <c r="AF1486" s="16">
        <v>78</v>
      </c>
      <c r="AG1486" s="15">
        <f t="shared" si="240"/>
        <v>3.9473684210526314E-2</v>
      </c>
      <c r="AH1486" s="12" t="s">
        <v>1429</v>
      </c>
      <c r="AI1486" s="13">
        <v>67</v>
      </c>
      <c r="AJ1486" s="15">
        <f t="shared" si="243"/>
        <v>3.3906882591093118E-2</v>
      </c>
      <c r="AN1486" s="13">
        <v>3135694</v>
      </c>
      <c r="AO1486" s="13">
        <v>1410</v>
      </c>
      <c r="AP1486" s="12" t="s">
        <v>1449</v>
      </c>
      <c r="AQ1486" s="13">
        <v>0</v>
      </c>
      <c r="AR1486" s="20">
        <v>0</v>
      </c>
      <c r="AS1486" s="20">
        <v>212.13</v>
      </c>
      <c r="AT1486" s="20">
        <v>27.47</v>
      </c>
    </row>
    <row r="1487" spans="1:46" x14ac:dyDescent="0.15">
      <c r="A1487" s="12">
        <v>26</v>
      </c>
      <c r="B1487" s="12">
        <v>1</v>
      </c>
      <c r="C1487" s="12">
        <v>1</v>
      </c>
      <c r="D1487" s="12">
        <v>3908</v>
      </c>
      <c r="F1487" s="49" t="s">
        <v>2235</v>
      </c>
      <c r="G1487" s="17">
        <v>39</v>
      </c>
      <c r="H1487" s="17">
        <v>341</v>
      </c>
      <c r="I1487" s="17"/>
      <c r="J1487" s="12">
        <v>39341</v>
      </c>
      <c r="K1487" s="22"/>
      <c r="L1487" s="22"/>
      <c r="M1487" s="47"/>
      <c r="N1487" s="12" t="s">
        <v>1428</v>
      </c>
      <c r="O1487" s="22" t="s">
        <v>1447</v>
      </c>
      <c r="Q1487" s="13">
        <v>3573</v>
      </c>
      <c r="R1487" s="13">
        <v>3494</v>
      </c>
      <c r="S1487" s="13">
        <v>1761</v>
      </c>
      <c r="T1487" s="13">
        <v>1220</v>
      </c>
      <c r="U1487" s="13">
        <v>1701</v>
      </c>
      <c r="V1487" s="13">
        <v>1220</v>
      </c>
      <c r="W1487" s="18">
        <f t="shared" si="241"/>
        <v>0.97788972851945144</v>
      </c>
      <c r="X1487" s="18">
        <f t="shared" si="242"/>
        <v>0.96592844974446335</v>
      </c>
      <c r="Y1487" s="15">
        <f t="shared" si="244"/>
        <v>0.30721181147075527</v>
      </c>
      <c r="Z1487" s="15">
        <f t="shared" si="245"/>
        <v>0.28277483833039391</v>
      </c>
      <c r="AA1487" s="15"/>
      <c r="AB1487" s="12" t="s">
        <v>1449</v>
      </c>
      <c r="AC1487" s="14">
        <v>229</v>
      </c>
      <c r="AD1487" s="15">
        <f t="shared" si="246"/>
        <v>0.13003975014196478</v>
      </c>
      <c r="AE1487" s="12" t="s">
        <v>1448</v>
      </c>
      <c r="AF1487" s="16">
        <v>102</v>
      </c>
      <c r="AG1487" s="15">
        <f t="shared" si="240"/>
        <v>5.7921635434412269E-2</v>
      </c>
      <c r="AH1487" s="12" t="s">
        <v>1429</v>
      </c>
      <c r="AI1487" s="13">
        <v>93</v>
      </c>
      <c r="AJ1487" s="15">
        <f t="shared" si="243"/>
        <v>5.2810902896081771E-2</v>
      </c>
      <c r="AN1487" s="13">
        <v>3169366</v>
      </c>
      <c r="AO1487" s="13">
        <v>1380</v>
      </c>
      <c r="AP1487" s="12" t="s">
        <v>1447</v>
      </c>
      <c r="AQ1487" s="13">
        <v>0</v>
      </c>
      <c r="AR1487" s="20">
        <v>0</v>
      </c>
      <c r="AS1487" s="20">
        <v>134.22</v>
      </c>
      <c r="AT1487" s="20">
        <v>10.36</v>
      </c>
    </row>
    <row r="1488" spans="1:46" x14ac:dyDescent="0.15">
      <c r="A1488" s="12">
        <v>26</v>
      </c>
      <c r="B1488" s="12">
        <v>1</v>
      </c>
      <c r="C1488" s="12">
        <v>1</v>
      </c>
      <c r="D1488" s="12">
        <v>3908</v>
      </c>
      <c r="F1488" s="49" t="s">
        <v>2235</v>
      </c>
      <c r="G1488" s="17">
        <v>39</v>
      </c>
      <c r="H1488" s="17">
        <v>344</v>
      </c>
      <c r="I1488" s="17"/>
      <c r="J1488" s="12">
        <v>39344</v>
      </c>
      <c r="K1488" s="22"/>
      <c r="L1488" s="22"/>
      <c r="M1488" s="47"/>
      <c r="N1488" s="12" t="s">
        <v>1428</v>
      </c>
      <c r="O1488" s="22" t="s">
        <v>1448</v>
      </c>
      <c r="Q1488" s="13">
        <v>3962</v>
      </c>
      <c r="R1488" s="13">
        <v>4024</v>
      </c>
      <c r="S1488" s="13">
        <v>2047</v>
      </c>
      <c r="T1488" s="13">
        <v>1659</v>
      </c>
      <c r="U1488" s="13">
        <v>2178</v>
      </c>
      <c r="V1488" s="13">
        <v>1659</v>
      </c>
      <c r="W1488" s="18">
        <f t="shared" si="241"/>
        <v>1.0156486622917718</v>
      </c>
      <c r="X1488" s="18">
        <f t="shared" si="242"/>
        <v>1.0639960918417195</v>
      </c>
      <c r="Y1488" s="15">
        <f t="shared" si="244"/>
        <v>0.18954567659990229</v>
      </c>
      <c r="Z1488" s="15">
        <f t="shared" si="245"/>
        <v>0.23829201101928374</v>
      </c>
      <c r="AA1488" s="15"/>
      <c r="AB1488" s="12" t="s">
        <v>1429</v>
      </c>
      <c r="AC1488" s="14">
        <v>112</v>
      </c>
      <c r="AD1488" s="15">
        <f t="shared" si="246"/>
        <v>5.4714215925744991E-2</v>
      </c>
      <c r="AE1488" s="12" t="s">
        <v>1432</v>
      </c>
      <c r="AF1488" s="16">
        <v>67</v>
      </c>
      <c r="AG1488" s="15">
        <f t="shared" si="240"/>
        <v>3.2730825598436736E-2</v>
      </c>
      <c r="AH1488" s="12" t="s">
        <v>1449</v>
      </c>
      <c r="AI1488" s="13">
        <v>66</v>
      </c>
      <c r="AJ1488" s="15">
        <f t="shared" si="243"/>
        <v>3.2242305813385441E-2</v>
      </c>
      <c r="AN1488" s="13">
        <v>2619198</v>
      </c>
      <c r="AO1488" s="13">
        <v>1241</v>
      </c>
      <c r="AP1488" s="12" t="s">
        <v>1448</v>
      </c>
      <c r="AQ1488" s="13">
        <v>0</v>
      </c>
      <c r="AR1488" s="20">
        <v>0</v>
      </c>
      <c r="AS1488" s="20">
        <v>315.06</v>
      </c>
      <c r="AT1488" s="20">
        <v>37.28</v>
      </c>
    </row>
    <row r="1489" spans="1:46" x14ac:dyDescent="0.15">
      <c r="A1489" s="12">
        <v>26</v>
      </c>
      <c r="B1489" s="12">
        <v>1</v>
      </c>
      <c r="C1489" s="12">
        <v>1</v>
      </c>
      <c r="D1489" s="12">
        <v>3908</v>
      </c>
      <c r="F1489" s="49" t="s">
        <v>2235</v>
      </c>
      <c r="G1489" s="17">
        <v>39</v>
      </c>
      <c r="H1489" s="17">
        <v>364</v>
      </c>
      <c r="I1489" s="17"/>
      <c r="J1489" s="12">
        <v>39364</v>
      </c>
      <c r="K1489" s="22"/>
      <c r="L1489" s="22"/>
      <c r="M1489" s="47"/>
      <c r="N1489" s="12" t="s">
        <v>1428</v>
      </c>
      <c r="O1489" s="22" t="s">
        <v>1450</v>
      </c>
      <c r="Q1489" s="13">
        <v>396</v>
      </c>
      <c r="R1489" s="13">
        <v>434</v>
      </c>
      <c r="S1489" s="13">
        <v>181</v>
      </c>
      <c r="T1489" s="13">
        <v>154</v>
      </c>
      <c r="U1489" s="13">
        <v>219</v>
      </c>
      <c r="V1489" s="13">
        <v>154</v>
      </c>
      <c r="W1489" s="18">
        <f t="shared" si="241"/>
        <v>1.095959595959596</v>
      </c>
      <c r="X1489" s="18">
        <f t="shared" si="242"/>
        <v>1.2099447513812154</v>
      </c>
      <c r="Y1489" s="15">
        <f t="shared" si="244"/>
        <v>0.14917127071823205</v>
      </c>
      <c r="Z1489" s="15">
        <f t="shared" si="245"/>
        <v>0.29680365296803651</v>
      </c>
      <c r="AA1489" s="15"/>
      <c r="AB1489" s="12" t="s">
        <v>1449</v>
      </c>
      <c r="AC1489" s="14">
        <v>13</v>
      </c>
      <c r="AD1489" s="15">
        <f t="shared" si="246"/>
        <v>7.18232044198895E-2</v>
      </c>
      <c r="AE1489" s="12" t="s">
        <v>1447</v>
      </c>
      <c r="AF1489" s="16">
        <v>5</v>
      </c>
      <c r="AG1489" s="15">
        <f t="shared" si="240"/>
        <v>2.7624309392265192E-2</v>
      </c>
      <c r="AH1489" s="12" t="s">
        <v>1451</v>
      </c>
      <c r="AI1489" s="13">
        <v>3</v>
      </c>
      <c r="AJ1489" s="15">
        <f t="shared" si="243"/>
        <v>1.6574585635359115E-2</v>
      </c>
      <c r="AN1489" s="13">
        <v>428722</v>
      </c>
      <c r="AO1489" s="13">
        <v>156</v>
      </c>
      <c r="AP1489" s="12" t="s">
        <v>1450</v>
      </c>
      <c r="AQ1489" s="13">
        <v>0</v>
      </c>
      <c r="AR1489" s="20">
        <v>0</v>
      </c>
      <c r="AS1489" s="20">
        <v>95.27</v>
      </c>
      <c r="AT1489" s="20">
        <v>5.17</v>
      </c>
    </row>
    <row r="1490" spans="1:46" x14ac:dyDescent="0.15">
      <c r="A1490" s="12">
        <v>26</v>
      </c>
      <c r="B1490" s="12">
        <v>1</v>
      </c>
      <c r="C1490" s="12">
        <v>0</v>
      </c>
      <c r="D1490" s="12">
        <v>3909</v>
      </c>
      <c r="F1490" s="49" t="s">
        <v>2236</v>
      </c>
      <c r="G1490" s="17">
        <v>39</v>
      </c>
      <c r="H1490" s="17">
        <v>387</v>
      </c>
      <c r="I1490" s="17"/>
      <c r="J1490" s="12">
        <v>39387</v>
      </c>
      <c r="K1490" s="22"/>
      <c r="L1490" s="22"/>
      <c r="M1490" s="47"/>
      <c r="N1490" s="12" t="s">
        <v>1428</v>
      </c>
      <c r="O1490" s="22" t="s">
        <v>1452</v>
      </c>
      <c r="Q1490" s="13">
        <v>5551</v>
      </c>
      <c r="R1490" s="13">
        <v>5776</v>
      </c>
      <c r="S1490" s="13">
        <v>2170</v>
      </c>
      <c r="T1490" s="13">
        <v>1839</v>
      </c>
      <c r="U1490" s="13">
        <v>2485</v>
      </c>
      <c r="V1490" s="13">
        <v>1839</v>
      </c>
      <c r="W1490" s="18">
        <f t="shared" si="241"/>
        <v>1.0405332372545488</v>
      </c>
      <c r="X1490" s="18">
        <f t="shared" si="242"/>
        <v>1.1451612903225807</v>
      </c>
      <c r="Y1490" s="15">
        <f t="shared" si="244"/>
        <v>0.15253456221198156</v>
      </c>
      <c r="Z1490" s="15">
        <f t="shared" si="245"/>
        <v>0.25995975855130787</v>
      </c>
      <c r="AA1490" s="15"/>
      <c r="AB1490" s="12" t="s">
        <v>1455</v>
      </c>
      <c r="AC1490" s="14">
        <v>103</v>
      </c>
      <c r="AD1490" s="15">
        <f t="shared" si="246"/>
        <v>4.7465437788018434E-2</v>
      </c>
      <c r="AE1490" s="12" t="s">
        <v>1454</v>
      </c>
      <c r="AF1490" s="16">
        <v>84</v>
      </c>
      <c r="AG1490" s="15">
        <f t="shared" si="240"/>
        <v>3.870967741935484E-2</v>
      </c>
      <c r="AH1490" s="12" t="s">
        <v>1429</v>
      </c>
      <c r="AI1490" s="13">
        <v>40</v>
      </c>
      <c r="AJ1490" s="15">
        <f t="shared" si="243"/>
        <v>1.8433179723502304E-2</v>
      </c>
      <c r="AN1490" s="13">
        <v>3980505</v>
      </c>
      <c r="AO1490" s="13">
        <v>1726</v>
      </c>
      <c r="AP1490" s="12" t="s">
        <v>1452</v>
      </c>
      <c r="AQ1490" s="13">
        <v>0</v>
      </c>
      <c r="AR1490" s="20">
        <v>0</v>
      </c>
      <c r="AS1490" s="20">
        <v>333</v>
      </c>
      <c r="AT1490" s="20">
        <v>35.58</v>
      </c>
    </row>
    <row r="1491" spans="1:46" x14ac:dyDescent="0.15">
      <c r="C1491" s="12">
        <v>0</v>
      </c>
      <c r="D1491" s="12">
        <v>3910</v>
      </c>
      <c r="F1491" s="49" t="s">
        <v>2237</v>
      </c>
      <c r="G1491" s="17">
        <v>39</v>
      </c>
      <c r="H1491" s="17">
        <v>405</v>
      </c>
      <c r="I1491" s="17"/>
      <c r="J1491" s="12">
        <v>39405</v>
      </c>
      <c r="K1491" s="22"/>
      <c r="L1491" s="22"/>
      <c r="M1491" s="47"/>
      <c r="N1491" s="12" t="s">
        <v>1428</v>
      </c>
      <c r="O1491" s="22" t="s">
        <v>1456</v>
      </c>
      <c r="Q1491" s="13">
        <v>3608</v>
      </c>
      <c r="R1491" s="13">
        <v>3615</v>
      </c>
      <c r="S1491" s="13">
        <v>1846</v>
      </c>
      <c r="T1491" s="13">
        <v>1681</v>
      </c>
      <c r="U1491" s="13">
        <v>1864</v>
      </c>
      <c r="V1491" s="13">
        <v>1681</v>
      </c>
      <c r="W1491" s="18">
        <f t="shared" si="241"/>
        <v>1.001940133037694</v>
      </c>
      <c r="X1491" s="18">
        <f t="shared" si="242"/>
        <v>1.0097508125677139</v>
      </c>
      <c r="Y1491" s="15">
        <f t="shared" si="244"/>
        <v>8.9382448537378117E-2</v>
      </c>
      <c r="Z1491" s="15">
        <f t="shared" si="245"/>
        <v>9.8175965665236051E-2</v>
      </c>
      <c r="AA1491" s="15"/>
      <c r="AB1491" s="12" t="s">
        <v>1458</v>
      </c>
      <c r="AC1491" s="14">
        <v>80</v>
      </c>
      <c r="AD1491" s="15">
        <f t="shared" si="246"/>
        <v>4.3336944745395449E-2</v>
      </c>
      <c r="AE1491" s="12" t="s">
        <v>1429</v>
      </c>
      <c r="AF1491" s="16">
        <v>17</v>
      </c>
      <c r="AG1491" s="15">
        <f t="shared" si="240"/>
        <v>9.2091007583965327E-3</v>
      </c>
      <c r="AJ1491" s="15">
        <f t="shared" si="243"/>
        <v>0</v>
      </c>
      <c r="AN1491" s="13">
        <v>2740140</v>
      </c>
      <c r="AO1491" s="13">
        <v>1169</v>
      </c>
      <c r="AP1491" s="12" t="s">
        <v>1456</v>
      </c>
      <c r="AQ1491" s="13">
        <v>0</v>
      </c>
      <c r="AR1491" s="20">
        <v>0</v>
      </c>
      <c r="AS1491" s="20">
        <v>236.45</v>
      </c>
      <c r="AT1491" s="20">
        <v>22.3</v>
      </c>
    </row>
    <row r="1492" spans="1:46" x14ac:dyDescent="0.15">
      <c r="C1492" s="12">
        <v>0</v>
      </c>
      <c r="D1492" s="12">
        <v>3911</v>
      </c>
      <c r="F1492" s="49" t="s">
        <v>2238</v>
      </c>
      <c r="G1492" s="17">
        <v>39</v>
      </c>
      <c r="H1492" s="17">
        <v>412</v>
      </c>
      <c r="I1492" s="17"/>
      <c r="J1492" s="12">
        <v>39412</v>
      </c>
      <c r="K1492" s="22"/>
      <c r="L1492" s="22"/>
      <c r="M1492" s="47"/>
      <c r="N1492" s="12" t="s">
        <v>1428</v>
      </c>
      <c r="O1492" s="22" t="s">
        <v>1459</v>
      </c>
      <c r="Q1492" s="13">
        <v>17325</v>
      </c>
      <c r="R1492" s="13">
        <v>17235</v>
      </c>
      <c r="S1492" s="13">
        <v>9044</v>
      </c>
      <c r="T1492" s="13">
        <v>8260</v>
      </c>
      <c r="U1492" s="13">
        <v>9157</v>
      </c>
      <c r="V1492" s="13">
        <v>8260</v>
      </c>
      <c r="W1492" s="18">
        <f t="shared" si="241"/>
        <v>0.9948051948051948</v>
      </c>
      <c r="X1492" s="18">
        <f t="shared" si="242"/>
        <v>1.0124944714727997</v>
      </c>
      <c r="Y1492" s="15">
        <f t="shared" si="244"/>
        <v>8.6687306501547989E-2</v>
      </c>
      <c r="Z1492" s="15">
        <f t="shared" si="245"/>
        <v>9.7957846456262973E-2</v>
      </c>
      <c r="AA1492" s="15"/>
      <c r="AB1492" s="12" t="s">
        <v>1434</v>
      </c>
      <c r="AC1492" s="14">
        <v>209</v>
      </c>
      <c r="AD1492" s="15">
        <f t="shared" si="246"/>
        <v>2.3109243697478993E-2</v>
      </c>
      <c r="AE1492" s="12" t="s">
        <v>1453</v>
      </c>
      <c r="AF1492" s="16">
        <v>171</v>
      </c>
      <c r="AG1492" s="15">
        <f t="shared" si="240"/>
        <v>1.8907563025210083E-2</v>
      </c>
      <c r="AH1492" s="12" t="s">
        <v>1429</v>
      </c>
      <c r="AI1492" s="13">
        <v>99</v>
      </c>
      <c r="AJ1492" s="15">
        <f t="shared" si="243"/>
        <v>1.0946483856700575E-2</v>
      </c>
      <c r="AN1492" s="13">
        <v>13907824</v>
      </c>
      <c r="AO1492" s="13">
        <v>5927</v>
      </c>
      <c r="AP1492" s="12" t="s">
        <v>1459</v>
      </c>
      <c r="AQ1492" s="13">
        <v>0</v>
      </c>
      <c r="AR1492" s="20">
        <v>0</v>
      </c>
      <c r="AS1492" s="20">
        <v>642.29999999999995</v>
      </c>
      <c r="AT1492" s="20">
        <v>83.24</v>
      </c>
    </row>
    <row r="1493" spans="1:46" x14ac:dyDescent="0.15">
      <c r="A1493" s="12">
        <v>14</v>
      </c>
      <c r="B1493" s="12">
        <v>0</v>
      </c>
      <c r="C1493" s="12">
        <v>0</v>
      </c>
      <c r="D1493" s="12">
        <v>4001</v>
      </c>
      <c r="F1493" s="49" t="s">
        <v>2239</v>
      </c>
      <c r="G1493" s="17">
        <v>40</v>
      </c>
      <c r="H1493" s="17">
        <v>100</v>
      </c>
      <c r="I1493" s="17"/>
      <c r="J1493" s="12">
        <v>40100</v>
      </c>
      <c r="K1493" s="22">
        <v>180</v>
      </c>
      <c r="L1493" s="22">
        <v>0</v>
      </c>
      <c r="M1493" s="47" t="s">
        <v>2585</v>
      </c>
      <c r="N1493" s="12" t="s">
        <v>1463</v>
      </c>
      <c r="O1493" s="22" t="s">
        <v>1464</v>
      </c>
      <c r="Q1493" s="13">
        <v>961286</v>
      </c>
      <c r="R1493" s="13">
        <v>983517</v>
      </c>
      <c r="S1493" s="13">
        <v>415092</v>
      </c>
      <c r="T1493" s="13">
        <v>357503</v>
      </c>
      <c r="U1493" s="13">
        <v>432629</v>
      </c>
      <c r="V1493" s="13">
        <v>357503</v>
      </c>
      <c r="W1493" s="18">
        <f t="shared" si="241"/>
        <v>1.0231263120444904</v>
      </c>
      <c r="X1493" s="18">
        <f t="shared" si="242"/>
        <v>1.0422484654004414</v>
      </c>
      <c r="Y1493" s="15">
        <f t="shared" si="244"/>
        <v>0.13873791834099428</v>
      </c>
      <c r="Z1493" s="15">
        <f t="shared" si="245"/>
        <v>0.17364994024903554</v>
      </c>
      <c r="AA1493" s="15"/>
      <c r="AB1493" s="12" t="s">
        <v>1465</v>
      </c>
      <c r="AC1493" s="14">
        <v>7700</v>
      </c>
      <c r="AD1493" s="15">
        <f t="shared" si="246"/>
        <v>1.8550104555134766E-2</v>
      </c>
      <c r="AE1493" s="12" t="s">
        <v>1516</v>
      </c>
      <c r="AF1493" s="16">
        <v>5591</v>
      </c>
      <c r="AG1493" s="15">
        <f t="shared" si="240"/>
        <v>1.3469303190617983E-2</v>
      </c>
      <c r="AH1493" s="12" t="s">
        <v>1468</v>
      </c>
      <c r="AI1493" s="13">
        <v>4189</v>
      </c>
      <c r="AJ1493" s="15">
        <f t="shared" si="243"/>
        <v>1.0091738698890849E-2</v>
      </c>
      <c r="AN1493" s="13">
        <v>1202033957</v>
      </c>
      <c r="AO1493" s="13">
        <v>394624</v>
      </c>
      <c r="AP1493" s="12" t="s">
        <v>1464</v>
      </c>
      <c r="AQ1493" s="13">
        <v>864534</v>
      </c>
      <c r="AR1493" s="20">
        <v>156.81</v>
      </c>
      <c r="AS1493" s="20">
        <v>491.95</v>
      </c>
      <c r="AT1493" s="20">
        <v>296.08999999999997</v>
      </c>
    </row>
    <row r="1494" spans="1:46" x14ac:dyDescent="0.15">
      <c r="A1494" s="12">
        <v>14</v>
      </c>
      <c r="B1494" s="12">
        <v>1</v>
      </c>
      <c r="C1494" s="12">
        <v>1</v>
      </c>
      <c r="D1494" s="22">
        <v>4001</v>
      </c>
      <c r="E1494" s="22"/>
      <c r="F1494" s="49" t="s">
        <v>2239</v>
      </c>
      <c r="G1494" s="25">
        <v>40</v>
      </c>
      <c r="H1494" s="25">
        <v>204</v>
      </c>
      <c r="I1494" s="25"/>
      <c r="J1494" s="22">
        <v>40204</v>
      </c>
      <c r="K1494" s="22">
        <v>180</v>
      </c>
      <c r="L1494" s="22">
        <v>1</v>
      </c>
      <c r="M1494" s="47" t="s">
        <v>2585</v>
      </c>
      <c r="N1494" s="22" t="s">
        <v>1463</v>
      </c>
      <c r="O1494" s="22" t="s">
        <v>1468</v>
      </c>
      <c r="Q1494" s="13">
        <v>57146</v>
      </c>
      <c r="R1494" s="13">
        <v>60081</v>
      </c>
      <c r="S1494" s="13">
        <v>24011</v>
      </c>
      <c r="T1494" s="13">
        <v>12459</v>
      </c>
      <c r="U1494" s="13">
        <v>26452</v>
      </c>
      <c r="V1494" s="13">
        <v>12459</v>
      </c>
      <c r="W1494" s="18">
        <f t="shared" si="241"/>
        <v>1.0513596752178631</v>
      </c>
      <c r="X1494" s="18">
        <f t="shared" si="242"/>
        <v>1.1016617383699139</v>
      </c>
      <c r="Y1494" s="15">
        <f t="shared" si="244"/>
        <v>0.48111282328932575</v>
      </c>
      <c r="Z1494" s="15">
        <f t="shared" si="245"/>
        <v>0.52899591713292005</v>
      </c>
      <c r="AA1494" s="15"/>
      <c r="AB1494" s="12" t="s">
        <v>1464</v>
      </c>
      <c r="AC1494" s="14">
        <v>3619</v>
      </c>
      <c r="AD1494" s="15">
        <f t="shared" si="246"/>
        <v>0.15072258548165424</v>
      </c>
      <c r="AE1494" s="12" t="s">
        <v>1487</v>
      </c>
      <c r="AF1494" s="16">
        <v>1665</v>
      </c>
      <c r="AG1494" s="15">
        <f t="shared" si="240"/>
        <v>6.934321769189121E-2</v>
      </c>
      <c r="AH1494" s="12" t="s">
        <v>1469</v>
      </c>
      <c r="AI1494" s="13">
        <v>1246</v>
      </c>
      <c r="AJ1494" s="15">
        <f t="shared" si="243"/>
        <v>5.1892882428886761E-2</v>
      </c>
      <c r="AN1494" s="13">
        <v>58775186</v>
      </c>
      <c r="AO1494" s="13">
        <v>22361</v>
      </c>
      <c r="AP1494" s="12" t="s">
        <v>1468</v>
      </c>
      <c r="AQ1494" s="13">
        <v>26858</v>
      </c>
      <c r="AR1494" s="20">
        <v>7.78</v>
      </c>
      <c r="AS1494" s="20">
        <v>61.76</v>
      </c>
      <c r="AT1494" s="20">
        <v>39.92</v>
      </c>
    </row>
    <row r="1495" spans="1:46" x14ac:dyDescent="0.15">
      <c r="A1495" s="12">
        <v>14</v>
      </c>
      <c r="B1495" s="12">
        <v>1</v>
      </c>
      <c r="C1495" s="12">
        <v>1</v>
      </c>
      <c r="D1495" s="22">
        <v>4001</v>
      </c>
      <c r="E1495" s="22"/>
      <c r="F1495" s="49" t="s">
        <v>2239</v>
      </c>
      <c r="G1495" s="25">
        <v>40</v>
      </c>
      <c r="H1495" s="25">
        <v>213</v>
      </c>
      <c r="I1495" s="25"/>
      <c r="J1495" s="22">
        <v>40213</v>
      </c>
      <c r="K1495" s="22">
        <v>180</v>
      </c>
      <c r="L1495" s="22">
        <v>2</v>
      </c>
      <c r="M1495" s="47" t="s">
        <v>2585</v>
      </c>
      <c r="N1495" s="22" t="s">
        <v>1463</v>
      </c>
      <c r="O1495" s="22" t="s">
        <v>1475</v>
      </c>
      <c r="Q1495" s="13">
        <v>70586</v>
      </c>
      <c r="R1495" s="13">
        <v>64607</v>
      </c>
      <c r="S1495" s="13">
        <v>30518</v>
      </c>
      <c r="T1495" s="13">
        <v>15628</v>
      </c>
      <c r="U1495" s="13">
        <v>25903</v>
      </c>
      <c r="V1495" s="13">
        <v>15628</v>
      </c>
      <c r="W1495" s="18">
        <f t="shared" si="241"/>
        <v>0.91529481766922616</v>
      </c>
      <c r="X1495" s="18">
        <f t="shared" si="242"/>
        <v>0.8487777704961007</v>
      </c>
      <c r="Y1495" s="15">
        <f t="shared" si="244"/>
        <v>0.48790877514909237</v>
      </c>
      <c r="Z1495" s="15">
        <f t="shared" si="245"/>
        <v>0.39667220013125892</v>
      </c>
      <c r="AA1495" s="15"/>
      <c r="AB1495" s="12" t="s">
        <v>1516</v>
      </c>
      <c r="AC1495" s="14">
        <v>4955</v>
      </c>
      <c r="AD1495" s="15">
        <f t="shared" si="246"/>
        <v>0.16236319549118552</v>
      </c>
      <c r="AE1495" s="12" t="s">
        <v>1464</v>
      </c>
      <c r="AF1495" s="16">
        <v>4461</v>
      </c>
      <c r="AG1495" s="15">
        <f t="shared" si="240"/>
        <v>0.14617602726259912</v>
      </c>
      <c r="AH1495" s="12" t="s">
        <v>1517</v>
      </c>
      <c r="AI1495" s="13">
        <v>1597</v>
      </c>
      <c r="AJ1495" s="15">
        <f t="shared" si="243"/>
        <v>5.2329772593223668E-2</v>
      </c>
      <c r="AN1495" s="13">
        <v>85348300</v>
      </c>
      <c r="AO1495" s="13">
        <v>29734</v>
      </c>
      <c r="AP1495" s="12" t="s">
        <v>1475</v>
      </c>
      <c r="AQ1495" s="13">
        <v>28057</v>
      </c>
      <c r="AR1495" s="20">
        <v>6.49</v>
      </c>
      <c r="AS1495" s="20">
        <v>70.05</v>
      </c>
      <c r="AT1495" s="20">
        <v>57.17</v>
      </c>
    </row>
    <row r="1496" spans="1:46" x14ac:dyDescent="0.15">
      <c r="A1496" s="12">
        <v>14</v>
      </c>
      <c r="B1496" s="12">
        <v>1</v>
      </c>
      <c r="C1496" s="12">
        <v>1</v>
      </c>
      <c r="D1496" s="22">
        <v>4001</v>
      </c>
      <c r="E1496" s="22"/>
      <c r="F1496" s="49" t="s">
        <v>2239</v>
      </c>
      <c r="G1496" s="25">
        <v>40</v>
      </c>
      <c r="H1496" s="25">
        <v>215</v>
      </c>
      <c r="I1496" s="25"/>
      <c r="J1496" s="22">
        <v>40215</v>
      </c>
      <c r="K1496" s="22">
        <v>180</v>
      </c>
      <c r="L1496" s="22">
        <v>1</v>
      </c>
      <c r="M1496" s="47" t="s">
        <v>2585</v>
      </c>
      <c r="N1496" s="22" t="s">
        <v>1463</v>
      </c>
      <c r="O1496" s="22" t="s">
        <v>1477</v>
      </c>
      <c r="Q1496" s="13">
        <v>41796</v>
      </c>
      <c r="R1496" s="13">
        <v>36196</v>
      </c>
      <c r="S1496" s="13">
        <v>17070</v>
      </c>
      <c r="T1496" s="13">
        <v>5680</v>
      </c>
      <c r="U1496" s="13">
        <v>11738</v>
      </c>
      <c r="V1496" s="13">
        <v>5680</v>
      </c>
      <c r="W1496" s="18">
        <f t="shared" si="241"/>
        <v>0.86601588668772134</v>
      </c>
      <c r="X1496" s="18">
        <f t="shared" si="242"/>
        <v>0.68763913298183943</v>
      </c>
      <c r="Y1496" s="15">
        <f t="shared" si="244"/>
        <v>0.66725248974809603</v>
      </c>
      <c r="Z1496" s="15">
        <f t="shared" si="245"/>
        <v>0.51610155051967965</v>
      </c>
      <c r="AA1496" s="15"/>
      <c r="AB1496" s="12" t="s">
        <v>1464</v>
      </c>
      <c r="AC1496" s="14">
        <v>7217</v>
      </c>
      <c r="AD1496" s="26">
        <f t="shared" si="246"/>
        <v>0.42278851786760396</v>
      </c>
      <c r="AE1496" s="12" t="s">
        <v>1468</v>
      </c>
      <c r="AF1496" s="16">
        <v>750</v>
      </c>
      <c r="AG1496" s="15">
        <f t="shared" si="240"/>
        <v>4.3936731107205626E-2</v>
      </c>
      <c r="AH1496" s="12" t="s">
        <v>1500</v>
      </c>
      <c r="AI1496" s="13">
        <v>531</v>
      </c>
      <c r="AJ1496" s="15">
        <f t="shared" si="243"/>
        <v>3.1107205623901582E-2</v>
      </c>
      <c r="AN1496" s="13">
        <v>42117897</v>
      </c>
      <c r="AO1496" s="13">
        <v>16396</v>
      </c>
      <c r="AP1496" s="12" t="s">
        <v>1477</v>
      </c>
      <c r="AQ1496" s="13">
        <v>35908</v>
      </c>
      <c r="AR1496" s="20">
        <v>6.87</v>
      </c>
      <c r="AS1496" s="20">
        <v>15.96</v>
      </c>
      <c r="AT1496" s="20">
        <v>15.13</v>
      </c>
    </row>
    <row r="1497" spans="1:46" x14ac:dyDescent="0.15">
      <c r="A1497" s="12">
        <v>14</v>
      </c>
      <c r="B1497" s="12">
        <v>1</v>
      </c>
      <c r="C1497" s="12">
        <v>1</v>
      </c>
      <c r="D1497" s="22">
        <v>4001</v>
      </c>
      <c r="E1497" s="22"/>
      <c r="F1497" s="49" t="s">
        <v>2239</v>
      </c>
      <c r="G1497" s="25">
        <v>40</v>
      </c>
      <c r="H1497" s="25">
        <v>381</v>
      </c>
      <c r="I1497" s="25"/>
      <c r="J1497" s="22">
        <v>40381</v>
      </c>
      <c r="K1497" s="22">
        <v>180</v>
      </c>
      <c r="L1497" s="22">
        <v>1</v>
      </c>
      <c r="M1497" s="47" t="s">
        <v>2585</v>
      </c>
      <c r="N1497" s="22" t="s">
        <v>1463</v>
      </c>
      <c r="O1497" s="22" t="s">
        <v>1499</v>
      </c>
      <c r="Q1497" s="13">
        <v>14208</v>
      </c>
      <c r="R1497" s="13">
        <v>12612</v>
      </c>
      <c r="S1497" s="13">
        <v>6530</v>
      </c>
      <c r="T1497" s="13">
        <v>2858</v>
      </c>
      <c r="U1497" s="13">
        <v>5466</v>
      </c>
      <c r="V1497" s="13">
        <v>2858</v>
      </c>
      <c r="W1497" s="18">
        <f t="shared" si="241"/>
        <v>0.88766891891891897</v>
      </c>
      <c r="X1497" s="18">
        <f t="shared" si="242"/>
        <v>0.83705972434915776</v>
      </c>
      <c r="Y1497" s="15">
        <f t="shared" si="244"/>
        <v>0.56232771822358341</v>
      </c>
      <c r="Z1497" s="15">
        <f t="shared" si="245"/>
        <v>0.47713135748261981</v>
      </c>
      <c r="AA1497" s="15"/>
      <c r="AB1497" s="12" t="s">
        <v>1464</v>
      </c>
      <c r="AC1497" s="14">
        <v>2169</v>
      </c>
      <c r="AD1497" s="15">
        <f t="shared" si="246"/>
        <v>0.33215926493108727</v>
      </c>
      <c r="AE1497" s="12" t="s">
        <v>1502</v>
      </c>
      <c r="AF1497" s="16">
        <v>263</v>
      </c>
      <c r="AG1497" s="15">
        <f t="shared" si="240"/>
        <v>4.0275650842266461E-2</v>
      </c>
      <c r="AH1497" s="12" t="s">
        <v>1500</v>
      </c>
      <c r="AI1497" s="13">
        <v>188</v>
      </c>
      <c r="AJ1497" s="15">
        <f t="shared" si="243"/>
        <v>2.8790199081163859E-2</v>
      </c>
      <c r="AN1497" s="13">
        <v>15747562</v>
      </c>
      <c r="AO1497" s="13">
        <v>5737</v>
      </c>
      <c r="AP1497" s="12" t="s">
        <v>1499</v>
      </c>
      <c r="AQ1497" s="13">
        <v>8260</v>
      </c>
      <c r="AR1497" s="20">
        <v>5.72</v>
      </c>
      <c r="AS1497" s="20">
        <v>11.6</v>
      </c>
      <c r="AT1497" s="20">
        <v>8.3000000000000007</v>
      </c>
    </row>
    <row r="1498" spans="1:46" x14ac:dyDescent="0.15">
      <c r="A1498" s="12">
        <v>14</v>
      </c>
      <c r="B1498" s="12">
        <v>1</v>
      </c>
      <c r="C1498" s="12">
        <v>1</v>
      </c>
      <c r="D1498" s="22">
        <v>4001</v>
      </c>
      <c r="E1498" s="22"/>
      <c r="F1498" s="49" t="s">
        <v>2239</v>
      </c>
      <c r="G1498" s="25">
        <v>40</v>
      </c>
      <c r="H1498" s="25">
        <v>382</v>
      </c>
      <c r="I1498" s="25"/>
      <c r="J1498" s="22">
        <v>40382</v>
      </c>
      <c r="K1498" s="22">
        <v>180</v>
      </c>
      <c r="L1498" s="22">
        <v>1</v>
      </c>
      <c r="M1498" s="47" t="s">
        <v>2585</v>
      </c>
      <c r="N1498" s="22" t="s">
        <v>1463</v>
      </c>
      <c r="O1498" s="22" t="s">
        <v>1500</v>
      </c>
      <c r="Q1498" s="13">
        <v>28997</v>
      </c>
      <c r="R1498" s="13">
        <v>24393</v>
      </c>
      <c r="S1498" s="13">
        <v>12026</v>
      </c>
      <c r="T1498" s="13">
        <v>3319</v>
      </c>
      <c r="U1498" s="13">
        <v>8152</v>
      </c>
      <c r="V1498" s="13">
        <v>3319</v>
      </c>
      <c r="W1498" s="18">
        <f t="shared" si="241"/>
        <v>0.84122495430561783</v>
      </c>
      <c r="X1498" s="18">
        <f t="shared" si="242"/>
        <v>0.67786462664227509</v>
      </c>
      <c r="Y1498" s="15">
        <f t="shared" si="244"/>
        <v>0.72401463495759188</v>
      </c>
      <c r="Z1498" s="15">
        <f t="shared" si="245"/>
        <v>0.59286064769381752</v>
      </c>
      <c r="AA1498" s="15"/>
      <c r="AB1498" s="12" t="s">
        <v>1464</v>
      </c>
      <c r="AC1498" s="14">
        <v>5447</v>
      </c>
      <c r="AD1498" s="15">
        <f t="shared" si="246"/>
        <v>0.4529353068351904</v>
      </c>
      <c r="AE1498" s="12" t="s">
        <v>1477</v>
      </c>
      <c r="AF1498" s="16">
        <v>482</v>
      </c>
      <c r="AG1498" s="15">
        <f t="shared" ref="AG1498:AG1561" si="247">AF1498/$S1498</f>
        <v>4.0079827041410276E-2</v>
      </c>
      <c r="AH1498" s="12" t="s">
        <v>1502</v>
      </c>
      <c r="AI1498" s="13">
        <v>407</v>
      </c>
      <c r="AJ1498" s="15">
        <f t="shared" si="243"/>
        <v>3.3843339431232328E-2</v>
      </c>
      <c r="AN1498" s="13">
        <v>29788586</v>
      </c>
      <c r="AO1498" s="13">
        <v>11474</v>
      </c>
      <c r="AP1498" s="12" t="s">
        <v>1500</v>
      </c>
      <c r="AQ1498" s="13">
        <v>21659</v>
      </c>
      <c r="AR1498" s="20">
        <v>3.98</v>
      </c>
      <c r="AS1498" s="20">
        <v>11.01</v>
      </c>
      <c r="AT1498" s="20">
        <v>9.9499999999999993</v>
      </c>
    </row>
    <row r="1499" spans="1:46" x14ac:dyDescent="0.15">
      <c r="A1499" s="12">
        <v>14</v>
      </c>
      <c r="B1499" s="12">
        <v>1</v>
      </c>
      <c r="C1499" s="12">
        <v>1</v>
      </c>
      <c r="D1499" s="22">
        <v>4001</v>
      </c>
      <c r="E1499" s="22"/>
      <c r="F1499" s="49" t="s">
        <v>2239</v>
      </c>
      <c r="G1499" s="25">
        <v>40</v>
      </c>
      <c r="H1499" s="25">
        <v>383</v>
      </c>
      <c r="I1499" s="25"/>
      <c r="J1499" s="22">
        <v>40383</v>
      </c>
      <c r="K1499" s="22">
        <v>180</v>
      </c>
      <c r="L1499" s="22">
        <v>1</v>
      </c>
      <c r="M1499" s="47" t="s">
        <v>2585</v>
      </c>
      <c r="N1499" s="22" t="s">
        <v>1463</v>
      </c>
      <c r="O1499" s="22" t="s">
        <v>1501</v>
      </c>
      <c r="Q1499" s="13">
        <v>31580</v>
      </c>
      <c r="R1499" s="13">
        <v>24843</v>
      </c>
      <c r="S1499" s="13">
        <v>13417</v>
      </c>
      <c r="T1499" s="13">
        <v>4557</v>
      </c>
      <c r="U1499" s="13">
        <v>7943</v>
      </c>
      <c r="V1499" s="13">
        <v>4557</v>
      </c>
      <c r="W1499" s="18">
        <f t="shared" ref="W1499:W1562" si="248">R1499/Q1499</f>
        <v>0.78666877770740973</v>
      </c>
      <c r="X1499" s="18">
        <f t="shared" ref="X1499:X1562" si="249">U1499/S1499</f>
        <v>0.59201013639412681</v>
      </c>
      <c r="Y1499" s="15">
        <f t="shared" si="244"/>
        <v>0.660356264440635</v>
      </c>
      <c r="Z1499" s="15">
        <f t="shared" si="245"/>
        <v>0.42628729699106133</v>
      </c>
      <c r="AA1499" s="15"/>
      <c r="AB1499" s="12" t="s">
        <v>1464</v>
      </c>
      <c r="AC1499" s="14">
        <v>3670</v>
      </c>
      <c r="AD1499" s="15">
        <f t="shared" si="246"/>
        <v>0.27353357680554519</v>
      </c>
      <c r="AE1499" s="12" t="s">
        <v>1465</v>
      </c>
      <c r="AF1499" s="16">
        <v>901</v>
      </c>
      <c r="AG1499" s="15">
        <f t="shared" si="247"/>
        <v>6.7153611090407697E-2</v>
      </c>
      <c r="AH1499" s="12" t="s">
        <v>1482</v>
      </c>
      <c r="AI1499" s="13">
        <v>808</v>
      </c>
      <c r="AJ1499" s="15">
        <f t="shared" si="243"/>
        <v>6.0222106283073715E-2</v>
      </c>
      <c r="AN1499" s="13">
        <v>35745357</v>
      </c>
      <c r="AO1499" s="13">
        <v>12899</v>
      </c>
      <c r="AP1499" s="12" t="s">
        <v>1501</v>
      </c>
      <c r="AQ1499" s="13">
        <v>11509</v>
      </c>
      <c r="AR1499" s="20">
        <v>2.29</v>
      </c>
      <c r="AS1499" s="20">
        <v>48.64</v>
      </c>
      <c r="AT1499" s="20">
        <v>22.19</v>
      </c>
    </row>
    <row r="1500" spans="1:46" x14ac:dyDescent="0.15">
      <c r="A1500" s="12">
        <v>14</v>
      </c>
      <c r="B1500" s="12">
        <v>1</v>
      </c>
      <c r="C1500" s="12">
        <v>1</v>
      </c>
      <c r="D1500" s="22">
        <v>4001</v>
      </c>
      <c r="E1500" s="22"/>
      <c r="F1500" s="49" t="s">
        <v>2239</v>
      </c>
      <c r="G1500" s="25">
        <v>40</v>
      </c>
      <c r="H1500" s="25">
        <v>384</v>
      </c>
      <c r="I1500" s="25"/>
      <c r="J1500" s="22">
        <v>40384</v>
      </c>
      <c r="K1500" s="22">
        <v>180</v>
      </c>
      <c r="L1500" s="22">
        <v>1</v>
      </c>
      <c r="M1500" s="47" t="s">
        <v>2585</v>
      </c>
      <c r="N1500" s="22" t="s">
        <v>1463</v>
      </c>
      <c r="O1500" s="22" t="s">
        <v>1502</v>
      </c>
      <c r="Q1500" s="13">
        <v>18877</v>
      </c>
      <c r="R1500" s="13">
        <v>17386</v>
      </c>
      <c r="S1500" s="13">
        <v>8391</v>
      </c>
      <c r="T1500" s="13">
        <v>2780</v>
      </c>
      <c r="U1500" s="13">
        <v>7304</v>
      </c>
      <c r="V1500" s="13">
        <v>2780</v>
      </c>
      <c r="W1500" s="18">
        <f t="shared" si="248"/>
        <v>0.92101499178894952</v>
      </c>
      <c r="X1500" s="18">
        <f t="shared" si="249"/>
        <v>0.87045644142533662</v>
      </c>
      <c r="Y1500" s="15">
        <f t="shared" si="244"/>
        <v>0.66869264688356578</v>
      </c>
      <c r="Z1500" s="15">
        <f t="shared" si="245"/>
        <v>0.61938663745892664</v>
      </c>
      <c r="AA1500" s="15"/>
      <c r="AB1500" s="12" t="s">
        <v>1464</v>
      </c>
      <c r="AC1500" s="14">
        <v>2833</v>
      </c>
      <c r="AD1500" s="15">
        <f t="shared" si="246"/>
        <v>0.33762364438088427</v>
      </c>
      <c r="AE1500" s="12" t="s">
        <v>1501</v>
      </c>
      <c r="AF1500" s="16">
        <v>360</v>
      </c>
      <c r="AG1500" s="15">
        <f t="shared" si="247"/>
        <v>4.2903110475509473E-2</v>
      </c>
      <c r="AH1500" s="12" t="s">
        <v>1465</v>
      </c>
      <c r="AI1500" s="13">
        <v>305</v>
      </c>
      <c r="AJ1500" s="15">
        <f t="shared" si="243"/>
        <v>3.6348468597306637E-2</v>
      </c>
      <c r="AN1500" s="13">
        <v>22313913</v>
      </c>
      <c r="AO1500" s="13">
        <v>8125</v>
      </c>
      <c r="AP1500" s="12" t="s">
        <v>1502</v>
      </c>
      <c r="AQ1500" s="13">
        <v>0</v>
      </c>
      <c r="AR1500" s="20">
        <v>0</v>
      </c>
      <c r="AS1500" s="20">
        <v>22.15</v>
      </c>
      <c r="AT1500" s="20">
        <v>18.37</v>
      </c>
    </row>
    <row r="1501" spans="1:46" x14ac:dyDescent="0.15">
      <c r="A1501" s="12">
        <v>14</v>
      </c>
      <c r="B1501" s="12">
        <v>1</v>
      </c>
      <c r="C1501" s="12">
        <v>1</v>
      </c>
      <c r="D1501" s="22">
        <v>4001</v>
      </c>
      <c r="E1501" s="22"/>
      <c r="F1501" s="49" t="s">
        <v>2239</v>
      </c>
      <c r="G1501" s="25">
        <v>40</v>
      </c>
      <c r="H1501" s="25">
        <v>402</v>
      </c>
      <c r="I1501" s="25"/>
      <c r="J1501" s="22">
        <v>40402</v>
      </c>
      <c r="K1501" s="22">
        <v>180</v>
      </c>
      <c r="L1501" s="22">
        <v>1</v>
      </c>
      <c r="M1501" s="47" t="s">
        <v>2585</v>
      </c>
      <c r="N1501" s="22" t="s">
        <v>1463</v>
      </c>
      <c r="O1501" s="22" t="s">
        <v>1504</v>
      </c>
      <c r="Q1501" s="13">
        <v>16007</v>
      </c>
      <c r="R1501" s="13">
        <v>15345</v>
      </c>
      <c r="S1501" s="13">
        <v>7070</v>
      </c>
      <c r="T1501" s="13">
        <v>2776</v>
      </c>
      <c r="U1501" s="13">
        <v>6838</v>
      </c>
      <c r="V1501" s="13">
        <v>2776</v>
      </c>
      <c r="W1501" s="18">
        <f t="shared" si="248"/>
        <v>0.95864309364652966</v>
      </c>
      <c r="X1501" s="18">
        <f t="shared" si="249"/>
        <v>0.96718528995756714</v>
      </c>
      <c r="Y1501" s="15">
        <f t="shared" si="244"/>
        <v>0.60735502121640739</v>
      </c>
      <c r="Z1501" s="15">
        <f t="shared" si="245"/>
        <v>0.59403334308277278</v>
      </c>
      <c r="AA1501" s="15"/>
      <c r="AB1501" s="12" t="s">
        <v>1464</v>
      </c>
      <c r="AC1501" s="14">
        <v>1214</v>
      </c>
      <c r="AD1501" s="15">
        <f t="shared" si="246"/>
        <v>0.17171145685997172</v>
      </c>
      <c r="AE1501" s="12" t="s">
        <v>1468</v>
      </c>
      <c r="AF1501" s="16">
        <v>741</v>
      </c>
      <c r="AG1501" s="15">
        <f t="shared" si="247"/>
        <v>0.1048090523338048</v>
      </c>
      <c r="AH1501" s="12" t="s">
        <v>1487</v>
      </c>
      <c r="AI1501" s="13">
        <v>737</v>
      </c>
      <c r="AJ1501" s="15">
        <f t="shared" si="243"/>
        <v>0.10424328147100424</v>
      </c>
      <c r="AN1501" s="13">
        <v>16047477</v>
      </c>
      <c r="AO1501" s="13">
        <v>6463</v>
      </c>
      <c r="AP1501" s="12" t="s">
        <v>1504</v>
      </c>
      <c r="AQ1501" s="13">
        <v>5019</v>
      </c>
      <c r="AR1501" s="20">
        <v>1.45</v>
      </c>
      <c r="AS1501" s="20">
        <v>35.6</v>
      </c>
      <c r="AT1501" s="20">
        <v>22.46</v>
      </c>
    </row>
    <row r="1502" spans="1:46" x14ac:dyDescent="0.15">
      <c r="A1502" s="12">
        <v>14</v>
      </c>
      <c r="B1502" s="12">
        <v>1</v>
      </c>
      <c r="C1502" s="12">
        <v>1</v>
      </c>
      <c r="D1502" s="22">
        <v>4001</v>
      </c>
      <c r="E1502" s="22"/>
      <c r="F1502" s="49" t="s">
        <v>2239</v>
      </c>
      <c r="G1502" s="25">
        <v>40</v>
      </c>
      <c r="H1502" s="25">
        <v>621</v>
      </c>
      <c r="I1502" s="25"/>
      <c r="J1502" s="22">
        <v>40621</v>
      </c>
      <c r="K1502" s="22">
        <v>180</v>
      </c>
      <c r="L1502" s="22">
        <v>1</v>
      </c>
      <c r="M1502" s="47" t="s">
        <v>2585</v>
      </c>
      <c r="N1502" s="22" t="s">
        <v>1463</v>
      </c>
      <c r="O1502" s="22" t="s">
        <v>1516</v>
      </c>
      <c r="Q1502" s="13">
        <v>34963</v>
      </c>
      <c r="R1502" s="13">
        <v>42396</v>
      </c>
      <c r="S1502" s="13">
        <v>15365</v>
      </c>
      <c r="T1502" s="13">
        <v>8570</v>
      </c>
      <c r="U1502" s="13">
        <v>23084</v>
      </c>
      <c r="V1502" s="13">
        <v>8570</v>
      </c>
      <c r="W1502" s="18">
        <f t="shared" si="248"/>
        <v>1.2125961730972743</v>
      </c>
      <c r="X1502" s="18">
        <f t="shared" si="249"/>
        <v>1.5023755287992191</v>
      </c>
      <c r="Y1502" s="15">
        <f t="shared" si="244"/>
        <v>0.44223885453953793</v>
      </c>
      <c r="Z1502" s="15">
        <f t="shared" si="245"/>
        <v>0.62874718419684628</v>
      </c>
      <c r="AA1502" s="15"/>
      <c r="AB1502" s="12" t="s">
        <v>1464</v>
      </c>
      <c r="AC1502" s="14">
        <v>3388</v>
      </c>
      <c r="AD1502" s="15">
        <f t="shared" si="246"/>
        <v>0.220501138952164</v>
      </c>
      <c r="AE1502" s="12" t="s">
        <v>1475</v>
      </c>
      <c r="AF1502" s="16">
        <v>1834</v>
      </c>
      <c r="AG1502" s="15">
        <f t="shared" si="247"/>
        <v>0.1193621867881549</v>
      </c>
      <c r="AH1502" s="12" t="s">
        <v>1517</v>
      </c>
      <c r="AI1502" s="13">
        <v>331</v>
      </c>
      <c r="AJ1502" s="15">
        <f t="shared" si="243"/>
        <v>2.1542466644972339E-2</v>
      </c>
      <c r="AN1502" s="13">
        <v>45928683</v>
      </c>
      <c r="AO1502" s="13">
        <v>15394</v>
      </c>
      <c r="AP1502" s="12" t="s">
        <v>1516</v>
      </c>
      <c r="AQ1502" s="13">
        <v>23675</v>
      </c>
      <c r="AR1502" s="20">
        <v>12.52</v>
      </c>
      <c r="AS1502" s="20">
        <v>48.88</v>
      </c>
      <c r="AT1502" s="20">
        <v>32.25</v>
      </c>
    </row>
    <row r="1503" spans="1:46" x14ac:dyDescent="0.15">
      <c r="A1503" s="12">
        <v>14</v>
      </c>
      <c r="B1503" s="12">
        <v>1</v>
      </c>
      <c r="C1503" s="12">
        <v>1</v>
      </c>
      <c r="D1503" s="22">
        <v>4001</v>
      </c>
      <c r="E1503" s="22"/>
      <c r="F1503" s="49" t="s">
        <v>2239</v>
      </c>
      <c r="G1503" s="25">
        <v>40</v>
      </c>
      <c r="H1503" s="25">
        <v>625</v>
      </c>
      <c r="I1503" s="25"/>
      <c r="J1503" s="22">
        <v>40625</v>
      </c>
      <c r="K1503" s="22">
        <v>180</v>
      </c>
      <c r="L1503" s="22">
        <v>3</v>
      </c>
      <c r="M1503" s="47" t="s">
        <v>2585</v>
      </c>
      <c r="N1503" s="22" t="s">
        <v>1463</v>
      </c>
      <c r="O1503" s="22" t="s">
        <v>1517</v>
      </c>
      <c r="Q1503" s="13">
        <v>20243</v>
      </c>
      <c r="R1503" s="13">
        <v>18539</v>
      </c>
      <c r="S1503" s="13">
        <v>8747</v>
      </c>
      <c r="T1503" s="13">
        <v>3795</v>
      </c>
      <c r="U1503" s="13">
        <v>7036</v>
      </c>
      <c r="V1503" s="13">
        <v>3795</v>
      </c>
      <c r="W1503" s="18">
        <f t="shared" si="248"/>
        <v>0.9158227535444351</v>
      </c>
      <c r="X1503" s="18">
        <f t="shared" si="249"/>
        <v>0.80439007659769068</v>
      </c>
      <c r="Y1503" s="15">
        <f t="shared" si="244"/>
        <v>0.56613696124385504</v>
      </c>
      <c r="Z1503" s="15">
        <f t="shared" si="245"/>
        <v>0.46063104036384311</v>
      </c>
      <c r="AA1503" s="15"/>
      <c r="AB1503" s="12" t="s">
        <v>1475</v>
      </c>
      <c r="AC1503" s="14">
        <v>2011</v>
      </c>
      <c r="AD1503" s="15">
        <f t="shared" si="246"/>
        <v>0.22990739682176747</v>
      </c>
      <c r="AE1503" s="12" t="s">
        <v>1516</v>
      </c>
      <c r="AF1503" s="16">
        <v>1038</v>
      </c>
      <c r="AG1503" s="15">
        <f t="shared" si="247"/>
        <v>0.11866925803132503</v>
      </c>
      <c r="AH1503" s="12" t="s">
        <v>1464</v>
      </c>
      <c r="AI1503" s="13">
        <v>933</v>
      </c>
      <c r="AJ1503" s="15">
        <f t="shared" si="243"/>
        <v>0.10666514233451468</v>
      </c>
      <c r="AN1503" s="13">
        <v>19968113</v>
      </c>
      <c r="AO1503" s="13">
        <v>7873</v>
      </c>
      <c r="AP1503" s="12" t="s">
        <v>1517</v>
      </c>
      <c r="AQ1503" s="13">
        <v>0</v>
      </c>
      <c r="AR1503" s="20">
        <v>0</v>
      </c>
      <c r="AS1503" s="20">
        <v>151.34</v>
      </c>
      <c r="AT1503" s="20">
        <v>53.73</v>
      </c>
    </row>
    <row r="1504" spans="1:46" x14ac:dyDescent="0.15">
      <c r="A1504" s="12">
        <v>14</v>
      </c>
      <c r="B1504" s="12">
        <v>1</v>
      </c>
      <c r="C1504" s="12">
        <v>1</v>
      </c>
      <c r="D1504" s="12">
        <v>4001</v>
      </c>
      <c r="F1504" s="49" t="s">
        <v>2364</v>
      </c>
      <c r="G1504" s="25">
        <v>40</v>
      </c>
      <c r="H1504" s="25">
        <v>647</v>
      </c>
      <c r="I1504" s="25"/>
      <c r="J1504" s="22">
        <v>40647</v>
      </c>
      <c r="K1504" s="22">
        <v>180</v>
      </c>
      <c r="L1504" s="22">
        <v>3</v>
      </c>
      <c r="M1504" s="47" t="s">
        <v>2585</v>
      </c>
      <c r="N1504" s="22" t="s">
        <v>1463</v>
      </c>
      <c r="O1504" s="22" t="s">
        <v>1520</v>
      </c>
      <c r="Q1504" s="13">
        <v>18587</v>
      </c>
      <c r="R1504" s="13">
        <v>16542</v>
      </c>
      <c r="S1504" s="13">
        <v>8304</v>
      </c>
      <c r="T1504" s="13">
        <v>4220</v>
      </c>
      <c r="U1504" s="13">
        <v>6430</v>
      </c>
      <c r="V1504" s="13">
        <v>4220</v>
      </c>
      <c r="W1504" s="18">
        <f t="shared" si="248"/>
        <v>0.88997686555119171</v>
      </c>
      <c r="X1504" s="18">
        <f t="shared" si="249"/>
        <v>0.77432562620423895</v>
      </c>
      <c r="Y1504" s="15">
        <f t="shared" si="244"/>
        <v>0.49181117533718688</v>
      </c>
      <c r="Z1504" s="15">
        <f t="shared" si="245"/>
        <v>0.34370139968895802</v>
      </c>
      <c r="AA1504" s="15"/>
      <c r="AB1504" s="12" t="s">
        <v>1475</v>
      </c>
      <c r="AC1504" s="14">
        <v>1235</v>
      </c>
      <c r="AD1504" s="15">
        <f t="shared" si="246"/>
        <v>0.14872350674373797</v>
      </c>
      <c r="AE1504" s="12" t="s">
        <v>1476</v>
      </c>
      <c r="AF1504" s="16">
        <v>684</v>
      </c>
      <c r="AG1504" s="15">
        <f t="shared" si="247"/>
        <v>8.2369942196531792E-2</v>
      </c>
      <c r="AH1504" s="12" t="s">
        <v>1516</v>
      </c>
      <c r="AI1504" s="13">
        <v>553</v>
      </c>
      <c r="AJ1504" s="15">
        <f t="shared" si="243"/>
        <v>6.6594412331406547E-2</v>
      </c>
      <c r="AN1504" s="13">
        <v>18624640</v>
      </c>
      <c r="AO1504" s="13">
        <v>7304</v>
      </c>
      <c r="AP1504" s="12" t="s">
        <v>1520</v>
      </c>
      <c r="AQ1504" s="13">
        <v>0</v>
      </c>
      <c r="AR1504" s="20">
        <v>0</v>
      </c>
      <c r="AS1504" s="20">
        <v>119.61</v>
      </c>
      <c r="AT1504" s="20">
        <v>46.2</v>
      </c>
    </row>
    <row r="1505" spans="1:46" x14ac:dyDescent="0.15">
      <c r="C1505" s="12">
        <v>0</v>
      </c>
      <c r="D1505" s="12">
        <v>4002</v>
      </c>
      <c r="F1505" s="49" t="s">
        <v>2240</v>
      </c>
      <c r="G1505" s="17">
        <v>40</v>
      </c>
      <c r="H1505" s="17">
        <v>130</v>
      </c>
      <c r="I1505" s="17"/>
      <c r="J1505" s="12">
        <v>40130</v>
      </c>
      <c r="K1505" s="22">
        <v>181</v>
      </c>
      <c r="L1505" s="22">
        <v>0</v>
      </c>
      <c r="M1505" s="47" t="s">
        <v>2586</v>
      </c>
      <c r="N1505" s="12" t="s">
        <v>1463</v>
      </c>
      <c r="O1505" s="22" t="s">
        <v>1465</v>
      </c>
      <c r="Q1505" s="13">
        <v>1538681</v>
      </c>
      <c r="R1505" s="13">
        <v>1704218</v>
      </c>
      <c r="S1505" s="13">
        <v>667895</v>
      </c>
      <c r="T1505" s="13">
        <v>550053</v>
      </c>
      <c r="U1505" s="13">
        <v>802545</v>
      </c>
      <c r="V1505" s="13">
        <v>550053</v>
      </c>
      <c r="W1505" s="18">
        <f t="shared" si="248"/>
        <v>1.1075837031847406</v>
      </c>
      <c r="X1505" s="18">
        <f t="shared" si="249"/>
        <v>1.2016035454674763</v>
      </c>
      <c r="Y1505" s="15">
        <f t="shared" si="244"/>
        <v>0.1764379131450303</v>
      </c>
      <c r="Z1505" s="15">
        <f t="shared" si="245"/>
        <v>0.31461413378689046</v>
      </c>
      <c r="AA1505" s="15"/>
      <c r="AB1505" s="12" t="s">
        <v>1481</v>
      </c>
      <c r="AC1505" s="14">
        <v>5514</v>
      </c>
      <c r="AD1505" s="15">
        <f t="shared" si="246"/>
        <v>8.2557887093031093E-3</v>
      </c>
      <c r="AE1505" s="12" t="s">
        <v>1498</v>
      </c>
      <c r="AF1505" s="16">
        <v>5132</v>
      </c>
      <c r="AG1505" s="15">
        <f t="shared" si="247"/>
        <v>7.6838425201566111E-3</v>
      </c>
      <c r="AH1505" s="16">
        <v>5591</v>
      </c>
      <c r="AI1505" s="13">
        <v>4492</v>
      </c>
      <c r="AJ1505" s="15">
        <f t="shared" si="243"/>
        <v>6.725608067136301E-3</v>
      </c>
      <c r="AN1505" s="13">
        <v>2221524535</v>
      </c>
      <c r="AO1505" s="13">
        <v>652124</v>
      </c>
      <c r="AP1505" s="12" t="s">
        <v>1465</v>
      </c>
      <c r="AQ1505" s="13">
        <v>1486479</v>
      </c>
      <c r="AR1505" s="20">
        <v>154.35</v>
      </c>
      <c r="AS1505" s="20">
        <v>343.39</v>
      </c>
      <c r="AT1505" s="20">
        <v>231.74</v>
      </c>
    </row>
    <row r="1506" spans="1:46" x14ac:dyDescent="0.15">
      <c r="A1506" s="12">
        <v>5</v>
      </c>
      <c r="B1506" s="12">
        <v>1</v>
      </c>
      <c r="C1506" s="12">
        <v>1</v>
      </c>
      <c r="D1506" s="22">
        <v>4002</v>
      </c>
      <c r="E1506" s="22"/>
      <c r="F1506" s="49" t="s">
        <v>2240</v>
      </c>
      <c r="G1506" s="25">
        <v>40</v>
      </c>
      <c r="H1506" s="25">
        <v>216</v>
      </c>
      <c r="I1506" s="25"/>
      <c r="J1506" s="22">
        <v>40216</v>
      </c>
      <c r="K1506" s="22">
        <v>181</v>
      </c>
      <c r="L1506" s="22">
        <v>1</v>
      </c>
      <c r="M1506" s="47" t="s">
        <v>2586</v>
      </c>
      <c r="N1506" s="22" t="s">
        <v>1463</v>
      </c>
      <c r="O1506" s="22" t="s">
        <v>1478</v>
      </c>
      <c r="Q1506" s="13">
        <v>57983</v>
      </c>
      <c r="R1506" s="13">
        <v>48145</v>
      </c>
      <c r="S1506" s="13">
        <v>26164</v>
      </c>
      <c r="T1506" s="13">
        <v>8779</v>
      </c>
      <c r="U1506" s="13">
        <v>17891</v>
      </c>
      <c r="V1506" s="13">
        <v>8779</v>
      </c>
      <c r="W1506" s="18">
        <f t="shared" si="248"/>
        <v>0.83032957935946738</v>
      </c>
      <c r="X1506" s="18">
        <f t="shared" si="249"/>
        <v>0.68380217092187734</v>
      </c>
      <c r="Y1506" s="15">
        <f t="shared" si="244"/>
        <v>0.66446262039443516</v>
      </c>
      <c r="Z1506" s="15">
        <f t="shared" si="245"/>
        <v>0.50930635515063438</v>
      </c>
      <c r="AA1506" s="15"/>
      <c r="AB1506" s="12" t="s">
        <v>1465</v>
      </c>
      <c r="AC1506" s="14">
        <v>4591</v>
      </c>
      <c r="AD1506" s="15">
        <f t="shared" si="246"/>
        <v>0.17547011160373033</v>
      </c>
      <c r="AE1506" s="12" t="s">
        <v>1467</v>
      </c>
      <c r="AF1506" s="16">
        <v>2894</v>
      </c>
      <c r="AG1506" s="15">
        <f t="shared" si="247"/>
        <v>0.11060999847118178</v>
      </c>
      <c r="AH1506" s="12" t="s">
        <v>1829</v>
      </c>
      <c r="AI1506" s="13">
        <v>2369</v>
      </c>
      <c r="AJ1506" s="15">
        <f t="shared" ref="AJ1506:AJ1569" si="250">AI1506/$S1506</f>
        <v>9.0544259287570705E-2</v>
      </c>
      <c r="AN1506" s="13">
        <v>77974597</v>
      </c>
      <c r="AO1506" s="13">
        <v>24530</v>
      </c>
      <c r="AP1506" s="12" t="s">
        <v>1478</v>
      </c>
      <c r="AQ1506" s="13">
        <v>40484</v>
      </c>
      <c r="AR1506" s="20">
        <v>6.51</v>
      </c>
      <c r="AS1506" s="20">
        <v>45.51</v>
      </c>
      <c r="AT1506" s="20">
        <v>44.1</v>
      </c>
    </row>
    <row r="1507" spans="1:46" x14ac:dyDescent="0.15">
      <c r="C1507" s="12">
        <v>1</v>
      </c>
      <c r="D1507" s="22">
        <v>4002</v>
      </c>
      <c r="E1507" s="22"/>
      <c r="F1507" s="49" t="s">
        <v>2240</v>
      </c>
      <c r="G1507" s="25">
        <v>40</v>
      </c>
      <c r="H1507" s="25">
        <v>217</v>
      </c>
      <c r="I1507" s="25"/>
      <c r="J1507" s="22">
        <v>40217</v>
      </c>
      <c r="K1507" s="22">
        <v>181</v>
      </c>
      <c r="L1507" s="22">
        <v>1</v>
      </c>
      <c r="M1507" s="47" t="s">
        <v>2586</v>
      </c>
      <c r="N1507" s="22" t="s">
        <v>1463</v>
      </c>
      <c r="O1507" s="22" t="s">
        <v>1479</v>
      </c>
      <c r="Q1507" s="13">
        <v>101081</v>
      </c>
      <c r="R1507" s="13">
        <v>88590</v>
      </c>
      <c r="S1507" s="13">
        <v>46512</v>
      </c>
      <c r="T1507" s="13">
        <v>16835</v>
      </c>
      <c r="U1507" s="13">
        <v>34420</v>
      </c>
      <c r="V1507" s="13">
        <v>16835</v>
      </c>
      <c r="W1507" s="18">
        <f t="shared" si="248"/>
        <v>0.87642583670521657</v>
      </c>
      <c r="X1507" s="18">
        <f t="shared" si="249"/>
        <v>0.74002407980736151</v>
      </c>
      <c r="Y1507" s="15">
        <f t="shared" si="244"/>
        <v>0.63805039559683518</v>
      </c>
      <c r="Z1507" s="15">
        <f t="shared" si="245"/>
        <v>0.51089482858803026</v>
      </c>
      <c r="AA1507" s="15"/>
      <c r="AB1507" s="12" t="s">
        <v>1465</v>
      </c>
      <c r="AC1507" s="14">
        <v>13038</v>
      </c>
      <c r="AD1507" s="15">
        <f t="shared" si="246"/>
        <v>0.28031475748194012</v>
      </c>
      <c r="AE1507" s="12" t="s">
        <v>1483</v>
      </c>
      <c r="AF1507" s="16">
        <v>2614</v>
      </c>
      <c r="AG1507" s="15">
        <f t="shared" si="247"/>
        <v>5.6200550395596835E-2</v>
      </c>
      <c r="AH1507" s="12" t="s">
        <v>1481</v>
      </c>
      <c r="AI1507" s="13">
        <v>1779</v>
      </c>
      <c r="AJ1507" s="15">
        <f t="shared" si="250"/>
        <v>3.8248194014447887E-2</v>
      </c>
      <c r="AN1507" s="13">
        <v>135243058</v>
      </c>
      <c r="AO1507" s="13">
        <v>43796</v>
      </c>
      <c r="AP1507" s="12" t="s">
        <v>1479</v>
      </c>
      <c r="AQ1507" s="13">
        <v>71171</v>
      </c>
      <c r="AR1507" s="20">
        <v>9.89</v>
      </c>
      <c r="AS1507" s="20">
        <v>87.73</v>
      </c>
      <c r="AT1507" s="20">
        <v>44.11</v>
      </c>
    </row>
    <row r="1508" spans="1:46" x14ac:dyDescent="0.15">
      <c r="C1508" s="12">
        <v>1</v>
      </c>
      <c r="D1508" s="22">
        <v>4002</v>
      </c>
      <c r="E1508" s="22"/>
      <c r="F1508" s="49" t="s">
        <v>2240</v>
      </c>
      <c r="G1508" s="25">
        <v>40</v>
      </c>
      <c r="H1508" s="25">
        <v>218</v>
      </c>
      <c r="I1508" s="25"/>
      <c r="J1508" s="22">
        <v>40218</v>
      </c>
      <c r="K1508" s="22">
        <v>181</v>
      </c>
      <c r="L1508" s="22">
        <v>1</v>
      </c>
      <c r="M1508" s="47" t="s">
        <v>2586</v>
      </c>
      <c r="N1508" s="22" t="s">
        <v>1463</v>
      </c>
      <c r="O1508" s="22" t="s">
        <v>1480</v>
      </c>
      <c r="Q1508" s="13">
        <v>110743</v>
      </c>
      <c r="R1508" s="13">
        <v>86438</v>
      </c>
      <c r="S1508" s="13">
        <v>51235</v>
      </c>
      <c r="T1508" s="13">
        <v>15569</v>
      </c>
      <c r="U1508" s="13">
        <v>30885</v>
      </c>
      <c r="V1508" s="13">
        <v>15569</v>
      </c>
      <c r="W1508" s="18">
        <f t="shared" si="248"/>
        <v>0.78052788889591218</v>
      </c>
      <c r="X1508" s="18">
        <f t="shared" si="249"/>
        <v>0.60281057870596277</v>
      </c>
      <c r="Y1508" s="15">
        <f t="shared" ref="Y1508:Y1571" si="251">(S1508-T1508)/S1508</f>
        <v>0.69612569532546109</v>
      </c>
      <c r="Z1508" s="15">
        <f t="shared" si="245"/>
        <v>0.49590416059575848</v>
      </c>
      <c r="AA1508" s="15"/>
      <c r="AB1508" s="12" t="s">
        <v>1465</v>
      </c>
      <c r="AC1508" s="14">
        <v>21931</v>
      </c>
      <c r="AD1508" s="15">
        <f t="shared" si="246"/>
        <v>0.42804723333658634</v>
      </c>
      <c r="AE1508" s="12" t="s">
        <v>1481</v>
      </c>
      <c r="AF1508" s="16">
        <v>3391</v>
      </c>
      <c r="AG1508" s="15">
        <f t="shared" si="247"/>
        <v>6.6185224943886012E-2</v>
      </c>
      <c r="AH1508" s="12" t="s">
        <v>486</v>
      </c>
      <c r="AI1508" s="13">
        <v>1840</v>
      </c>
      <c r="AJ1508" s="15">
        <f t="shared" si="250"/>
        <v>3.5912950131745877E-2</v>
      </c>
      <c r="AN1508" s="13">
        <v>151618169</v>
      </c>
      <c r="AO1508" s="13">
        <v>46887</v>
      </c>
      <c r="AP1508" s="12" t="s">
        <v>1480</v>
      </c>
      <c r="AQ1508" s="13">
        <v>110570</v>
      </c>
      <c r="AR1508" s="20">
        <v>13.28</v>
      </c>
      <c r="AS1508" s="20">
        <v>14.15</v>
      </c>
      <c r="AT1508" s="20">
        <v>13.45</v>
      </c>
    </row>
    <row r="1509" spans="1:46" x14ac:dyDescent="0.15">
      <c r="C1509" s="12">
        <v>1</v>
      </c>
      <c r="D1509" s="22">
        <v>4002</v>
      </c>
      <c r="E1509" s="22"/>
      <c r="F1509" s="49" t="s">
        <v>2240</v>
      </c>
      <c r="G1509" s="25">
        <v>40</v>
      </c>
      <c r="H1509" s="25">
        <v>219</v>
      </c>
      <c r="I1509" s="25"/>
      <c r="J1509" s="22">
        <v>40219</v>
      </c>
      <c r="K1509" s="22">
        <v>181</v>
      </c>
      <c r="L1509" s="22">
        <v>1</v>
      </c>
      <c r="M1509" s="47" t="s">
        <v>2586</v>
      </c>
      <c r="N1509" s="22" t="s">
        <v>1463</v>
      </c>
      <c r="O1509" s="22" t="s">
        <v>1481</v>
      </c>
      <c r="Q1509" s="13">
        <v>99525</v>
      </c>
      <c r="R1509" s="13">
        <v>84244</v>
      </c>
      <c r="S1509" s="13">
        <v>45405</v>
      </c>
      <c r="T1509" s="13">
        <v>13721</v>
      </c>
      <c r="U1509" s="13">
        <v>33375</v>
      </c>
      <c r="V1509" s="13">
        <v>13721</v>
      </c>
      <c r="W1509" s="18">
        <f t="shared" si="248"/>
        <v>0.84646068826927912</v>
      </c>
      <c r="X1509" s="18">
        <f t="shared" si="249"/>
        <v>0.73505120581433758</v>
      </c>
      <c r="Y1509" s="15">
        <f t="shared" si="251"/>
        <v>0.69780861138641115</v>
      </c>
      <c r="Z1509" s="15">
        <f t="shared" si="245"/>
        <v>0.58888389513108619</v>
      </c>
      <c r="AA1509" s="15"/>
      <c r="AB1509" s="12" t="s">
        <v>1465</v>
      </c>
      <c r="AC1509" s="14">
        <v>17935</v>
      </c>
      <c r="AD1509" s="15">
        <f t="shared" si="246"/>
        <v>0.39500055060015415</v>
      </c>
      <c r="AE1509" s="12" t="s">
        <v>1480</v>
      </c>
      <c r="AF1509" s="16">
        <v>2842</v>
      </c>
      <c r="AG1509" s="15">
        <f t="shared" si="247"/>
        <v>6.259222552582315E-2</v>
      </c>
      <c r="AH1509" s="12" t="s">
        <v>1483</v>
      </c>
      <c r="AI1509" s="13">
        <v>1811</v>
      </c>
      <c r="AJ1509" s="15">
        <f t="shared" si="250"/>
        <v>3.9885475167933046E-2</v>
      </c>
      <c r="AN1509" s="13">
        <v>139168516</v>
      </c>
      <c r="AO1509" s="13">
        <v>42819</v>
      </c>
      <c r="AP1509" s="12" t="s">
        <v>1481</v>
      </c>
      <c r="AQ1509" s="13">
        <v>95832</v>
      </c>
      <c r="AR1509" s="20">
        <v>11.99</v>
      </c>
      <c r="AS1509" s="20">
        <v>26.89</v>
      </c>
      <c r="AT1509" s="20">
        <v>16.64</v>
      </c>
    </row>
    <row r="1510" spans="1:46" x14ac:dyDescent="0.15">
      <c r="C1510" s="12">
        <v>1</v>
      </c>
      <c r="D1510" s="22">
        <v>4002</v>
      </c>
      <c r="E1510" s="22"/>
      <c r="F1510" s="49" t="s">
        <v>2240</v>
      </c>
      <c r="G1510" s="25">
        <v>40</v>
      </c>
      <c r="H1510" s="25">
        <v>220</v>
      </c>
      <c r="I1510" s="25"/>
      <c r="J1510" s="22">
        <v>40220</v>
      </c>
      <c r="K1510" s="22">
        <v>181</v>
      </c>
      <c r="L1510" s="22">
        <v>1</v>
      </c>
      <c r="M1510" s="47" t="s">
        <v>2586</v>
      </c>
      <c r="N1510" s="22" t="s">
        <v>1463</v>
      </c>
      <c r="O1510" s="22" t="s">
        <v>1482</v>
      </c>
      <c r="Q1510" s="13">
        <v>96516</v>
      </c>
      <c r="R1510" s="13">
        <v>80178</v>
      </c>
      <c r="S1510" s="13">
        <v>43407</v>
      </c>
      <c r="T1510" s="13">
        <v>18772</v>
      </c>
      <c r="U1510" s="13">
        <v>28197</v>
      </c>
      <c r="V1510" s="13">
        <v>18772</v>
      </c>
      <c r="W1510" s="18">
        <f t="shared" si="248"/>
        <v>0.8307223672758921</v>
      </c>
      <c r="X1510" s="18">
        <f t="shared" si="249"/>
        <v>0.64959568733153639</v>
      </c>
      <c r="Y1510" s="15">
        <f t="shared" si="251"/>
        <v>0.56753519017669962</v>
      </c>
      <c r="Z1510" s="15">
        <f t="shared" si="245"/>
        <v>0.33425541724296909</v>
      </c>
      <c r="AA1510" s="15"/>
      <c r="AB1510" s="12" t="s">
        <v>1465</v>
      </c>
      <c r="AC1510" s="14">
        <v>7111</v>
      </c>
      <c r="AD1510" s="15">
        <f t="shared" si="246"/>
        <v>0.16382150344414495</v>
      </c>
      <c r="AE1510" s="12" t="s">
        <v>1464</v>
      </c>
      <c r="AF1510" s="16">
        <v>3850</v>
      </c>
      <c r="AG1510" s="15">
        <f t="shared" si="247"/>
        <v>8.8695371714239635E-2</v>
      </c>
      <c r="AH1510" s="12" t="s">
        <v>1487</v>
      </c>
      <c r="AI1510" s="13">
        <v>2878</v>
      </c>
      <c r="AJ1510" s="15">
        <f t="shared" si="250"/>
        <v>6.6302670076254983E-2</v>
      </c>
      <c r="AN1510" s="13">
        <v>124838357</v>
      </c>
      <c r="AO1510" s="13">
        <v>40848</v>
      </c>
      <c r="AP1510" s="12" t="s">
        <v>1482</v>
      </c>
      <c r="AQ1510" s="13">
        <v>56238</v>
      </c>
      <c r="AR1510" s="20">
        <v>9.48</v>
      </c>
      <c r="AS1510" s="20">
        <v>119.91</v>
      </c>
      <c r="AT1510" s="20">
        <v>71.13</v>
      </c>
    </row>
    <row r="1511" spans="1:46" x14ac:dyDescent="0.15">
      <c r="C1511" s="12">
        <v>1</v>
      </c>
      <c r="D1511" s="22">
        <v>4002</v>
      </c>
      <c r="E1511" s="22"/>
      <c r="F1511" s="49" t="s">
        <v>2240</v>
      </c>
      <c r="G1511" s="25">
        <v>40</v>
      </c>
      <c r="H1511" s="25">
        <v>221</v>
      </c>
      <c r="I1511" s="25"/>
      <c r="J1511" s="22">
        <v>40221</v>
      </c>
      <c r="K1511" s="22">
        <v>181</v>
      </c>
      <c r="L1511" s="22">
        <v>1</v>
      </c>
      <c r="M1511" s="47" t="s">
        <v>2586</v>
      </c>
      <c r="N1511" s="22" t="s">
        <v>1463</v>
      </c>
      <c r="O1511" s="22" t="s">
        <v>1483</v>
      </c>
      <c r="Q1511" s="13">
        <v>72168</v>
      </c>
      <c r="R1511" s="13">
        <v>66617</v>
      </c>
      <c r="S1511" s="13">
        <v>30477</v>
      </c>
      <c r="T1511" s="13">
        <v>8890</v>
      </c>
      <c r="U1511" s="13">
        <v>20882</v>
      </c>
      <c r="V1511" s="13">
        <v>8890</v>
      </c>
      <c r="W1511" s="18">
        <f t="shared" si="248"/>
        <v>0.92308225252189335</v>
      </c>
      <c r="X1511" s="18">
        <f t="shared" si="249"/>
        <v>0.68517242510745813</v>
      </c>
      <c r="Y1511" s="15">
        <f t="shared" si="251"/>
        <v>0.70830462315844733</v>
      </c>
      <c r="Z1511" s="15">
        <f t="shared" si="245"/>
        <v>0.57427449478019343</v>
      </c>
      <c r="AA1511" s="15"/>
      <c r="AB1511" s="12" t="s">
        <v>1465</v>
      </c>
      <c r="AC1511" s="14">
        <v>9692</v>
      </c>
      <c r="AD1511" s="15">
        <f t="shared" si="246"/>
        <v>0.31801030285133053</v>
      </c>
      <c r="AE1511" s="12" t="s">
        <v>1479</v>
      </c>
      <c r="AF1511" s="16">
        <v>3213</v>
      </c>
      <c r="AG1511" s="15">
        <f t="shared" si="247"/>
        <v>0.10542376218131706</v>
      </c>
      <c r="AH1511" s="12" t="s">
        <v>1481</v>
      </c>
      <c r="AI1511" s="13">
        <v>2226</v>
      </c>
      <c r="AJ1511" s="15">
        <f t="shared" si="250"/>
        <v>7.3038684909932081E-2</v>
      </c>
      <c r="AN1511" s="13">
        <v>91719375</v>
      </c>
      <c r="AO1511" s="13">
        <v>29901</v>
      </c>
      <c r="AP1511" s="12" t="s">
        <v>1483</v>
      </c>
      <c r="AQ1511" s="13">
        <v>63358</v>
      </c>
      <c r="AR1511" s="20">
        <v>9.77</v>
      </c>
      <c r="AS1511" s="20">
        <v>29.6</v>
      </c>
      <c r="AT1511" s="20">
        <v>17.829999999999998</v>
      </c>
    </row>
    <row r="1512" spans="1:46" x14ac:dyDescent="0.15">
      <c r="C1512" s="12">
        <v>1</v>
      </c>
      <c r="D1512" s="22">
        <v>4002</v>
      </c>
      <c r="E1512" s="22"/>
      <c r="F1512" s="49" t="s">
        <v>2240</v>
      </c>
      <c r="G1512" s="25">
        <v>40</v>
      </c>
      <c r="H1512" s="25">
        <v>223</v>
      </c>
      <c r="I1512" s="25"/>
      <c r="J1512" s="22">
        <v>40223</v>
      </c>
      <c r="K1512" s="22">
        <v>181</v>
      </c>
      <c r="L1512" s="22">
        <v>1</v>
      </c>
      <c r="M1512" s="47" t="s">
        <v>2586</v>
      </c>
      <c r="N1512" s="22" t="s">
        <v>1463</v>
      </c>
      <c r="O1512" s="22" t="s">
        <v>1484</v>
      </c>
      <c r="Q1512" s="13">
        <v>57959</v>
      </c>
      <c r="R1512" s="13">
        <v>55291</v>
      </c>
      <c r="S1512" s="13">
        <v>27180</v>
      </c>
      <c r="T1512" s="13">
        <v>11706</v>
      </c>
      <c r="U1512" s="13">
        <v>25145</v>
      </c>
      <c r="V1512" s="13">
        <v>11706</v>
      </c>
      <c r="W1512" s="18">
        <f t="shared" si="248"/>
        <v>0.95396745975603447</v>
      </c>
      <c r="X1512" s="18">
        <f t="shared" si="249"/>
        <v>0.92512877115526126</v>
      </c>
      <c r="Y1512" s="15">
        <f t="shared" si="251"/>
        <v>0.5693156732891832</v>
      </c>
      <c r="Z1512" s="15">
        <f t="shared" si="245"/>
        <v>0.53446013123881486</v>
      </c>
      <c r="AA1512" s="15"/>
      <c r="AB1512" s="12" t="s">
        <v>1465</v>
      </c>
      <c r="AC1512" s="14">
        <v>7324</v>
      </c>
      <c r="AD1512" s="15">
        <f t="shared" si="246"/>
        <v>0.26946284032376749</v>
      </c>
      <c r="AE1512" s="12" t="s">
        <v>1496</v>
      </c>
      <c r="AF1512" s="16">
        <v>1927</v>
      </c>
      <c r="AG1512" s="15">
        <f t="shared" si="247"/>
        <v>7.0897718910963942E-2</v>
      </c>
      <c r="AH1512" s="12" t="s">
        <v>1485</v>
      </c>
      <c r="AI1512" s="13">
        <v>1578</v>
      </c>
      <c r="AJ1512" s="15">
        <f t="shared" si="250"/>
        <v>5.8057395143487858E-2</v>
      </c>
      <c r="AN1512" s="13">
        <v>72184208</v>
      </c>
      <c r="AO1512" s="13">
        <v>24646</v>
      </c>
      <c r="AP1512" s="12" t="s">
        <v>1484</v>
      </c>
      <c r="AQ1512" s="13">
        <v>39108</v>
      </c>
      <c r="AR1512" s="20">
        <v>6.06</v>
      </c>
      <c r="AS1512" s="20">
        <v>42.07</v>
      </c>
      <c r="AT1512" s="20">
        <v>28.34</v>
      </c>
    </row>
    <row r="1513" spans="1:46" x14ac:dyDescent="0.15">
      <c r="C1513" s="12">
        <v>1</v>
      </c>
      <c r="D1513" s="22">
        <v>4002</v>
      </c>
      <c r="E1513" s="22"/>
      <c r="F1513" s="49" t="s">
        <v>2240</v>
      </c>
      <c r="G1513" s="25">
        <v>40</v>
      </c>
      <c r="H1513" s="25">
        <v>224</v>
      </c>
      <c r="I1513" s="25"/>
      <c r="J1513" s="22">
        <v>40224</v>
      </c>
      <c r="K1513" s="22">
        <v>181</v>
      </c>
      <c r="L1513" s="22">
        <v>1</v>
      </c>
      <c r="M1513" s="47" t="s">
        <v>2586</v>
      </c>
      <c r="N1513" s="22" t="s">
        <v>1463</v>
      </c>
      <c r="O1513" s="22" t="s">
        <v>1485</v>
      </c>
      <c r="Q1513" s="13">
        <v>58781</v>
      </c>
      <c r="R1513" s="13">
        <v>49624</v>
      </c>
      <c r="S1513" s="13">
        <v>25409</v>
      </c>
      <c r="T1513" s="13">
        <v>9357</v>
      </c>
      <c r="U1513" s="13">
        <v>17111</v>
      </c>
      <c r="V1513" s="13">
        <v>9357</v>
      </c>
      <c r="W1513" s="18">
        <f t="shared" si="248"/>
        <v>0.84421836988142429</v>
      </c>
      <c r="X1513" s="18">
        <f t="shared" si="249"/>
        <v>0.67342280294383883</v>
      </c>
      <c r="Y1513" s="15">
        <f t="shared" si="251"/>
        <v>0.63174465740485652</v>
      </c>
      <c r="Z1513" s="15">
        <f t="shared" si="245"/>
        <v>0.45315878674536847</v>
      </c>
      <c r="AA1513" s="15"/>
      <c r="AB1513" s="12" t="s">
        <v>1465</v>
      </c>
      <c r="AC1513" s="14">
        <v>5949</v>
      </c>
      <c r="AD1513" s="15">
        <f t="shared" si="246"/>
        <v>0.23412963910425441</v>
      </c>
      <c r="AE1513" s="12" t="s">
        <v>1484</v>
      </c>
      <c r="AF1513" s="16">
        <v>2896</v>
      </c>
      <c r="AG1513" s="15">
        <f t="shared" si="247"/>
        <v>0.11397536306033296</v>
      </c>
      <c r="AH1513" s="12" t="s">
        <v>1482</v>
      </c>
      <c r="AI1513" s="13">
        <v>2125</v>
      </c>
      <c r="AJ1513" s="15">
        <f t="shared" si="250"/>
        <v>8.3631784013538504E-2</v>
      </c>
      <c r="AN1513" s="13">
        <v>71101370</v>
      </c>
      <c r="AO1513" s="13">
        <v>24161</v>
      </c>
      <c r="AP1513" s="12" t="s">
        <v>1485</v>
      </c>
      <c r="AQ1513" s="13">
        <v>43205</v>
      </c>
      <c r="AR1513" s="20">
        <v>7.66</v>
      </c>
      <c r="AS1513" s="20">
        <v>52.76</v>
      </c>
      <c r="AT1513" s="20">
        <v>39.01</v>
      </c>
    </row>
    <row r="1514" spans="1:46" x14ac:dyDescent="0.15">
      <c r="C1514" s="12">
        <v>1</v>
      </c>
      <c r="D1514" s="22">
        <v>4002</v>
      </c>
      <c r="E1514" s="22"/>
      <c r="F1514" s="49" t="s">
        <v>2240</v>
      </c>
      <c r="G1514" s="25">
        <v>40</v>
      </c>
      <c r="H1514" s="25">
        <v>230</v>
      </c>
      <c r="I1514" s="25"/>
      <c r="J1514" s="22">
        <v>40230</v>
      </c>
      <c r="K1514" s="22">
        <v>181</v>
      </c>
      <c r="L1514" s="22">
        <v>1</v>
      </c>
      <c r="M1514" s="47" t="s">
        <v>2586</v>
      </c>
      <c r="N1514" s="22" t="s">
        <v>1463</v>
      </c>
      <c r="O1514" s="22" t="s">
        <v>1491</v>
      </c>
      <c r="Q1514" s="13">
        <v>96475</v>
      </c>
      <c r="R1514" s="13">
        <v>78306</v>
      </c>
      <c r="S1514" s="13">
        <v>45717</v>
      </c>
      <c r="T1514" s="13">
        <v>23817</v>
      </c>
      <c r="U1514" s="13">
        <v>30670</v>
      </c>
      <c r="V1514" s="13">
        <v>23817</v>
      </c>
      <c r="W1514" s="18">
        <f t="shared" si="248"/>
        <v>0.81167141746566474</v>
      </c>
      <c r="X1514" s="18">
        <f t="shared" si="249"/>
        <v>0.67086641730647245</v>
      </c>
      <c r="Y1514" s="15">
        <f t="shared" si="251"/>
        <v>0.47903405735284466</v>
      </c>
      <c r="Z1514" s="15">
        <f t="shared" si="245"/>
        <v>0.22344310401043366</v>
      </c>
      <c r="AA1514" s="15"/>
      <c r="AB1514" s="12" t="s">
        <v>1465</v>
      </c>
      <c r="AC1514" s="14">
        <v>18489</v>
      </c>
      <c r="AD1514" s="15">
        <f t="shared" si="246"/>
        <v>0.40442286239254543</v>
      </c>
      <c r="AE1514" s="12" t="s">
        <v>1833</v>
      </c>
      <c r="AF1514" s="16">
        <v>540</v>
      </c>
      <c r="AG1514" s="15">
        <f t="shared" si="247"/>
        <v>1.1811798674453705E-2</v>
      </c>
      <c r="AJ1514" s="15">
        <f t="shared" si="250"/>
        <v>0</v>
      </c>
      <c r="AN1514" s="13">
        <v>106054172</v>
      </c>
      <c r="AO1514" s="13">
        <v>38445</v>
      </c>
      <c r="AP1514" s="12" t="s">
        <v>1491</v>
      </c>
      <c r="AQ1514" s="13">
        <v>50189</v>
      </c>
      <c r="AR1514" s="20">
        <v>7.39</v>
      </c>
      <c r="AS1514" s="20">
        <v>215.7</v>
      </c>
      <c r="AT1514" s="20">
        <v>117.44</v>
      </c>
    </row>
    <row r="1515" spans="1:46" x14ac:dyDescent="0.15">
      <c r="C1515" s="12">
        <v>1</v>
      </c>
      <c r="D1515" s="22">
        <v>4002</v>
      </c>
      <c r="E1515" s="22"/>
      <c r="F1515" s="49" t="s">
        <v>2240</v>
      </c>
      <c r="G1515" s="25">
        <v>40</v>
      </c>
      <c r="H1515" s="25">
        <v>305</v>
      </c>
      <c r="I1515" s="25"/>
      <c r="J1515" s="22">
        <v>40305</v>
      </c>
      <c r="K1515" s="22">
        <v>181</v>
      </c>
      <c r="L1515" s="22">
        <v>1</v>
      </c>
      <c r="M1515" s="47" t="s">
        <v>2586</v>
      </c>
      <c r="N1515" s="22" t="s">
        <v>1463</v>
      </c>
      <c r="O1515" s="22" t="s">
        <v>486</v>
      </c>
      <c r="Q1515" s="13">
        <v>50004</v>
      </c>
      <c r="R1515" s="13">
        <v>41612</v>
      </c>
      <c r="S1515" s="13">
        <v>23349</v>
      </c>
      <c r="T1515" s="13">
        <v>8450</v>
      </c>
      <c r="U1515" s="13">
        <v>16653</v>
      </c>
      <c r="V1515" s="13">
        <v>8450</v>
      </c>
      <c r="W1515" s="18">
        <f t="shared" si="248"/>
        <v>0.83217342612590994</v>
      </c>
      <c r="X1515" s="18">
        <f t="shared" si="249"/>
        <v>0.71322112296029805</v>
      </c>
      <c r="Y1515" s="15">
        <f t="shared" si="251"/>
        <v>0.6381001327679986</v>
      </c>
      <c r="Z1515" s="15">
        <f t="shared" si="245"/>
        <v>0.492583918813427</v>
      </c>
      <c r="AA1515" s="15"/>
      <c r="AB1515" s="12" t="s">
        <v>1465</v>
      </c>
      <c r="AC1515" s="14">
        <v>9712</v>
      </c>
      <c r="AD1515" s="15">
        <f t="shared" si="246"/>
        <v>0.41594929119020085</v>
      </c>
      <c r="AE1515" s="12" t="s">
        <v>1480</v>
      </c>
      <c r="AF1515" s="16">
        <v>1298</v>
      </c>
      <c r="AG1515" s="15">
        <f t="shared" si="247"/>
        <v>5.5591245877767786E-2</v>
      </c>
      <c r="AH1515" s="12" t="s">
        <v>1481</v>
      </c>
      <c r="AI1515" s="13">
        <v>741</v>
      </c>
      <c r="AJ1515" s="15">
        <f t="shared" si="250"/>
        <v>3.1735834511113968E-2</v>
      </c>
      <c r="AN1515" s="13">
        <v>58285835</v>
      </c>
      <c r="AO1515" s="13">
        <v>19844</v>
      </c>
      <c r="AP1515" s="12" t="s">
        <v>486</v>
      </c>
      <c r="AQ1515" s="13">
        <v>42236</v>
      </c>
      <c r="AR1515" s="20">
        <v>5.52</v>
      </c>
      <c r="AS1515" s="20">
        <v>74.95</v>
      </c>
      <c r="AT1515" s="20">
        <v>20.059999999999999</v>
      </c>
    </row>
    <row r="1516" spans="1:46" x14ac:dyDescent="0.15">
      <c r="C1516" s="12">
        <v>1</v>
      </c>
      <c r="D1516" s="22">
        <v>4002</v>
      </c>
      <c r="E1516" s="22"/>
      <c r="F1516" s="49" t="s">
        <v>2240</v>
      </c>
      <c r="G1516" s="25">
        <v>40</v>
      </c>
      <c r="H1516" s="25">
        <v>341</v>
      </c>
      <c r="I1516" s="25"/>
      <c r="J1516" s="22">
        <v>40341</v>
      </c>
      <c r="K1516" s="22">
        <v>181</v>
      </c>
      <c r="L1516" s="22">
        <v>1</v>
      </c>
      <c r="M1516" s="47" t="s">
        <v>2586</v>
      </c>
      <c r="N1516" s="22" t="s">
        <v>1463</v>
      </c>
      <c r="O1516" s="22" t="s">
        <v>1492</v>
      </c>
      <c r="Q1516" s="13">
        <v>37927</v>
      </c>
      <c r="R1516" s="13">
        <v>32608</v>
      </c>
      <c r="S1516" s="13">
        <v>17301</v>
      </c>
      <c r="T1516" s="13">
        <v>6408</v>
      </c>
      <c r="U1516" s="13">
        <v>12976</v>
      </c>
      <c r="V1516" s="13">
        <v>6408</v>
      </c>
      <c r="W1516" s="18">
        <f t="shared" si="248"/>
        <v>0.85975690141587791</v>
      </c>
      <c r="X1516" s="18">
        <f t="shared" si="249"/>
        <v>0.75001445003179013</v>
      </c>
      <c r="Y1516" s="15">
        <f t="shared" si="251"/>
        <v>0.62961678515692732</v>
      </c>
      <c r="Z1516" s="15">
        <f t="shared" si="245"/>
        <v>0.50616522811344022</v>
      </c>
      <c r="AA1516" s="15"/>
      <c r="AB1516" s="12" t="s">
        <v>1465</v>
      </c>
      <c r="AC1516" s="14">
        <v>5007</v>
      </c>
      <c r="AD1516" s="15">
        <f t="shared" si="246"/>
        <v>0.28940523669152074</v>
      </c>
      <c r="AE1516" s="12" t="s">
        <v>1494</v>
      </c>
      <c r="AF1516" s="16">
        <v>1161</v>
      </c>
      <c r="AG1516" s="15">
        <f t="shared" si="247"/>
        <v>6.7105947633084792E-2</v>
      </c>
      <c r="AH1516" s="12" t="s">
        <v>1495</v>
      </c>
      <c r="AI1516" s="13">
        <v>875</v>
      </c>
      <c r="AJ1516" s="15">
        <f t="shared" si="250"/>
        <v>5.0575111265244783E-2</v>
      </c>
      <c r="AN1516" s="13">
        <v>41097819</v>
      </c>
      <c r="AO1516" s="13">
        <v>15230</v>
      </c>
      <c r="AP1516" s="12" t="s">
        <v>1492</v>
      </c>
      <c r="AQ1516" s="13">
        <v>22991</v>
      </c>
      <c r="AR1516" s="20">
        <v>4.6500000000000004</v>
      </c>
      <c r="AS1516" s="20">
        <v>30.21</v>
      </c>
      <c r="AT1516" s="20">
        <v>11.81</v>
      </c>
    </row>
    <row r="1517" spans="1:46" x14ac:dyDescent="0.15">
      <c r="C1517" s="12">
        <v>1</v>
      </c>
      <c r="D1517" s="22">
        <v>4002</v>
      </c>
      <c r="E1517" s="22"/>
      <c r="F1517" s="49" t="s">
        <v>2240</v>
      </c>
      <c r="G1517" s="25">
        <v>40</v>
      </c>
      <c r="H1517" s="25">
        <v>342</v>
      </c>
      <c r="I1517" s="25"/>
      <c r="J1517" s="22">
        <v>40342</v>
      </c>
      <c r="K1517" s="22">
        <v>181</v>
      </c>
      <c r="L1517" s="22">
        <v>1</v>
      </c>
      <c r="M1517" s="47" t="s">
        <v>2586</v>
      </c>
      <c r="N1517" s="22" t="s">
        <v>1463</v>
      </c>
      <c r="O1517" s="22" t="s">
        <v>1493</v>
      </c>
      <c r="Q1517" s="13">
        <v>31210</v>
      </c>
      <c r="R1517" s="13">
        <v>25469</v>
      </c>
      <c r="S1517" s="13">
        <v>14044</v>
      </c>
      <c r="T1517" s="13">
        <v>4814</v>
      </c>
      <c r="U1517" s="13">
        <v>9698</v>
      </c>
      <c r="V1517" s="13">
        <v>4814</v>
      </c>
      <c r="W1517" s="18">
        <f t="shared" si="248"/>
        <v>0.81605254726049348</v>
      </c>
      <c r="X1517" s="18">
        <f t="shared" si="249"/>
        <v>0.69054400455710618</v>
      </c>
      <c r="Y1517" s="15">
        <f t="shared" si="251"/>
        <v>0.65722016519510107</v>
      </c>
      <c r="Z1517" s="15">
        <f t="shared" si="245"/>
        <v>0.50360899154464833</v>
      </c>
      <c r="AA1517" s="15"/>
      <c r="AB1517" s="12" t="s">
        <v>1465</v>
      </c>
      <c r="AC1517" s="14">
        <v>4870</v>
      </c>
      <c r="AD1517" s="15">
        <f t="shared" si="246"/>
        <v>0.34676730276274564</v>
      </c>
      <c r="AE1517" s="12" t="s">
        <v>1498</v>
      </c>
      <c r="AF1517" s="16">
        <v>901</v>
      </c>
      <c r="AG1517" s="15">
        <f t="shared" si="247"/>
        <v>6.4155511250356026E-2</v>
      </c>
      <c r="AH1517" s="12" t="s">
        <v>1497</v>
      </c>
      <c r="AI1517" s="13">
        <v>613</v>
      </c>
      <c r="AJ1517" s="15">
        <f t="shared" si="250"/>
        <v>4.3648533181429791E-2</v>
      </c>
      <c r="AN1517" s="13">
        <v>36026922</v>
      </c>
      <c r="AO1517" s="13">
        <v>13009</v>
      </c>
      <c r="AP1517" s="12" t="s">
        <v>1493</v>
      </c>
      <c r="AQ1517" s="13">
        <v>18054</v>
      </c>
      <c r="AR1517" s="20">
        <v>2.36</v>
      </c>
      <c r="AS1517" s="20">
        <v>38.93</v>
      </c>
      <c r="AT1517" s="20">
        <v>12.95</v>
      </c>
    </row>
    <row r="1518" spans="1:46" x14ac:dyDescent="0.15">
      <c r="C1518" s="12">
        <v>1</v>
      </c>
      <c r="D1518" s="22">
        <v>4002</v>
      </c>
      <c r="E1518" s="22"/>
      <c r="F1518" s="49" t="s">
        <v>2240</v>
      </c>
      <c r="G1518" s="25">
        <v>40</v>
      </c>
      <c r="H1518" s="25">
        <v>343</v>
      </c>
      <c r="I1518" s="25"/>
      <c r="J1518" s="22">
        <v>40343</v>
      </c>
      <c r="K1518" s="22">
        <v>181</v>
      </c>
      <c r="L1518" s="22">
        <v>1</v>
      </c>
      <c r="M1518" s="47" t="s">
        <v>2586</v>
      </c>
      <c r="N1518" s="22" t="s">
        <v>1463</v>
      </c>
      <c r="O1518" s="22" t="s">
        <v>1494</v>
      </c>
      <c r="Q1518" s="13">
        <v>45256</v>
      </c>
      <c r="R1518" s="13">
        <v>38831</v>
      </c>
      <c r="S1518" s="13">
        <v>21018</v>
      </c>
      <c r="T1518" s="13">
        <v>7083</v>
      </c>
      <c r="U1518" s="13">
        <v>16282</v>
      </c>
      <c r="V1518" s="13">
        <v>7083</v>
      </c>
      <c r="W1518" s="18">
        <f t="shared" si="248"/>
        <v>0.85802987449178014</v>
      </c>
      <c r="X1518" s="18">
        <f t="shared" si="249"/>
        <v>0.77466933104957658</v>
      </c>
      <c r="Y1518" s="15">
        <f t="shared" si="251"/>
        <v>0.66300314016557238</v>
      </c>
      <c r="Z1518" s="15">
        <f t="shared" si="245"/>
        <v>0.56497973221962905</v>
      </c>
      <c r="AA1518" s="15"/>
      <c r="AB1518" s="12" t="s">
        <v>1465</v>
      </c>
      <c r="AC1518" s="14">
        <v>8578</v>
      </c>
      <c r="AD1518" s="15">
        <f t="shared" si="246"/>
        <v>0.40812636787515461</v>
      </c>
      <c r="AE1518" s="12" t="s">
        <v>1498</v>
      </c>
      <c r="AF1518" s="16">
        <v>1171</v>
      </c>
      <c r="AG1518" s="15">
        <f t="shared" si="247"/>
        <v>5.5714149776382151E-2</v>
      </c>
      <c r="AH1518" s="12" t="s">
        <v>1492</v>
      </c>
      <c r="AI1518" s="13">
        <v>763</v>
      </c>
      <c r="AJ1518" s="15">
        <f t="shared" si="250"/>
        <v>3.6302217147207154E-2</v>
      </c>
      <c r="AN1518" s="13">
        <v>54482387</v>
      </c>
      <c r="AO1518" s="13">
        <v>18820</v>
      </c>
      <c r="AP1518" s="12" t="s">
        <v>1494</v>
      </c>
      <c r="AQ1518" s="13">
        <v>43674</v>
      </c>
      <c r="AR1518" s="20">
        <v>6.37</v>
      </c>
      <c r="AS1518" s="20">
        <v>8.69</v>
      </c>
      <c r="AT1518" s="20">
        <v>8.5399999999999991</v>
      </c>
    </row>
    <row r="1519" spans="1:46" x14ac:dyDescent="0.15">
      <c r="C1519" s="12">
        <v>1</v>
      </c>
      <c r="D1519" s="22">
        <v>4002</v>
      </c>
      <c r="E1519" s="22"/>
      <c r="F1519" s="49" t="s">
        <v>2240</v>
      </c>
      <c r="G1519" s="25">
        <v>40</v>
      </c>
      <c r="H1519" s="25">
        <v>344</v>
      </c>
      <c r="I1519" s="25"/>
      <c r="J1519" s="22">
        <v>40344</v>
      </c>
      <c r="K1519" s="22">
        <v>181</v>
      </c>
      <c r="L1519" s="22">
        <v>1</v>
      </c>
      <c r="M1519" s="47" t="s">
        <v>2586</v>
      </c>
      <c r="N1519" s="22" t="s">
        <v>1463</v>
      </c>
      <c r="O1519" s="22" t="s">
        <v>1495</v>
      </c>
      <c r="Q1519" s="13">
        <v>27263</v>
      </c>
      <c r="R1519" s="13">
        <v>24057</v>
      </c>
      <c r="S1519" s="13">
        <v>12508</v>
      </c>
      <c r="T1519" s="13">
        <v>4225</v>
      </c>
      <c r="U1519" s="13">
        <v>9718</v>
      </c>
      <c r="V1519" s="13">
        <v>4225</v>
      </c>
      <c r="W1519" s="18">
        <f t="shared" si="248"/>
        <v>0.88240472435168549</v>
      </c>
      <c r="X1519" s="18">
        <f t="shared" si="249"/>
        <v>0.77694275663575307</v>
      </c>
      <c r="Y1519" s="15">
        <f t="shared" si="251"/>
        <v>0.66221618164374796</v>
      </c>
      <c r="Z1519" s="15">
        <f t="shared" si="245"/>
        <v>0.56523976126775055</v>
      </c>
      <c r="AA1519" s="15"/>
      <c r="AB1519" s="12" t="s">
        <v>1465</v>
      </c>
      <c r="AC1519" s="14">
        <v>3723</v>
      </c>
      <c r="AD1519" s="15">
        <f t="shared" si="246"/>
        <v>0.29764950431723697</v>
      </c>
      <c r="AE1519" s="12" t="s">
        <v>1494</v>
      </c>
      <c r="AF1519" s="16">
        <v>906</v>
      </c>
      <c r="AG1519" s="15">
        <f t="shared" si="247"/>
        <v>7.2433642468819961E-2</v>
      </c>
      <c r="AH1519" s="12" t="s">
        <v>1498</v>
      </c>
      <c r="AI1519" s="13">
        <v>897</v>
      </c>
      <c r="AJ1519" s="15">
        <f t="shared" si="250"/>
        <v>7.1714102974096583E-2</v>
      </c>
      <c r="AN1519" s="13">
        <v>28890483</v>
      </c>
      <c r="AO1519" s="13">
        <v>10982</v>
      </c>
      <c r="AP1519" s="12" t="s">
        <v>1495</v>
      </c>
      <c r="AQ1519" s="13">
        <v>18925</v>
      </c>
      <c r="AR1519" s="20">
        <v>4.1100000000000003</v>
      </c>
      <c r="AS1519" s="20">
        <v>16.309999999999999</v>
      </c>
      <c r="AT1519" s="20">
        <v>10.07</v>
      </c>
    </row>
    <row r="1520" spans="1:46" x14ac:dyDescent="0.15">
      <c r="C1520" s="12">
        <v>1</v>
      </c>
      <c r="D1520" s="22">
        <v>4002</v>
      </c>
      <c r="E1520" s="22"/>
      <c r="F1520" s="49" t="s">
        <v>2240</v>
      </c>
      <c r="G1520" s="25">
        <v>40</v>
      </c>
      <c r="H1520" s="25">
        <v>345</v>
      </c>
      <c r="I1520" s="25"/>
      <c r="J1520" s="22">
        <v>40345</v>
      </c>
      <c r="K1520" s="22">
        <v>181</v>
      </c>
      <c r="L1520" s="22">
        <v>1</v>
      </c>
      <c r="M1520" s="47" t="s">
        <v>2586</v>
      </c>
      <c r="N1520" s="22" t="s">
        <v>1463</v>
      </c>
      <c r="O1520" s="22" t="s">
        <v>1496</v>
      </c>
      <c r="Q1520" s="13">
        <v>30344</v>
      </c>
      <c r="R1520" s="13">
        <v>30332</v>
      </c>
      <c r="S1520" s="13">
        <v>13772</v>
      </c>
      <c r="T1520" s="13">
        <v>4225</v>
      </c>
      <c r="U1520" s="13">
        <v>14128</v>
      </c>
      <c r="V1520" s="13">
        <v>4225</v>
      </c>
      <c r="W1520" s="18">
        <f t="shared" si="248"/>
        <v>0.99960453466912735</v>
      </c>
      <c r="X1520" s="18">
        <f t="shared" si="249"/>
        <v>1.0258495498112112</v>
      </c>
      <c r="Y1520" s="15">
        <f t="shared" si="251"/>
        <v>0.6932181237293058</v>
      </c>
      <c r="Z1520" s="15">
        <f t="shared" si="245"/>
        <v>0.70094847112117775</v>
      </c>
      <c r="AA1520" s="15"/>
      <c r="AB1520" s="12" t="s">
        <v>1465</v>
      </c>
      <c r="AC1520" s="14">
        <v>5818</v>
      </c>
      <c r="AD1520" s="15">
        <f t="shared" si="246"/>
        <v>0.42245135056636657</v>
      </c>
      <c r="AE1520" s="12" t="s">
        <v>1484</v>
      </c>
      <c r="AF1520" s="16">
        <v>1232</v>
      </c>
      <c r="AG1520" s="15">
        <f t="shared" si="247"/>
        <v>8.9456869009584661E-2</v>
      </c>
      <c r="AH1520" s="12" t="s">
        <v>1485</v>
      </c>
      <c r="AI1520" s="13">
        <v>280</v>
      </c>
      <c r="AJ1520" s="15">
        <f t="shared" si="250"/>
        <v>2.0331106593087424E-2</v>
      </c>
      <c r="AN1520" s="13">
        <v>42791247</v>
      </c>
      <c r="AO1520" s="13">
        <v>12383</v>
      </c>
      <c r="AP1520" s="12" t="s">
        <v>1496</v>
      </c>
      <c r="AQ1520" s="13">
        <v>25137</v>
      </c>
      <c r="AR1520" s="20">
        <v>4.34</v>
      </c>
      <c r="AS1520" s="20">
        <v>18.93</v>
      </c>
      <c r="AT1520" s="20">
        <v>14.32</v>
      </c>
    </row>
    <row r="1521" spans="1:46" x14ac:dyDescent="0.15">
      <c r="C1521" s="12">
        <v>1</v>
      </c>
      <c r="D1521" s="22">
        <v>4002</v>
      </c>
      <c r="E1521" s="22"/>
      <c r="F1521" s="49" t="s">
        <v>2240</v>
      </c>
      <c r="G1521" s="25">
        <v>40</v>
      </c>
      <c r="H1521" s="25">
        <v>348</v>
      </c>
      <c r="I1521" s="25"/>
      <c r="J1521" s="22">
        <v>40348</v>
      </c>
      <c r="K1521" s="22">
        <v>181</v>
      </c>
      <c r="L1521" s="22">
        <v>1</v>
      </c>
      <c r="M1521" s="47" t="s">
        <v>2586</v>
      </c>
      <c r="N1521" s="22" t="s">
        <v>1463</v>
      </c>
      <c r="O1521" s="22" t="s">
        <v>1497</v>
      </c>
      <c r="Q1521" s="13">
        <v>8225</v>
      </c>
      <c r="R1521" s="13">
        <v>10846</v>
      </c>
      <c r="S1521" s="13">
        <v>3836</v>
      </c>
      <c r="T1521" s="13">
        <v>1488</v>
      </c>
      <c r="U1521" s="13">
        <v>6802</v>
      </c>
      <c r="V1521" s="13">
        <v>1488</v>
      </c>
      <c r="W1521" s="18">
        <f t="shared" si="248"/>
        <v>1.318662613981763</v>
      </c>
      <c r="X1521" s="18">
        <f t="shared" si="249"/>
        <v>1.7732012513034412</v>
      </c>
      <c r="Y1521" s="15">
        <f t="shared" si="251"/>
        <v>0.61209593326381651</v>
      </c>
      <c r="Z1521" s="15">
        <f t="shared" si="245"/>
        <v>0.78124081152602176</v>
      </c>
      <c r="AA1521" s="15"/>
      <c r="AB1521" s="12" t="s">
        <v>1465</v>
      </c>
      <c r="AC1521" s="14">
        <v>1256</v>
      </c>
      <c r="AD1521" s="15">
        <f t="shared" si="246"/>
        <v>0.32742440041710114</v>
      </c>
      <c r="AE1521" s="12" t="s">
        <v>1493</v>
      </c>
      <c r="AF1521" s="16">
        <v>196</v>
      </c>
      <c r="AG1521" s="15">
        <f t="shared" si="247"/>
        <v>5.1094890510948905E-2</v>
      </c>
      <c r="AH1521" s="12" t="s">
        <v>1498</v>
      </c>
      <c r="AI1521" s="13">
        <v>165</v>
      </c>
      <c r="AJ1521" s="15">
        <f t="shared" si="250"/>
        <v>4.3013555787278418E-2</v>
      </c>
      <c r="AN1521" s="13">
        <v>10270312</v>
      </c>
      <c r="AO1521" s="13">
        <v>3425</v>
      </c>
      <c r="AP1521" s="12" t="s">
        <v>1497</v>
      </c>
      <c r="AQ1521" s="13">
        <v>0</v>
      </c>
      <c r="AR1521" s="20">
        <v>0</v>
      </c>
      <c r="AS1521" s="20">
        <v>37.44</v>
      </c>
      <c r="AT1521" s="20">
        <v>12.05</v>
      </c>
    </row>
    <row r="1522" spans="1:46" x14ac:dyDescent="0.15">
      <c r="C1522" s="12">
        <v>1</v>
      </c>
      <c r="D1522" s="22">
        <v>4002</v>
      </c>
      <c r="E1522" s="22"/>
      <c r="F1522" s="49" t="s">
        <v>2240</v>
      </c>
      <c r="G1522" s="25">
        <v>40</v>
      </c>
      <c r="H1522" s="25">
        <v>349</v>
      </c>
      <c r="I1522" s="25"/>
      <c r="J1522" s="22">
        <v>40349</v>
      </c>
      <c r="K1522" s="22">
        <v>181</v>
      </c>
      <c r="L1522" s="22">
        <v>1</v>
      </c>
      <c r="M1522" s="47" t="s">
        <v>2586</v>
      </c>
      <c r="N1522" s="22" t="s">
        <v>1463</v>
      </c>
      <c r="O1522" s="22" t="s">
        <v>1498</v>
      </c>
      <c r="Q1522" s="13">
        <v>45360</v>
      </c>
      <c r="R1522" s="13">
        <v>41226</v>
      </c>
      <c r="S1522" s="13">
        <v>22483</v>
      </c>
      <c r="T1522" s="13">
        <v>7356</v>
      </c>
      <c r="U1522" s="13">
        <v>19375</v>
      </c>
      <c r="V1522" s="13">
        <v>7356</v>
      </c>
      <c r="W1522" s="18">
        <f t="shared" si="248"/>
        <v>0.90886243386243382</v>
      </c>
      <c r="X1522" s="18">
        <f t="shared" si="249"/>
        <v>0.86176222034426009</v>
      </c>
      <c r="Y1522" s="15">
        <f t="shared" si="251"/>
        <v>0.67281946359471601</v>
      </c>
      <c r="Z1522" s="15">
        <f t="shared" si="245"/>
        <v>0.62033548387096771</v>
      </c>
      <c r="AA1522" s="15"/>
      <c r="AB1522" s="12" t="s">
        <v>1465</v>
      </c>
      <c r="AC1522" s="14">
        <v>10209</v>
      </c>
      <c r="AD1522" s="15">
        <f t="shared" si="246"/>
        <v>0.45407641329004139</v>
      </c>
      <c r="AE1522" s="12" t="s">
        <v>1494</v>
      </c>
      <c r="AF1522" s="16">
        <v>824</v>
      </c>
      <c r="AG1522" s="15">
        <f t="shared" si="247"/>
        <v>3.6649913267802342E-2</v>
      </c>
      <c r="AH1522" s="12" t="s">
        <v>1493</v>
      </c>
      <c r="AI1522" s="13">
        <v>592</v>
      </c>
      <c r="AJ1522" s="15">
        <f t="shared" si="250"/>
        <v>2.6331005648712359E-2</v>
      </c>
      <c r="AN1522" s="13">
        <v>58867869</v>
      </c>
      <c r="AO1522" s="13">
        <v>19621</v>
      </c>
      <c r="AP1522" s="12" t="s">
        <v>1498</v>
      </c>
      <c r="AQ1522" s="13">
        <v>38977</v>
      </c>
      <c r="AR1522" s="20">
        <v>5.53</v>
      </c>
      <c r="AS1522" s="20">
        <v>14.13</v>
      </c>
      <c r="AT1522" s="20">
        <v>13.6</v>
      </c>
    </row>
    <row r="1523" spans="1:46" x14ac:dyDescent="0.15">
      <c r="C1523" s="12">
        <v>0</v>
      </c>
      <c r="D1523" s="12">
        <v>4003</v>
      </c>
      <c r="F1523" s="49" t="s">
        <v>2241</v>
      </c>
      <c r="G1523" s="17">
        <v>40</v>
      </c>
      <c r="H1523" s="17">
        <v>202</v>
      </c>
      <c r="I1523" s="17"/>
      <c r="J1523" s="12">
        <v>40202</v>
      </c>
      <c r="K1523" s="22">
        <v>182</v>
      </c>
      <c r="L1523" s="22">
        <v>0</v>
      </c>
      <c r="M1523" s="47" t="s">
        <v>2587</v>
      </c>
      <c r="N1523" s="12" t="s">
        <v>1463</v>
      </c>
      <c r="O1523" s="22" t="s">
        <v>1466</v>
      </c>
      <c r="Q1523" s="13">
        <v>117360</v>
      </c>
      <c r="R1523" s="13">
        <v>122659</v>
      </c>
      <c r="S1523" s="13">
        <v>47898</v>
      </c>
      <c r="T1523" s="13">
        <v>35230</v>
      </c>
      <c r="U1523" s="13">
        <v>51722</v>
      </c>
      <c r="V1523" s="13">
        <v>35230</v>
      </c>
      <c r="W1523" s="18">
        <f t="shared" si="248"/>
        <v>1.045151670074983</v>
      </c>
      <c r="X1523" s="18">
        <f t="shared" si="249"/>
        <v>1.0798363188442106</v>
      </c>
      <c r="Y1523" s="15">
        <f t="shared" si="251"/>
        <v>0.26447868386989021</v>
      </c>
      <c r="Z1523" s="15">
        <f t="shared" ref="Z1523:Z1586" si="252">(U1523-V1523)/U1523</f>
        <v>0.31885851281852984</v>
      </c>
      <c r="AA1523" s="15"/>
      <c r="AB1523" s="12" t="s">
        <v>1828</v>
      </c>
      <c r="AC1523" s="14">
        <v>2173</v>
      </c>
      <c r="AD1523" s="15">
        <f t="shared" si="246"/>
        <v>4.536723871560399E-2</v>
      </c>
      <c r="AE1523" s="12" t="s">
        <v>1490</v>
      </c>
      <c r="AF1523" s="16">
        <v>1396</v>
      </c>
      <c r="AG1523" s="15">
        <f t="shared" si="247"/>
        <v>2.9145267025763078E-2</v>
      </c>
      <c r="AH1523" s="12" t="s">
        <v>1465</v>
      </c>
      <c r="AI1523" s="13">
        <v>1212</v>
      </c>
      <c r="AJ1523" s="15">
        <f t="shared" si="250"/>
        <v>2.530377051233872E-2</v>
      </c>
      <c r="AN1523" s="13">
        <v>114692876</v>
      </c>
      <c r="AO1523" s="13">
        <v>43509</v>
      </c>
      <c r="AP1523" s="12" t="s">
        <v>1466</v>
      </c>
      <c r="AQ1523" s="13">
        <v>96981</v>
      </c>
      <c r="AR1523" s="20">
        <v>30.84</v>
      </c>
      <c r="AS1523" s="20">
        <v>81.45</v>
      </c>
      <c r="AT1523" s="20">
        <v>63.92</v>
      </c>
    </row>
    <row r="1524" spans="1:46" x14ac:dyDescent="0.15">
      <c r="C1524" s="12">
        <v>1</v>
      </c>
      <c r="D1524" s="22">
        <v>4003</v>
      </c>
      <c r="E1524" s="22"/>
      <c r="F1524" s="49" t="s">
        <v>2241</v>
      </c>
      <c r="G1524" s="25">
        <v>40</v>
      </c>
      <c r="H1524" s="25">
        <v>229</v>
      </c>
      <c r="I1524" s="25"/>
      <c r="J1524" s="22">
        <v>40229</v>
      </c>
      <c r="K1524" s="22">
        <v>182</v>
      </c>
      <c r="L1524" s="22">
        <v>1</v>
      </c>
      <c r="M1524" s="47" t="s">
        <v>2587</v>
      </c>
      <c r="N1524" s="22" t="s">
        <v>1463</v>
      </c>
      <c r="O1524" s="22" t="s">
        <v>1490</v>
      </c>
      <c r="Q1524" s="13">
        <v>38139</v>
      </c>
      <c r="R1524" s="13">
        <v>33453</v>
      </c>
      <c r="S1524" s="13">
        <v>18547</v>
      </c>
      <c r="T1524" s="13">
        <v>9566</v>
      </c>
      <c r="U1524" s="13">
        <v>14777</v>
      </c>
      <c r="V1524" s="13">
        <v>9566</v>
      </c>
      <c r="W1524" s="18">
        <f t="shared" si="248"/>
        <v>0.87713364272791627</v>
      </c>
      <c r="X1524" s="18">
        <f t="shared" si="249"/>
        <v>0.79673262522240795</v>
      </c>
      <c r="Y1524" s="15">
        <f t="shared" si="251"/>
        <v>0.4842292554051868</v>
      </c>
      <c r="Z1524" s="15">
        <f t="shared" si="252"/>
        <v>0.35264262028828586</v>
      </c>
      <c r="AA1524" s="15"/>
      <c r="AB1524" s="12" t="s">
        <v>1466</v>
      </c>
      <c r="AC1524" s="14">
        <v>2102</v>
      </c>
      <c r="AD1524" s="15">
        <f t="shared" si="246"/>
        <v>0.11333369278050359</v>
      </c>
      <c r="AE1524" s="12" t="s">
        <v>1471</v>
      </c>
      <c r="AF1524" s="16">
        <v>1575</v>
      </c>
      <c r="AG1524" s="15">
        <f t="shared" si="247"/>
        <v>8.4919393972070961E-2</v>
      </c>
      <c r="AH1524" s="12" t="s">
        <v>1473</v>
      </c>
      <c r="AI1524" s="13">
        <v>1120</v>
      </c>
      <c r="AJ1524" s="15">
        <f t="shared" si="250"/>
        <v>6.0387124602361571E-2</v>
      </c>
      <c r="AN1524" s="13">
        <v>35930305</v>
      </c>
      <c r="AO1524" s="13">
        <v>14392</v>
      </c>
      <c r="AP1524" s="12" t="s">
        <v>1490</v>
      </c>
      <c r="AQ1524" s="13">
        <v>0</v>
      </c>
      <c r="AR1524" s="20">
        <v>0</v>
      </c>
      <c r="AS1524" s="20">
        <v>105.21</v>
      </c>
      <c r="AT1524" s="20">
        <v>85.32</v>
      </c>
    </row>
    <row r="1525" spans="1:46" x14ac:dyDescent="0.15">
      <c r="C1525" s="12">
        <v>1</v>
      </c>
      <c r="D1525" s="12">
        <v>4003</v>
      </c>
      <c r="F1525" s="49" t="s">
        <v>2241</v>
      </c>
      <c r="G1525" s="17">
        <v>43</v>
      </c>
      <c r="H1525" s="17">
        <v>204</v>
      </c>
      <c r="I1525" s="17"/>
      <c r="J1525" s="12">
        <v>43204</v>
      </c>
      <c r="K1525" s="22">
        <v>182</v>
      </c>
      <c r="L1525" s="22">
        <v>1</v>
      </c>
      <c r="M1525" s="47" t="s">
        <v>2587</v>
      </c>
      <c r="N1525" s="12" t="s">
        <v>1564</v>
      </c>
      <c r="O1525" s="22" t="s">
        <v>1568</v>
      </c>
      <c r="Q1525" s="13">
        <v>53407</v>
      </c>
      <c r="R1525" s="13">
        <v>46935</v>
      </c>
      <c r="S1525" s="13">
        <v>22476</v>
      </c>
      <c r="T1525" s="13">
        <v>10999</v>
      </c>
      <c r="U1525" s="13">
        <v>17176</v>
      </c>
      <c r="V1525" s="13">
        <v>10999</v>
      </c>
      <c r="W1525" s="18">
        <f t="shared" si="248"/>
        <v>0.87881738348905569</v>
      </c>
      <c r="X1525" s="18">
        <f t="shared" si="249"/>
        <v>0.76419291688912616</v>
      </c>
      <c r="Y1525" s="15">
        <f t="shared" si="251"/>
        <v>0.51063356469122623</v>
      </c>
      <c r="Z1525" s="15">
        <f t="shared" si="252"/>
        <v>0.35962971588262693</v>
      </c>
      <c r="AA1525" s="15"/>
      <c r="AB1525" s="12" t="s">
        <v>1842</v>
      </c>
      <c r="AC1525" s="14">
        <v>5570</v>
      </c>
      <c r="AD1525" s="15">
        <f t="shared" si="246"/>
        <v>0.24781989677878627</v>
      </c>
      <c r="AE1525" s="12" t="s">
        <v>1581</v>
      </c>
      <c r="AF1525" s="16">
        <v>1845</v>
      </c>
      <c r="AG1525" s="15">
        <f t="shared" si="247"/>
        <v>8.2087560064068338E-2</v>
      </c>
      <c r="AH1525" s="12" t="s">
        <v>1570</v>
      </c>
      <c r="AI1525" s="13">
        <v>1540</v>
      </c>
      <c r="AJ1525" s="15">
        <f t="shared" si="250"/>
        <v>6.8517529809574651E-2</v>
      </c>
      <c r="AN1525" s="13">
        <v>49617730</v>
      </c>
      <c r="AO1525" s="13">
        <v>20035</v>
      </c>
      <c r="AP1525" s="12" t="s">
        <v>1568</v>
      </c>
      <c r="AQ1525" s="13">
        <v>26810</v>
      </c>
      <c r="AR1525" s="20">
        <v>7.97</v>
      </c>
      <c r="AS1525" s="20">
        <v>57.37</v>
      </c>
      <c r="AT1525" s="20">
        <v>47.69</v>
      </c>
    </row>
    <row r="1526" spans="1:46" x14ac:dyDescent="0.15">
      <c r="A1526" s="12">
        <v>12</v>
      </c>
      <c r="B1526" s="12">
        <v>1</v>
      </c>
      <c r="C1526" s="12">
        <v>1</v>
      </c>
      <c r="D1526" s="12">
        <v>4003</v>
      </c>
      <c r="F1526" s="49" t="s">
        <v>2241</v>
      </c>
      <c r="G1526" s="17">
        <v>43</v>
      </c>
      <c r="H1526" s="17">
        <v>367</v>
      </c>
      <c r="I1526" s="17"/>
      <c r="J1526" s="12">
        <v>43367</v>
      </c>
      <c r="K1526" s="22">
        <v>182</v>
      </c>
      <c r="L1526" s="22">
        <v>1</v>
      </c>
      <c r="M1526" s="47" t="s">
        <v>2587</v>
      </c>
      <c r="N1526" s="12" t="s">
        <v>1564</v>
      </c>
      <c r="O1526" s="22" t="s">
        <v>1580</v>
      </c>
      <c r="Q1526" s="13">
        <v>9786</v>
      </c>
      <c r="R1526" s="13">
        <v>10039</v>
      </c>
      <c r="S1526" s="13">
        <v>4678</v>
      </c>
      <c r="T1526" s="13">
        <v>2555</v>
      </c>
      <c r="U1526" s="13">
        <v>5262</v>
      </c>
      <c r="V1526" s="13">
        <v>2555</v>
      </c>
      <c r="W1526" s="18">
        <f t="shared" si="248"/>
        <v>1.0258532597588392</v>
      </c>
      <c r="X1526" s="18">
        <f t="shared" si="249"/>
        <v>1.1248396750748182</v>
      </c>
      <c r="Y1526" s="15">
        <f t="shared" si="251"/>
        <v>0.45382642154766994</v>
      </c>
      <c r="Z1526" s="15">
        <f t="shared" si="252"/>
        <v>0.51444317749904978</v>
      </c>
      <c r="AA1526" s="15"/>
      <c r="AB1526" s="12" t="s">
        <v>1842</v>
      </c>
      <c r="AC1526" s="14">
        <v>674</v>
      </c>
      <c r="AD1526" s="15">
        <f t="shared" si="246"/>
        <v>0.14407866609662248</v>
      </c>
      <c r="AE1526" s="12" t="s">
        <v>1570</v>
      </c>
      <c r="AF1526" s="16">
        <v>295</v>
      </c>
      <c r="AG1526" s="15">
        <f t="shared" si="247"/>
        <v>6.3061137238135959E-2</v>
      </c>
      <c r="AH1526" s="12" t="s">
        <v>1568</v>
      </c>
      <c r="AI1526" s="13">
        <v>243</v>
      </c>
      <c r="AJ1526" s="15">
        <f t="shared" si="250"/>
        <v>5.1945275758871312E-2</v>
      </c>
      <c r="AN1526" s="13">
        <v>8200998</v>
      </c>
      <c r="AO1526" s="13">
        <v>3500</v>
      </c>
      <c r="AP1526" s="12" t="s">
        <v>1580</v>
      </c>
      <c r="AQ1526" s="13">
        <v>0</v>
      </c>
      <c r="AR1526" s="20">
        <v>0</v>
      </c>
      <c r="AS1526" s="20">
        <v>68.92</v>
      </c>
      <c r="AT1526" s="20">
        <v>34.76</v>
      </c>
    </row>
    <row r="1527" spans="1:46" x14ac:dyDescent="0.15">
      <c r="A1527" s="12">
        <v>12</v>
      </c>
      <c r="B1527" s="12">
        <v>1</v>
      </c>
      <c r="C1527" s="12">
        <v>1</v>
      </c>
      <c r="D1527" s="12">
        <v>4003</v>
      </c>
      <c r="F1527" s="49" t="s">
        <v>2241</v>
      </c>
      <c r="G1527" s="17">
        <v>43</v>
      </c>
      <c r="H1527" s="17">
        <v>368</v>
      </c>
      <c r="I1527" s="17"/>
      <c r="J1527" s="12">
        <v>43368</v>
      </c>
      <c r="K1527" s="22">
        <v>182</v>
      </c>
      <c r="L1527" s="22">
        <v>2</v>
      </c>
      <c r="M1527" s="47" t="s">
        <v>2587</v>
      </c>
      <c r="N1527" s="12" t="s">
        <v>1564</v>
      </c>
      <c r="O1527" s="22" t="s">
        <v>1581</v>
      </c>
      <c r="Q1527" s="13">
        <v>15889</v>
      </c>
      <c r="R1527" s="13">
        <v>17057</v>
      </c>
      <c r="S1527" s="13">
        <v>7253</v>
      </c>
      <c r="T1527" s="13">
        <v>3847</v>
      </c>
      <c r="U1527" s="13">
        <v>9031</v>
      </c>
      <c r="V1527" s="13">
        <v>3847</v>
      </c>
      <c r="W1527" s="18">
        <f t="shared" si="248"/>
        <v>1.073509975454717</v>
      </c>
      <c r="X1527" s="18">
        <f t="shared" si="249"/>
        <v>1.245139942092927</v>
      </c>
      <c r="Y1527" s="15">
        <f t="shared" si="251"/>
        <v>0.469598786708948</v>
      </c>
      <c r="Z1527" s="15">
        <f t="shared" si="252"/>
        <v>0.5740228103200089</v>
      </c>
      <c r="AA1527" s="15"/>
      <c r="AB1527" s="12" t="s">
        <v>1568</v>
      </c>
      <c r="AC1527" s="14">
        <v>1019</v>
      </c>
      <c r="AD1527" s="15">
        <f t="shared" si="246"/>
        <v>0.14049358885978216</v>
      </c>
      <c r="AE1527" s="12" t="s">
        <v>1570</v>
      </c>
      <c r="AF1527" s="16">
        <v>973</v>
      </c>
      <c r="AG1527" s="15">
        <f t="shared" si="247"/>
        <v>0.13415138563353096</v>
      </c>
      <c r="AH1527" s="12" t="s">
        <v>1842</v>
      </c>
      <c r="AI1527" s="13">
        <v>651</v>
      </c>
      <c r="AJ1527" s="15">
        <f t="shared" si="250"/>
        <v>8.9755963049772514E-2</v>
      </c>
      <c r="AN1527" s="13">
        <v>15248870</v>
      </c>
      <c r="AO1527" s="13">
        <v>6135</v>
      </c>
      <c r="AP1527" s="12" t="s">
        <v>1581</v>
      </c>
      <c r="AQ1527" s="13">
        <v>0</v>
      </c>
      <c r="AR1527" s="20">
        <v>0</v>
      </c>
      <c r="AS1527" s="20">
        <v>19.43</v>
      </c>
      <c r="AT1527" s="20">
        <v>19.09</v>
      </c>
    </row>
    <row r="1528" spans="1:46" x14ac:dyDescent="0.15">
      <c r="A1528" s="12">
        <v>5</v>
      </c>
      <c r="B1528" s="12">
        <v>0</v>
      </c>
      <c r="C1528" s="12">
        <v>0</v>
      </c>
      <c r="D1528" s="12">
        <v>4004</v>
      </c>
      <c r="F1528" s="49" t="s">
        <v>2242</v>
      </c>
      <c r="G1528" s="17">
        <v>40</v>
      </c>
      <c r="H1528" s="17">
        <v>203</v>
      </c>
      <c r="I1528" s="17"/>
      <c r="J1528" s="12">
        <v>40203</v>
      </c>
      <c r="K1528" s="22">
        <v>183</v>
      </c>
      <c r="L1528" s="22">
        <v>0</v>
      </c>
      <c r="M1528" s="47" t="s">
        <v>2588</v>
      </c>
      <c r="N1528" s="12" t="s">
        <v>1463</v>
      </c>
      <c r="O1528" s="22" t="s">
        <v>1467</v>
      </c>
      <c r="Q1528" s="13">
        <v>304552</v>
      </c>
      <c r="R1528" s="13">
        <v>303181</v>
      </c>
      <c r="S1528" s="13">
        <v>141546</v>
      </c>
      <c r="T1528" s="13">
        <v>95895</v>
      </c>
      <c r="U1528" s="13">
        <v>139310</v>
      </c>
      <c r="V1528" s="13">
        <v>95895</v>
      </c>
      <c r="W1528" s="18">
        <f t="shared" si="248"/>
        <v>0.99549830570805642</v>
      </c>
      <c r="X1528" s="18">
        <f t="shared" si="249"/>
        <v>0.98420301527418652</v>
      </c>
      <c r="Y1528" s="15">
        <f t="shared" si="251"/>
        <v>0.32251706159128479</v>
      </c>
      <c r="Z1528" s="15">
        <f t="shared" si="252"/>
        <v>0.3116430981264805</v>
      </c>
      <c r="AA1528" s="15"/>
      <c r="AB1528" s="12" t="s">
        <v>1465</v>
      </c>
      <c r="AC1528" s="14">
        <v>7664</v>
      </c>
      <c r="AD1528" s="15">
        <f t="shared" si="246"/>
        <v>5.4144942280248118E-2</v>
      </c>
      <c r="AE1528" s="12" t="s">
        <v>1829</v>
      </c>
      <c r="AF1528" s="16">
        <v>5498</v>
      </c>
      <c r="AG1528" s="15">
        <f t="shared" si="247"/>
        <v>3.8842496432255236E-2</v>
      </c>
      <c r="AH1528" s="12" t="s">
        <v>1473</v>
      </c>
      <c r="AI1528" s="13">
        <v>2759</v>
      </c>
      <c r="AJ1528" s="15">
        <f t="shared" si="250"/>
        <v>1.9491896627244855E-2</v>
      </c>
      <c r="AN1528" s="13">
        <v>373650728</v>
      </c>
      <c r="AO1528" s="13">
        <v>122593</v>
      </c>
      <c r="AP1528" s="12" t="s">
        <v>1467</v>
      </c>
      <c r="AQ1528" s="13">
        <v>188031</v>
      </c>
      <c r="AR1528" s="20">
        <v>32.44</v>
      </c>
      <c r="AS1528" s="20">
        <v>229.96</v>
      </c>
      <c r="AT1528" s="20">
        <v>195.3</v>
      </c>
    </row>
    <row r="1529" spans="1:46" x14ac:dyDescent="0.15">
      <c r="C1529" s="12">
        <v>1</v>
      </c>
      <c r="D1529" s="22">
        <v>4004</v>
      </c>
      <c r="E1529" s="22"/>
      <c r="F1529" s="49" t="s">
        <v>2242</v>
      </c>
      <c r="G1529" s="25">
        <v>40</v>
      </c>
      <c r="H1529" s="25">
        <v>211</v>
      </c>
      <c r="I1529" s="25"/>
      <c r="J1529" s="22">
        <v>40211</v>
      </c>
      <c r="K1529" s="22">
        <v>183</v>
      </c>
      <c r="L1529" s="22">
        <v>1</v>
      </c>
      <c r="M1529" s="47" t="s">
        <v>2588</v>
      </c>
      <c r="N1529" s="22" t="s">
        <v>1463</v>
      </c>
      <c r="O1529" s="22" t="s">
        <v>1473</v>
      </c>
      <c r="Q1529" s="13">
        <v>48339</v>
      </c>
      <c r="R1529" s="13">
        <v>46575</v>
      </c>
      <c r="S1529" s="13">
        <v>22992</v>
      </c>
      <c r="T1529" s="13">
        <v>10525</v>
      </c>
      <c r="U1529" s="13">
        <v>21715</v>
      </c>
      <c r="V1529" s="13">
        <v>10525</v>
      </c>
      <c r="W1529" s="18">
        <f t="shared" si="248"/>
        <v>0.96350772668032025</v>
      </c>
      <c r="X1529" s="18">
        <f t="shared" si="249"/>
        <v>0.94445894224077942</v>
      </c>
      <c r="Y1529" s="15">
        <f t="shared" si="251"/>
        <v>0.54223208072372997</v>
      </c>
      <c r="Z1529" s="15">
        <f t="shared" si="252"/>
        <v>0.51531199631591063</v>
      </c>
      <c r="AA1529" s="15"/>
      <c r="AB1529" s="22" t="s">
        <v>1467</v>
      </c>
      <c r="AC1529" s="32">
        <v>3367</v>
      </c>
      <c r="AD1529" s="26">
        <f t="shared" si="246"/>
        <v>0.14644224077940154</v>
      </c>
      <c r="AE1529" s="22" t="s">
        <v>1472</v>
      </c>
      <c r="AF1529" s="24">
        <v>2772</v>
      </c>
      <c r="AG1529" s="26">
        <f t="shared" si="247"/>
        <v>0.12056367432150313</v>
      </c>
      <c r="AH1529" s="22" t="s">
        <v>1243</v>
      </c>
      <c r="AI1529" s="23">
        <v>868</v>
      </c>
      <c r="AJ1529" s="26">
        <f t="shared" si="250"/>
        <v>3.7752261656228255E-2</v>
      </c>
      <c r="AN1529" s="13">
        <v>54228639</v>
      </c>
      <c r="AO1529" s="13">
        <v>20071</v>
      </c>
      <c r="AP1529" s="12" t="s">
        <v>1473</v>
      </c>
      <c r="AQ1529" s="13">
        <v>12374</v>
      </c>
      <c r="AR1529" s="20">
        <v>3.3</v>
      </c>
      <c r="AS1529" s="20">
        <v>41.78</v>
      </c>
      <c r="AT1529" s="20">
        <v>41.71</v>
      </c>
    </row>
    <row r="1530" spans="1:46" x14ac:dyDescent="0.15">
      <c r="A1530" s="12">
        <v>5</v>
      </c>
      <c r="B1530" s="12">
        <v>1</v>
      </c>
      <c r="C1530" s="12">
        <v>1</v>
      </c>
      <c r="D1530" s="22">
        <v>4004</v>
      </c>
      <c r="E1530" s="22"/>
      <c r="F1530" s="49" t="s">
        <v>2242</v>
      </c>
      <c r="G1530" s="25">
        <v>40</v>
      </c>
      <c r="H1530" s="25">
        <v>225</v>
      </c>
      <c r="I1530" s="25"/>
      <c r="J1530" s="22">
        <v>40225</v>
      </c>
      <c r="K1530" s="22">
        <v>183</v>
      </c>
      <c r="L1530" s="22">
        <v>1</v>
      </c>
      <c r="M1530" s="47" t="s">
        <v>2588</v>
      </c>
      <c r="N1530" s="22" t="s">
        <v>1463</v>
      </c>
      <c r="O1530" s="22" t="s">
        <v>1486</v>
      </c>
      <c r="Q1530" s="13">
        <v>29509</v>
      </c>
      <c r="R1530" s="13">
        <v>26861</v>
      </c>
      <c r="S1530" s="13">
        <v>14625</v>
      </c>
      <c r="T1530" s="13">
        <v>9063</v>
      </c>
      <c r="U1530" s="13">
        <v>12550</v>
      </c>
      <c r="V1530" s="13">
        <v>9063</v>
      </c>
      <c r="W1530" s="18">
        <f t="shared" si="248"/>
        <v>0.91026466501745229</v>
      </c>
      <c r="X1530" s="18">
        <f t="shared" si="249"/>
        <v>0.85811965811965807</v>
      </c>
      <c r="Y1530" s="15">
        <f t="shared" si="251"/>
        <v>0.38030769230769229</v>
      </c>
      <c r="Z1530" s="15">
        <f t="shared" si="252"/>
        <v>0.27784860557768926</v>
      </c>
      <c r="AA1530" s="15"/>
      <c r="AB1530" s="22" t="s">
        <v>1467</v>
      </c>
      <c r="AC1530" s="32">
        <v>2035</v>
      </c>
      <c r="AD1530" s="26">
        <f t="shared" si="246"/>
        <v>0.13914529914529913</v>
      </c>
      <c r="AE1530" s="22" t="s">
        <v>1489</v>
      </c>
      <c r="AF1530" s="24">
        <v>1923</v>
      </c>
      <c r="AG1530" s="26">
        <f t="shared" si="247"/>
        <v>0.1314871794871795</v>
      </c>
      <c r="AH1530" s="22" t="s">
        <v>1832</v>
      </c>
      <c r="AI1530" s="23">
        <v>456</v>
      </c>
      <c r="AJ1530" s="26">
        <f t="shared" si="250"/>
        <v>3.1179487179487181E-2</v>
      </c>
      <c r="AN1530" s="13">
        <v>28209071</v>
      </c>
      <c r="AO1530" s="13">
        <v>11686</v>
      </c>
      <c r="AP1530" s="12" t="s">
        <v>1486</v>
      </c>
      <c r="AQ1530" s="13">
        <v>0</v>
      </c>
      <c r="AR1530" s="20">
        <v>0</v>
      </c>
      <c r="AS1530" s="20">
        <v>117.46</v>
      </c>
      <c r="AT1530" s="20">
        <v>56.9</v>
      </c>
    </row>
    <row r="1531" spans="1:46" x14ac:dyDescent="0.15">
      <c r="A1531" s="12">
        <v>5</v>
      </c>
      <c r="B1531" s="12">
        <v>1</v>
      </c>
      <c r="C1531" s="12">
        <v>1</v>
      </c>
      <c r="D1531" s="22">
        <v>4004</v>
      </c>
      <c r="E1531" s="22"/>
      <c r="F1531" s="49" t="s">
        <v>2242</v>
      </c>
      <c r="G1531" s="25">
        <v>40</v>
      </c>
      <c r="H1531" s="25">
        <v>503</v>
      </c>
      <c r="I1531" s="25"/>
      <c r="J1531" s="22">
        <v>40503</v>
      </c>
      <c r="K1531" s="22">
        <v>183</v>
      </c>
      <c r="L1531" s="22">
        <v>1</v>
      </c>
      <c r="M1531" s="47" t="s">
        <v>2588</v>
      </c>
      <c r="N1531" s="22" t="s">
        <v>1463</v>
      </c>
      <c r="O1531" s="22" t="s">
        <v>1508</v>
      </c>
      <c r="Q1531" s="13">
        <v>15138</v>
      </c>
      <c r="R1531" s="13">
        <v>12954</v>
      </c>
      <c r="S1531" s="13">
        <v>7353</v>
      </c>
      <c r="T1531" s="13">
        <v>2678</v>
      </c>
      <c r="U1531" s="13">
        <v>5756</v>
      </c>
      <c r="V1531" s="13">
        <v>2678</v>
      </c>
      <c r="W1531" s="18">
        <f t="shared" si="248"/>
        <v>0.85572730875941339</v>
      </c>
      <c r="X1531" s="18">
        <f t="shared" si="249"/>
        <v>0.78280973752209981</v>
      </c>
      <c r="Y1531" s="15">
        <f t="shared" si="251"/>
        <v>0.63579491364069085</v>
      </c>
      <c r="Z1531" s="15">
        <f t="shared" si="252"/>
        <v>0.53474635163307849</v>
      </c>
      <c r="AA1531" s="15"/>
      <c r="AB1531" s="22" t="s">
        <v>1467</v>
      </c>
      <c r="AC1531" s="32">
        <v>1148</v>
      </c>
      <c r="AD1531" s="26">
        <f t="shared" si="246"/>
        <v>0.1561267509859921</v>
      </c>
      <c r="AE1531" s="22" t="s">
        <v>1489</v>
      </c>
      <c r="AF1531" s="24">
        <v>857</v>
      </c>
      <c r="AG1531" s="26">
        <f t="shared" si="247"/>
        <v>0.11655106759145926</v>
      </c>
      <c r="AH1531" s="22" t="s">
        <v>1478</v>
      </c>
      <c r="AI1531" s="23">
        <v>710</v>
      </c>
      <c r="AJ1531" s="26">
        <f t="shared" si="250"/>
        <v>9.6559227526179792E-2</v>
      </c>
      <c r="AN1531" s="13">
        <v>15555510</v>
      </c>
      <c r="AO1531" s="13">
        <v>6243</v>
      </c>
      <c r="AP1531" s="12" t="s">
        <v>1508</v>
      </c>
      <c r="AQ1531" s="13">
        <v>0</v>
      </c>
      <c r="AR1531" s="20">
        <v>0</v>
      </c>
      <c r="AS1531" s="20">
        <v>22.84</v>
      </c>
      <c r="AT1531" s="20">
        <v>22.84</v>
      </c>
    </row>
    <row r="1532" spans="1:46" x14ac:dyDescent="0.15">
      <c r="A1532" s="12">
        <v>5</v>
      </c>
      <c r="B1532" s="12">
        <v>1</v>
      </c>
      <c r="C1532" s="12">
        <v>1</v>
      </c>
      <c r="D1532" s="22">
        <v>4004</v>
      </c>
      <c r="E1532" s="22"/>
      <c r="F1532" s="49" t="s">
        <v>2242</v>
      </c>
      <c r="G1532" s="25">
        <v>40</v>
      </c>
      <c r="H1532" s="25">
        <v>522</v>
      </c>
      <c r="I1532" s="25"/>
      <c r="J1532" s="22">
        <v>40522</v>
      </c>
      <c r="K1532" s="22">
        <v>183</v>
      </c>
      <c r="L1532" s="22">
        <v>1</v>
      </c>
      <c r="M1532" s="47" t="s">
        <v>2588</v>
      </c>
      <c r="N1532" s="22" t="s">
        <v>1463</v>
      </c>
      <c r="O1532" s="22" t="s">
        <v>1509</v>
      </c>
      <c r="Q1532" s="13">
        <v>14176</v>
      </c>
      <c r="R1532" s="13">
        <v>11600</v>
      </c>
      <c r="S1532" s="13">
        <v>7097</v>
      </c>
      <c r="T1532" s="13">
        <v>2524</v>
      </c>
      <c r="U1532" s="13">
        <v>5142</v>
      </c>
      <c r="V1532" s="13">
        <v>2524</v>
      </c>
      <c r="W1532" s="18">
        <f t="shared" si="248"/>
        <v>0.81828442437923254</v>
      </c>
      <c r="X1532" s="18">
        <f t="shared" si="249"/>
        <v>0.72453149217979429</v>
      </c>
      <c r="Y1532" s="15">
        <f t="shared" si="251"/>
        <v>0.64435677046639428</v>
      </c>
      <c r="Z1532" s="15">
        <f t="shared" si="252"/>
        <v>0.50914041229093743</v>
      </c>
      <c r="AA1532" s="15"/>
      <c r="AB1532" s="22" t="s">
        <v>1467</v>
      </c>
      <c r="AC1532" s="32">
        <v>1136</v>
      </c>
      <c r="AD1532" s="26">
        <f t="shared" si="246"/>
        <v>0.16006763421163872</v>
      </c>
      <c r="AE1532" s="22" t="s">
        <v>1474</v>
      </c>
      <c r="AF1532" s="24">
        <v>723</v>
      </c>
      <c r="AG1532" s="26">
        <f t="shared" si="247"/>
        <v>0.10187403128082288</v>
      </c>
      <c r="AH1532" s="22" t="s">
        <v>1471</v>
      </c>
      <c r="AI1532" s="23">
        <v>625</v>
      </c>
      <c r="AJ1532" s="26">
        <f t="shared" si="250"/>
        <v>8.8065379737917435E-2</v>
      </c>
      <c r="AN1532" s="13">
        <v>14581588</v>
      </c>
      <c r="AO1532" s="13">
        <v>5739</v>
      </c>
      <c r="AP1532" s="12" t="s">
        <v>1509</v>
      </c>
      <c r="AQ1532" s="13">
        <v>0</v>
      </c>
      <c r="AR1532" s="20">
        <v>0</v>
      </c>
      <c r="AS1532" s="20">
        <v>18.440000000000001</v>
      </c>
      <c r="AT1532" s="20">
        <v>18.440000000000001</v>
      </c>
    </row>
    <row r="1533" spans="1:46" x14ac:dyDescent="0.15">
      <c r="C1533" s="12">
        <v>1</v>
      </c>
      <c r="D1533" s="22">
        <v>4004</v>
      </c>
      <c r="E1533" s="22"/>
      <c r="F1533" s="49" t="s">
        <v>2242</v>
      </c>
      <c r="G1533" s="25">
        <v>40</v>
      </c>
      <c r="H1533" s="25">
        <v>544</v>
      </c>
      <c r="I1533" s="25"/>
      <c r="J1533" s="22">
        <v>40544</v>
      </c>
      <c r="K1533" s="22">
        <v>183</v>
      </c>
      <c r="L1533" s="22">
        <v>1</v>
      </c>
      <c r="M1533" s="47" t="s">
        <v>2588</v>
      </c>
      <c r="N1533" s="22" t="s">
        <v>1463</v>
      </c>
      <c r="O1533" s="22" t="s">
        <v>1243</v>
      </c>
      <c r="P1533" s="12" t="s">
        <v>2687</v>
      </c>
      <c r="Q1533" s="13">
        <v>20183</v>
      </c>
      <c r="R1533" s="13">
        <v>19425</v>
      </c>
      <c r="S1533" s="13">
        <v>9470</v>
      </c>
      <c r="T1533" s="13">
        <v>4119</v>
      </c>
      <c r="U1533" s="13">
        <v>9372</v>
      </c>
      <c r="V1533" s="13">
        <v>4119</v>
      </c>
      <c r="W1533" s="18">
        <f t="shared" si="248"/>
        <v>0.96244364068770749</v>
      </c>
      <c r="X1533" s="18">
        <f t="shared" si="249"/>
        <v>0.98965153115100313</v>
      </c>
      <c r="Y1533" s="15">
        <f t="shared" si="251"/>
        <v>0.56504751847940871</v>
      </c>
      <c r="Z1533" s="15">
        <f t="shared" si="252"/>
        <v>0.56049935979513443</v>
      </c>
      <c r="AA1533" s="15"/>
      <c r="AB1533" s="22" t="s">
        <v>1467</v>
      </c>
      <c r="AC1533" s="32">
        <v>1869</v>
      </c>
      <c r="AD1533" s="26">
        <f t="shared" si="246"/>
        <v>0.19736008447729672</v>
      </c>
      <c r="AE1533" s="22" t="s">
        <v>1472</v>
      </c>
      <c r="AF1533" s="24">
        <v>1602</v>
      </c>
      <c r="AG1533" s="26">
        <f t="shared" si="247"/>
        <v>0.16916578669482576</v>
      </c>
      <c r="AH1533" s="22" t="s">
        <v>1473</v>
      </c>
      <c r="AI1533" s="23">
        <v>606</v>
      </c>
      <c r="AJ1533" s="26">
        <f t="shared" si="250"/>
        <v>6.3991552270327351E-2</v>
      </c>
      <c r="AN1533" s="13">
        <v>20091521</v>
      </c>
      <c r="AO1533" s="13">
        <v>7812</v>
      </c>
      <c r="AP1533" s="12" t="s">
        <v>1243</v>
      </c>
      <c r="AQ1533" s="13">
        <v>0</v>
      </c>
      <c r="AR1533" s="20">
        <v>0</v>
      </c>
      <c r="AS1533" s="20">
        <v>37.94</v>
      </c>
      <c r="AT1533" s="20">
        <v>24.52</v>
      </c>
    </row>
    <row r="1534" spans="1:46" x14ac:dyDescent="0.15">
      <c r="C1534" s="12">
        <v>0</v>
      </c>
      <c r="D1534" s="22">
        <v>4005</v>
      </c>
      <c r="E1534" s="22"/>
      <c r="F1534" s="49" t="s">
        <v>2243</v>
      </c>
      <c r="G1534" s="25">
        <v>40</v>
      </c>
      <c r="H1534" s="25">
        <v>205</v>
      </c>
      <c r="I1534" s="25"/>
      <c r="J1534" s="22">
        <v>40205</v>
      </c>
      <c r="K1534" s="22">
        <v>184</v>
      </c>
      <c r="L1534" s="22">
        <v>0</v>
      </c>
      <c r="M1534" s="47" t="s">
        <v>2589</v>
      </c>
      <c r="N1534" s="22" t="s">
        <v>1463</v>
      </c>
      <c r="O1534" s="22" t="s">
        <v>1469</v>
      </c>
      <c r="Q1534" s="13">
        <v>129146</v>
      </c>
      <c r="R1534" s="13">
        <v>131091</v>
      </c>
      <c r="S1534" s="13">
        <v>54975</v>
      </c>
      <c r="T1534" s="13">
        <v>37349</v>
      </c>
      <c r="U1534" s="13">
        <v>56379</v>
      </c>
      <c r="V1534" s="13">
        <v>37349</v>
      </c>
      <c r="W1534" s="18">
        <f t="shared" si="248"/>
        <v>1.0150604741919997</v>
      </c>
      <c r="X1534" s="18">
        <f t="shared" si="249"/>
        <v>1.0255388813096862</v>
      </c>
      <c r="Y1534" s="15">
        <f t="shared" si="251"/>
        <v>0.32061846293769897</v>
      </c>
      <c r="Z1534" s="15">
        <f t="shared" si="252"/>
        <v>0.33753702619769771</v>
      </c>
      <c r="AA1534" s="15"/>
      <c r="AB1534" s="22" t="s">
        <v>1465</v>
      </c>
      <c r="AC1534" s="32">
        <v>3154</v>
      </c>
      <c r="AD1534" s="26">
        <f t="shared" ref="AD1534:AD1597" si="253">AC1534/$S1534</f>
        <v>5.7371532514779444E-2</v>
      </c>
      <c r="AE1534" s="22" t="s">
        <v>1488</v>
      </c>
      <c r="AF1534" s="24">
        <v>2598</v>
      </c>
      <c r="AG1534" s="26">
        <f t="shared" si="247"/>
        <v>4.7257844474761258E-2</v>
      </c>
      <c r="AH1534" s="22" t="s">
        <v>1468</v>
      </c>
      <c r="AI1534" s="23">
        <v>1621</v>
      </c>
      <c r="AJ1534" s="26">
        <f t="shared" si="250"/>
        <v>2.9486130059117779E-2</v>
      </c>
      <c r="AN1534" s="13">
        <v>136444467</v>
      </c>
      <c r="AO1534" s="13">
        <v>50372</v>
      </c>
      <c r="AP1534" s="12" t="s">
        <v>1469</v>
      </c>
      <c r="AQ1534" s="13">
        <v>49683</v>
      </c>
      <c r="AR1534" s="20">
        <v>11.6</v>
      </c>
      <c r="AS1534" s="20">
        <v>214.07</v>
      </c>
      <c r="AT1534" s="20">
        <v>107.46</v>
      </c>
    </row>
    <row r="1535" spans="1:46" x14ac:dyDescent="0.15">
      <c r="C1535" s="12">
        <v>1</v>
      </c>
      <c r="D1535" s="22">
        <v>4005</v>
      </c>
      <c r="E1535" s="22"/>
      <c r="F1535" s="49" t="s">
        <v>2243</v>
      </c>
      <c r="G1535" s="25">
        <v>40</v>
      </c>
      <c r="H1535" s="25">
        <v>227</v>
      </c>
      <c r="I1535" s="25"/>
      <c r="J1535" s="22">
        <v>40227</v>
      </c>
      <c r="K1535" s="22">
        <v>184</v>
      </c>
      <c r="L1535" s="22">
        <v>1</v>
      </c>
      <c r="M1535" s="47" t="s">
        <v>2589</v>
      </c>
      <c r="N1535" s="22" t="s">
        <v>1463</v>
      </c>
      <c r="O1535" s="22" t="s">
        <v>1488</v>
      </c>
      <c r="Q1535" s="13">
        <v>38743</v>
      </c>
      <c r="R1535" s="13">
        <v>35417</v>
      </c>
      <c r="S1535" s="13">
        <v>15467</v>
      </c>
      <c r="T1535" s="13">
        <v>7572</v>
      </c>
      <c r="U1535" s="13">
        <v>12786</v>
      </c>
      <c r="V1535" s="13">
        <v>7572</v>
      </c>
      <c r="W1535" s="18">
        <f t="shared" si="248"/>
        <v>0.91415223395193967</v>
      </c>
      <c r="X1535" s="18">
        <f t="shared" si="249"/>
        <v>0.82666321846511925</v>
      </c>
      <c r="Y1535" s="15">
        <f t="shared" si="251"/>
        <v>0.51044158531066142</v>
      </c>
      <c r="Z1535" s="15">
        <f t="shared" si="252"/>
        <v>0.4077897700610042</v>
      </c>
      <c r="AA1535" s="15"/>
      <c r="AB1535" s="22" t="s">
        <v>1469</v>
      </c>
      <c r="AC1535" s="32">
        <v>4290</v>
      </c>
      <c r="AD1535" s="26">
        <f t="shared" si="253"/>
        <v>0.27736471196741447</v>
      </c>
      <c r="AE1535" s="22" t="s">
        <v>1470</v>
      </c>
      <c r="AF1535" s="24">
        <v>611</v>
      </c>
      <c r="AG1535" s="26">
        <f t="shared" si="247"/>
        <v>3.9503458977177219E-2</v>
      </c>
      <c r="AH1535" s="22" t="s">
        <v>1465</v>
      </c>
      <c r="AI1535" s="24">
        <v>591</v>
      </c>
      <c r="AJ1535" s="26">
        <f t="shared" si="250"/>
        <v>3.8210383396909547E-2</v>
      </c>
      <c r="AN1535" s="13">
        <v>30668202</v>
      </c>
      <c r="AO1535" s="13">
        <v>13378</v>
      </c>
      <c r="AP1535" s="12" t="s">
        <v>1488</v>
      </c>
      <c r="AQ1535" s="13">
        <v>0</v>
      </c>
      <c r="AR1535" s="20">
        <v>0</v>
      </c>
      <c r="AS1535" s="20">
        <v>135.11000000000001</v>
      </c>
      <c r="AT1535" s="20">
        <v>59.69</v>
      </c>
    </row>
    <row r="1536" spans="1:46" x14ac:dyDescent="0.15">
      <c r="A1536" s="12">
        <v>14</v>
      </c>
      <c r="B1536" s="12">
        <v>1</v>
      </c>
      <c r="C1536" s="12">
        <v>1</v>
      </c>
      <c r="D1536" s="22">
        <v>4005</v>
      </c>
      <c r="E1536" s="22"/>
      <c r="F1536" s="49" t="s">
        <v>2243</v>
      </c>
      <c r="G1536" s="25">
        <v>40</v>
      </c>
      <c r="H1536" s="25">
        <v>401</v>
      </c>
      <c r="I1536" s="25"/>
      <c r="J1536" s="22">
        <v>40401</v>
      </c>
      <c r="K1536" s="22">
        <v>184</v>
      </c>
      <c r="L1536" s="22">
        <v>1</v>
      </c>
      <c r="M1536" s="47" t="s">
        <v>2589</v>
      </c>
      <c r="N1536" s="22" t="s">
        <v>1463</v>
      </c>
      <c r="O1536" s="22" t="s">
        <v>1503</v>
      </c>
      <c r="Q1536" s="13">
        <v>7810</v>
      </c>
      <c r="R1536" s="13">
        <v>7632</v>
      </c>
      <c r="S1536" s="13">
        <v>3101</v>
      </c>
      <c r="T1536" s="13">
        <v>987</v>
      </c>
      <c r="U1536" s="13">
        <v>3094</v>
      </c>
      <c r="V1536" s="13">
        <v>987</v>
      </c>
      <c r="W1536" s="18">
        <f t="shared" si="248"/>
        <v>0.97720870678617155</v>
      </c>
      <c r="X1536" s="18">
        <f t="shared" si="249"/>
        <v>0.99774266365688491</v>
      </c>
      <c r="Y1536" s="15">
        <f t="shared" si="251"/>
        <v>0.68171557562076746</v>
      </c>
      <c r="Z1536" s="15">
        <f t="shared" si="252"/>
        <v>0.6809954751131222</v>
      </c>
      <c r="AA1536" s="15"/>
      <c r="AB1536" s="22" t="s">
        <v>1469</v>
      </c>
      <c r="AC1536" s="32">
        <v>687</v>
      </c>
      <c r="AD1536" s="26">
        <f t="shared" si="253"/>
        <v>0.2215414382457272</v>
      </c>
      <c r="AE1536" s="22" t="s">
        <v>1468</v>
      </c>
      <c r="AF1536" s="24">
        <v>433</v>
      </c>
      <c r="AG1536" s="26">
        <f t="shared" si="247"/>
        <v>0.13963237665269268</v>
      </c>
      <c r="AH1536" s="22" t="s">
        <v>1487</v>
      </c>
      <c r="AI1536" s="23">
        <v>324</v>
      </c>
      <c r="AJ1536" s="26">
        <f t="shared" si="250"/>
        <v>0.10448242502418574</v>
      </c>
      <c r="AN1536" s="13">
        <v>7015430</v>
      </c>
      <c r="AO1536" s="13">
        <v>2958</v>
      </c>
      <c r="AP1536" s="12" t="s">
        <v>1503</v>
      </c>
      <c r="AQ1536" s="13">
        <v>0</v>
      </c>
      <c r="AR1536" s="20">
        <v>0</v>
      </c>
      <c r="AS1536" s="20">
        <v>14.18</v>
      </c>
      <c r="AT1536" s="20">
        <v>10.86</v>
      </c>
    </row>
    <row r="1537" spans="1:46" x14ac:dyDescent="0.15">
      <c r="C1537" s="12">
        <v>1</v>
      </c>
      <c r="D1537" s="22">
        <v>4005</v>
      </c>
      <c r="E1537" s="22"/>
      <c r="F1537" s="49" t="s">
        <v>2243</v>
      </c>
      <c r="G1537" s="25">
        <v>40</v>
      </c>
      <c r="H1537" s="25">
        <v>421</v>
      </c>
      <c r="I1537" s="25"/>
      <c r="J1537" s="22">
        <v>40421</v>
      </c>
      <c r="K1537" s="22">
        <v>184</v>
      </c>
      <c r="L1537" s="22">
        <v>1</v>
      </c>
      <c r="M1537" s="47" t="s">
        <v>2589</v>
      </c>
      <c r="N1537" s="22" t="s">
        <v>1463</v>
      </c>
      <c r="O1537" s="22" t="s">
        <v>1505</v>
      </c>
      <c r="Q1537" s="13">
        <v>13496</v>
      </c>
      <c r="R1537" s="13">
        <v>10694</v>
      </c>
      <c r="S1537" s="13">
        <v>5988</v>
      </c>
      <c r="T1537" s="13">
        <v>1643</v>
      </c>
      <c r="U1537" s="13">
        <v>3416</v>
      </c>
      <c r="V1537" s="13">
        <v>1643</v>
      </c>
      <c r="W1537" s="18">
        <f t="shared" si="248"/>
        <v>0.79238292827504442</v>
      </c>
      <c r="X1537" s="18">
        <f t="shared" si="249"/>
        <v>0.57047428189712757</v>
      </c>
      <c r="Y1537" s="15">
        <f t="shared" si="251"/>
        <v>0.72561790247160984</v>
      </c>
      <c r="Z1537" s="15">
        <f t="shared" si="252"/>
        <v>0.51902810304449654</v>
      </c>
      <c r="AA1537" s="15"/>
      <c r="AB1537" s="22" t="s">
        <v>1469</v>
      </c>
      <c r="AC1537" s="32">
        <v>2112</v>
      </c>
      <c r="AD1537" s="26">
        <f t="shared" si="253"/>
        <v>0.35270541082164331</v>
      </c>
      <c r="AE1537" s="22" t="s">
        <v>1488</v>
      </c>
      <c r="AF1537" s="24">
        <v>809</v>
      </c>
      <c r="AG1537" s="26">
        <f t="shared" si="247"/>
        <v>0.13510354041416164</v>
      </c>
      <c r="AH1537" s="22" t="s">
        <v>1465</v>
      </c>
      <c r="AI1537" s="23">
        <v>454</v>
      </c>
      <c r="AJ1537" s="26">
        <f t="shared" si="250"/>
        <v>7.5818303273213095E-2</v>
      </c>
      <c r="AN1537" s="13">
        <v>12483558</v>
      </c>
      <c r="AO1537" s="13">
        <v>5204</v>
      </c>
      <c r="AP1537" s="12" t="s">
        <v>1505</v>
      </c>
      <c r="AQ1537" s="13">
        <v>0</v>
      </c>
      <c r="AR1537" s="20">
        <v>0</v>
      </c>
      <c r="AS1537" s="20">
        <v>20.14</v>
      </c>
      <c r="AT1537" s="20">
        <v>14.44</v>
      </c>
    </row>
    <row r="1538" spans="1:46" x14ac:dyDescent="0.15">
      <c r="C1538" s="12">
        <v>0</v>
      </c>
      <c r="D1538" s="22">
        <v>4006</v>
      </c>
      <c r="E1538" s="22"/>
      <c r="F1538" s="49" t="s">
        <v>2244</v>
      </c>
      <c r="G1538" s="25">
        <v>40</v>
      </c>
      <c r="H1538" s="25">
        <v>206</v>
      </c>
      <c r="I1538" s="25"/>
      <c r="J1538" s="22">
        <v>40206</v>
      </c>
      <c r="K1538" s="22">
        <v>185</v>
      </c>
      <c r="L1538" s="22">
        <v>0</v>
      </c>
      <c r="M1538" s="47" t="s">
        <v>2590</v>
      </c>
      <c r="N1538" s="22" t="s">
        <v>1463</v>
      </c>
      <c r="O1538" s="22" t="s">
        <v>1470</v>
      </c>
      <c r="Q1538" s="13">
        <v>48441</v>
      </c>
      <c r="R1538" s="13">
        <v>52786</v>
      </c>
      <c r="S1538" s="13">
        <v>19291</v>
      </c>
      <c r="T1538" s="13">
        <v>11415</v>
      </c>
      <c r="U1538" s="13">
        <v>23132</v>
      </c>
      <c r="V1538" s="13">
        <v>11415</v>
      </c>
      <c r="W1538" s="18">
        <f t="shared" si="248"/>
        <v>1.0896967444933012</v>
      </c>
      <c r="X1538" s="18">
        <f t="shared" si="249"/>
        <v>1.1991083925146442</v>
      </c>
      <c r="Y1538" s="15">
        <f t="shared" si="251"/>
        <v>0.40827328806179047</v>
      </c>
      <c r="Z1538" s="15">
        <f t="shared" si="252"/>
        <v>0.50652775376102366</v>
      </c>
      <c r="AA1538" s="15"/>
      <c r="AB1538" s="22" t="s">
        <v>1469</v>
      </c>
      <c r="AC1538" s="32">
        <v>1160</v>
      </c>
      <c r="AD1538" s="26">
        <f t="shared" si="253"/>
        <v>6.0131667617023481E-2</v>
      </c>
      <c r="AE1538" s="22" t="s">
        <v>1464</v>
      </c>
      <c r="AF1538" s="24">
        <v>850</v>
      </c>
      <c r="AG1538" s="26">
        <f t="shared" si="247"/>
        <v>4.406199782281893E-2</v>
      </c>
      <c r="AH1538" s="22" t="s">
        <v>280</v>
      </c>
      <c r="AI1538" s="23">
        <v>784</v>
      </c>
      <c r="AJ1538" s="26">
        <f t="shared" si="250"/>
        <v>4.0640713285988284E-2</v>
      </c>
      <c r="AN1538" s="13">
        <v>44980533</v>
      </c>
      <c r="AO1538" s="13">
        <v>17617</v>
      </c>
      <c r="AP1538" s="12" t="s">
        <v>1470</v>
      </c>
      <c r="AQ1538" s="13">
        <v>18668</v>
      </c>
      <c r="AR1538" s="20">
        <v>4.91</v>
      </c>
      <c r="AS1538" s="20">
        <v>54.55</v>
      </c>
      <c r="AT1538" s="20">
        <v>39</v>
      </c>
    </row>
    <row r="1539" spans="1:46" x14ac:dyDescent="0.15">
      <c r="A1539" s="12">
        <v>14</v>
      </c>
      <c r="B1539" s="12">
        <v>1</v>
      </c>
      <c r="C1539" s="12">
        <v>1</v>
      </c>
      <c r="D1539" s="22">
        <v>4006</v>
      </c>
      <c r="E1539" s="22"/>
      <c r="F1539" s="49" t="s">
        <v>2244</v>
      </c>
      <c r="G1539" s="25">
        <v>40</v>
      </c>
      <c r="H1539" s="25">
        <v>601</v>
      </c>
      <c r="I1539" s="25"/>
      <c r="J1539" s="22">
        <v>40601</v>
      </c>
      <c r="K1539" s="22">
        <v>185</v>
      </c>
      <c r="L1539" s="22">
        <v>1</v>
      </c>
      <c r="M1539" s="47" t="s">
        <v>2590</v>
      </c>
      <c r="N1539" s="22" t="s">
        <v>1463</v>
      </c>
      <c r="O1539" s="22" t="s">
        <v>1510</v>
      </c>
      <c r="Q1539" s="13">
        <v>10861</v>
      </c>
      <c r="R1539" s="13">
        <v>9947</v>
      </c>
      <c r="S1539" s="13">
        <v>4061</v>
      </c>
      <c r="T1539" s="13">
        <v>1432</v>
      </c>
      <c r="U1539" s="13">
        <v>3070</v>
      </c>
      <c r="V1539" s="13">
        <v>1432</v>
      </c>
      <c r="W1539" s="18">
        <f t="shared" si="248"/>
        <v>0.91584568640088393</v>
      </c>
      <c r="X1539" s="18">
        <f t="shared" si="249"/>
        <v>0.75597143560699331</v>
      </c>
      <c r="Y1539" s="15">
        <f t="shared" si="251"/>
        <v>0.64737749322826887</v>
      </c>
      <c r="Z1539" s="15">
        <f t="shared" si="252"/>
        <v>0.5335504885993485</v>
      </c>
      <c r="AA1539" s="15"/>
      <c r="AB1539" s="22" t="s">
        <v>1470</v>
      </c>
      <c r="AC1539" s="32">
        <v>954</v>
      </c>
      <c r="AD1539" s="26">
        <f t="shared" si="253"/>
        <v>0.23491750800295494</v>
      </c>
      <c r="AE1539" s="22" t="s">
        <v>1464</v>
      </c>
      <c r="AF1539" s="24">
        <v>418</v>
      </c>
      <c r="AG1539" s="26">
        <f t="shared" si="247"/>
        <v>0.10293031273085447</v>
      </c>
      <c r="AH1539" s="22" t="s">
        <v>1469</v>
      </c>
      <c r="AI1539" s="23">
        <v>162</v>
      </c>
      <c r="AJ1539" s="26">
        <f t="shared" si="250"/>
        <v>3.9891652302388572E-2</v>
      </c>
      <c r="AN1539" s="13">
        <v>9867525</v>
      </c>
      <c r="AO1539" s="13">
        <v>4072</v>
      </c>
      <c r="AP1539" s="12" t="s">
        <v>1510</v>
      </c>
      <c r="AQ1539" s="13">
        <v>0</v>
      </c>
      <c r="AR1539" s="20">
        <v>0</v>
      </c>
      <c r="AS1539" s="20">
        <v>44.5</v>
      </c>
      <c r="AT1539" s="20">
        <v>16.25</v>
      </c>
    </row>
    <row r="1540" spans="1:46" x14ac:dyDescent="0.15">
      <c r="C1540" s="12">
        <v>1</v>
      </c>
      <c r="D1540" s="22">
        <v>4006</v>
      </c>
      <c r="E1540" s="22"/>
      <c r="F1540" s="49" t="s">
        <v>2244</v>
      </c>
      <c r="G1540" s="25">
        <v>40</v>
      </c>
      <c r="H1540" s="25">
        <v>602</v>
      </c>
      <c r="I1540" s="25"/>
      <c r="J1540" s="22">
        <v>40602</v>
      </c>
      <c r="K1540" s="22">
        <v>185</v>
      </c>
      <c r="L1540" s="22">
        <v>1</v>
      </c>
      <c r="M1540" s="47" t="s">
        <v>2590</v>
      </c>
      <c r="N1540" s="22" t="s">
        <v>1463</v>
      </c>
      <c r="O1540" s="22" t="s">
        <v>1511</v>
      </c>
      <c r="Q1540" s="13">
        <v>9924</v>
      </c>
      <c r="R1540" s="13">
        <v>8305</v>
      </c>
      <c r="S1540" s="13">
        <v>4007</v>
      </c>
      <c r="T1540" s="13">
        <v>1825</v>
      </c>
      <c r="U1540" s="13">
        <v>2716</v>
      </c>
      <c r="V1540" s="13">
        <v>1825</v>
      </c>
      <c r="W1540" s="18">
        <f t="shared" si="248"/>
        <v>0.83686013704151552</v>
      </c>
      <c r="X1540" s="18">
        <f t="shared" si="249"/>
        <v>0.67781382580484151</v>
      </c>
      <c r="Y1540" s="15">
        <f t="shared" si="251"/>
        <v>0.54454704267531817</v>
      </c>
      <c r="Z1540" s="15">
        <f t="shared" si="252"/>
        <v>0.3280559646539028</v>
      </c>
      <c r="AA1540" s="15"/>
      <c r="AB1540" s="22" t="s">
        <v>1470</v>
      </c>
      <c r="AC1540" s="32">
        <v>788</v>
      </c>
      <c r="AD1540" s="26">
        <f t="shared" si="253"/>
        <v>0.19665585225854754</v>
      </c>
      <c r="AE1540" s="22" t="s">
        <v>280</v>
      </c>
      <c r="AF1540" s="24">
        <v>274</v>
      </c>
      <c r="AG1540" s="26">
        <f t="shared" si="247"/>
        <v>6.8380334414774147E-2</v>
      </c>
      <c r="AH1540" s="22" t="s">
        <v>1469</v>
      </c>
      <c r="AI1540" s="23">
        <v>188</v>
      </c>
      <c r="AJ1540" s="26">
        <f t="shared" si="250"/>
        <v>4.6917893686049414E-2</v>
      </c>
      <c r="AN1540" s="13">
        <v>7759199</v>
      </c>
      <c r="AO1540" s="13">
        <v>3367</v>
      </c>
      <c r="AP1540" s="12" t="s">
        <v>1511</v>
      </c>
      <c r="AQ1540" s="13">
        <v>0</v>
      </c>
      <c r="AR1540" s="20">
        <v>0</v>
      </c>
      <c r="AS1540" s="20">
        <v>132.19999999999999</v>
      </c>
      <c r="AT1540" s="20">
        <v>21.82</v>
      </c>
    </row>
    <row r="1541" spans="1:46" x14ac:dyDescent="0.15">
      <c r="C1541" s="12">
        <v>1</v>
      </c>
      <c r="D1541" s="22">
        <v>4006</v>
      </c>
      <c r="E1541" s="22"/>
      <c r="F1541" s="49" t="s">
        <v>2244</v>
      </c>
      <c r="G1541" s="25">
        <v>40</v>
      </c>
      <c r="H1541" s="25">
        <v>604</v>
      </c>
      <c r="I1541" s="25"/>
      <c r="J1541" s="22">
        <v>40604</v>
      </c>
      <c r="K1541" s="22">
        <v>185</v>
      </c>
      <c r="L1541" s="22">
        <v>1</v>
      </c>
      <c r="M1541" s="47" t="s">
        <v>2590</v>
      </c>
      <c r="N1541" s="22" t="s">
        <v>1463</v>
      </c>
      <c r="O1541" s="22" t="s">
        <v>1512</v>
      </c>
      <c r="Q1541" s="13">
        <v>9020</v>
      </c>
      <c r="R1541" s="13">
        <v>7087</v>
      </c>
      <c r="S1541" s="13">
        <v>3438</v>
      </c>
      <c r="T1541" s="13">
        <v>928</v>
      </c>
      <c r="U1541" s="13">
        <v>1819</v>
      </c>
      <c r="V1541" s="13">
        <v>928</v>
      </c>
      <c r="W1541" s="18">
        <f t="shared" si="248"/>
        <v>0.7856984478935698</v>
      </c>
      <c r="X1541" s="18">
        <f t="shared" si="249"/>
        <v>0.52908667830133804</v>
      </c>
      <c r="Y1541" s="15">
        <f t="shared" si="251"/>
        <v>0.7300756253635835</v>
      </c>
      <c r="Z1541" s="15">
        <f t="shared" si="252"/>
        <v>0.48982957669048927</v>
      </c>
      <c r="AA1541" s="15"/>
      <c r="AB1541" s="22" t="s">
        <v>1470</v>
      </c>
      <c r="AC1541" s="32">
        <v>976</v>
      </c>
      <c r="AD1541" s="26">
        <f t="shared" si="253"/>
        <v>0.28388598022105876</v>
      </c>
      <c r="AE1541" s="22" t="s">
        <v>1469</v>
      </c>
      <c r="AF1541" s="24">
        <v>288</v>
      </c>
      <c r="AG1541" s="26">
        <f t="shared" si="247"/>
        <v>8.3769633507853408E-2</v>
      </c>
      <c r="AH1541" s="22" t="s">
        <v>1515</v>
      </c>
      <c r="AI1541" s="23">
        <v>265</v>
      </c>
      <c r="AJ1541" s="26">
        <f t="shared" si="250"/>
        <v>7.7079697498545666E-2</v>
      </c>
      <c r="AN1541" s="13">
        <v>6824453</v>
      </c>
      <c r="AO1541" s="13">
        <v>2897</v>
      </c>
      <c r="AP1541" s="12" t="s">
        <v>1512</v>
      </c>
      <c r="AQ1541" s="13">
        <v>0</v>
      </c>
      <c r="AR1541" s="20">
        <v>0</v>
      </c>
      <c r="AS1541" s="20">
        <v>8.0399999999999991</v>
      </c>
      <c r="AT1541" s="20">
        <v>5.97</v>
      </c>
    </row>
    <row r="1542" spans="1:46" x14ac:dyDescent="0.15">
      <c r="C1542" s="12">
        <v>1</v>
      </c>
      <c r="D1542" s="22">
        <v>4006</v>
      </c>
      <c r="E1542" s="22"/>
      <c r="F1542" s="49" t="s">
        <v>2244</v>
      </c>
      <c r="G1542" s="25">
        <v>40</v>
      </c>
      <c r="H1542" s="25">
        <v>605</v>
      </c>
      <c r="I1542" s="25"/>
      <c r="J1542" s="22">
        <v>40605</v>
      </c>
      <c r="K1542" s="22">
        <v>185</v>
      </c>
      <c r="L1542" s="22">
        <v>1</v>
      </c>
      <c r="M1542" s="47" t="s">
        <v>2590</v>
      </c>
      <c r="N1542" s="22" t="s">
        <v>1463</v>
      </c>
      <c r="O1542" s="22" t="s">
        <v>280</v>
      </c>
      <c r="Q1542" s="13">
        <v>16789</v>
      </c>
      <c r="R1542" s="13">
        <v>15052</v>
      </c>
      <c r="S1542" s="13">
        <v>6033</v>
      </c>
      <c r="T1542" s="13">
        <v>2657</v>
      </c>
      <c r="U1542" s="13">
        <v>4850</v>
      </c>
      <c r="V1542" s="13">
        <v>2657</v>
      </c>
      <c r="W1542" s="18">
        <f t="shared" si="248"/>
        <v>0.89653940079814165</v>
      </c>
      <c r="X1542" s="18">
        <f t="shared" si="249"/>
        <v>0.80391181833250458</v>
      </c>
      <c r="Y1542" s="15">
        <f t="shared" si="251"/>
        <v>0.55958892756505885</v>
      </c>
      <c r="Z1542" s="15">
        <f t="shared" si="252"/>
        <v>0.45216494845360827</v>
      </c>
      <c r="AA1542" s="15"/>
      <c r="AB1542" s="22" t="s">
        <v>1470</v>
      </c>
      <c r="AC1542" s="32">
        <v>1444</v>
      </c>
      <c r="AD1542" s="26">
        <f t="shared" si="253"/>
        <v>0.23935024034477043</v>
      </c>
      <c r="AE1542" s="22" t="s">
        <v>1469</v>
      </c>
      <c r="AF1542" s="24">
        <v>342</v>
      </c>
      <c r="AG1542" s="26">
        <f t="shared" si="247"/>
        <v>5.6688214818498263E-2</v>
      </c>
      <c r="AH1542" s="22" t="s">
        <v>1511</v>
      </c>
      <c r="AI1542" s="23">
        <v>161</v>
      </c>
      <c r="AJ1542" s="26">
        <f t="shared" si="250"/>
        <v>2.6686557268357367E-2</v>
      </c>
      <c r="AN1542" s="13">
        <v>11778132</v>
      </c>
      <c r="AO1542" s="13">
        <v>5124</v>
      </c>
      <c r="AP1542" s="12" t="s">
        <v>280</v>
      </c>
      <c r="AQ1542" s="13">
        <v>0</v>
      </c>
      <c r="AR1542" s="20">
        <v>0</v>
      </c>
      <c r="AS1542" s="20">
        <v>36.14</v>
      </c>
      <c r="AT1542" s="20">
        <v>19</v>
      </c>
    </row>
    <row r="1543" spans="1:46" x14ac:dyDescent="0.15">
      <c r="C1543" s="12">
        <v>1</v>
      </c>
      <c r="D1543" s="22">
        <v>4006</v>
      </c>
      <c r="E1543" s="22"/>
      <c r="F1543" s="49" t="s">
        <v>2244</v>
      </c>
      <c r="G1543" s="25">
        <v>40</v>
      </c>
      <c r="H1543" s="25">
        <v>608</v>
      </c>
      <c r="I1543" s="25"/>
      <c r="J1543" s="22">
        <v>40608</v>
      </c>
      <c r="K1543" s="22">
        <v>185</v>
      </c>
      <c r="L1543" s="22">
        <v>1</v>
      </c>
      <c r="M1543" s="47" t="s">
        <v>2590</v>
      </c>
      <c r="N1543" s="22" t="s">
        <v>1463</v>
      </c>
      <c r="O1543" s="22" t="s">
        <v>1513</v>
      </c>
      <c r="Q1543" s="13">
        <v>5176</v>
      </c>
      <c r="R1543" s="13">
        <v>4531</v>
      </c>
      <c r="S1543" s="13">
        <v>1883</v>
      </c>
      <c r="T1543" s="13">
        <v>655</v>
      </c>
      <c r="U1543" s="13">
        <v>1399</v>
      </c>
      <c r="V1543" s="13">
        <v>655</v>
      </c>
      <c r="W1543" s="18">
        <f t="shared" si="248"/>
        <v>0.87538639876352398</v>
      </c>
      <c r="X1543" s="18">
        <f t="shared" si="249"/>
        <v>0.74296335634625599</v>
      </c>
      <c r="Y1543" s="15">
        <f t="shared" si="251"/>
        <v>0.65215082315454065</v>
      </c>
      <c r="Z1543" s="15">
        <f t="shared" si="252"/>
        <v>0.53180843459614013</v>
      </c>
      <c r="AA1543" s="15"/>
      <c r="AB1543" s="22" t="s">
        <v>1470</v>
      </c>
      <c r="AC1543" s="32">
        <v>456</v>
      </c>
      <c r="AD1543" s="26">
        <f t="shared" si="253"/>
        <v>0.24216675517790759</v>
      </c>
      <c r="AE1543" s="22" t="s">
        <v>280</v>
      </c>
      <c r="AF1543" s="24">
        <v>97</v>
      </c>
      <c r="AG1543" s="26">
        <f t="shared" si="247"/>
        <v>5.1513542219861923E-2</v>
      </c>
      <c r="AH1543" s="22" t="s">
        <v>1511</v>
      </c>
      <c r="AI1543" s="23">
        <v>92</v>
      </c>
      <c r="AJ1543" s="26">
        <f t="shared" si="250"/>
        <v>4.8858204992033985E-2</v>
      </c>
      <c r="AN1543" s="13">
        <v>3932116</v>
      </c>
      <c r="AO1543" s="13">
        <v>1616</v>
      </c>
      <c r="AP1543" s="12" t="s">
        <v>1513</v>
      </c>
      <c r="AQ1543" s="13">
        <v>0</v>
      </c>
      <c r="AR1543" s="20">
        <v>0</v>
      </c>
      <c r="AS1543" s="20">
        <v>14.26</v>
      </c>
      <c r="AT1543" s="20">
        <v>9.8699999999999992</v>
      </c>
    </row>
    <row r="1544" spans="1:46" x14ac:dyDescent="0.15">
      <c r="C1544" s="12">
        <v>1</v>
      </c>
      <c r="D1544" s="22">
        <v>4006</v>
      </c>
      <c r="E1544" s="22"/>
      <c r="F1544" s="49" t="s">
        <v>2244</v>
      </c>
      <c r="G1544" s="25">
        <v>40</v>
      </c>
      <c r="H1544" s="25">
        <v>609</v>
      </c>
      <c r="I1544" s="25"/>
      <c r="J1544" s="22">
        <v>40609</v>
      </c>
      <c r="K1544" s="22">
        <v>185</v>
      </c>
      <c r="L1544" s="22">
        <v>1</v>
      </c>
      <c r="M1544" s="47" t="s">
        <v>2590</v>
      </c>
      <c r="N1544" s="22" t="s">
        <v>1463</v>
      </c>
      <c r="O1544" s="22" t="s">
        <v>1514</v>
      </c>
      <c r="Q1544" s="13">
        <v>3022</v>
      </c>
      <c r="R1544" s="13">
        <v>2554</v>
      </c>
      <c r="S1544" s="13">
        <v>1316</v>
      </c>
      <c r="T1544" s="13">
        <v>562</v>
      </c>
      <c r="U1544" s="13">
        <v>932</v>
      </c>
      <c r="V1544" s="13">
        <v>562</v>
      </c>
      <c r="W1544" s="18">
        <f t="shared" si="248"/>
        <v>0.84513567174056914</v>
      </c>
      <c r="X1544" s="18">
        <f t="shared" si="249"/>
        <v>0.70820668693009114</v>
      </c>
      <c r="Y1544" s="15">
        <f t="shared" si="251"/>
        <v>0.57294832826747721</v>
      </c>
      <c r="Z1544" s="15">
        <f t="shared" si="252"/>
        <v>0.39699570815450641</v>
      </c>
      <c r="AA1544" s="15"/>
      <c r="AB1544" s="22" t="s">
        <v>1470</v>
      </c>
      <c r="AC1544" s="32">
        <v>241</v>
      </c>
      <c r="AD1544" s="26">
        <f t="shared" si="253"/>
        <v>0.18313069908814589</v>
      </c>
      <c r="AE1544" s="22" t="s">
        <v>1510</v>
      </c>
      <c r="AF1544" s="24">
        <v>68</v>
      </c>
      <c r="AG1544" s="26">
        <f t="shared" si="247"/>
        <v>5.1671732522796353E-2</v>
      </c>
      <c r="AH1544" s="22" t="s">
        <v>1464</v>
      </c>
      <c r="AI1544" s="23">
        <v>56</v>
      </c>
      <c r="AJ1544" s="26">
        <f t="shared" si="250"/>
        <v>4.2553191489361701E-2</v>
      </c>
      <c r="AN1544" s="13">
        <v>2326185</v>
      </c>
      <c r="AO1544" s="13">
        <v>1018</v>
      </c>
      <c r="AP1544" s="12" t="s">
        <v>1514</v>
      </c>
      <c r="AQ1544" s="13">
        <v>0</v>
      </c>
      <c r="AR1544" s="20">
        <v>0</v>
      </c>
      <c r="AS1544" s="20">
        <v>31.98</v>
      </c>
      <c r="AT1544" s="20">
        <v>9.51</v>
      </c>
    </row>
    <row r="1545" spans="1:46" x14ac:dyDescent="0.15">
      <c r="C1545" s="12">
        <v>1</v>
      </c>
      <c r="D1545" s="22">
        <v>4006</v>
      </c>
      <c r="E1545" s="22"/>
      <c r="F1545" s="49" t="s">
        <v>2244</v>
      </c>
      <c r="G1545" s="25">
        <v>40</v>
      </c>
      <c r="H1545" s="25">
        <v>610</v>
      </c>
      <c r="I1545" s="25"/>
      <c r="J1545" s="22">
        <v>40610</v>
      </c>
      <c r="K1545" s="22">
        <v>185</v>
      </c>
      <c r="L1545" s="22">
        <v>1</v>
      </c>
      <c r="M1545" s="47" t="s">
        <v>2590</v>
      </c>
      <c r="N1545" s="22" t="s">
        <v>1463</v>
      </c>
      <c r="O1545" s="22" t="s">
        <v>1515</v>
      </c>
      <c r="Q1545" s="13">
        <v>22871</v>
      </c>
      <c r="R1545" s="13">
        <v>19831</v>
      </c>
      <c r="S1545" s="13">
        <v>8594</v>
      </c>
      <c r="T1545" s="13">
        <v>3482</v>
      </c>
      <c r="U1545" s="13">
        <v>6293</v>
      </c>
      <c r="V1545" s="13">
        <v>3482</v>
      </c>
      <c r="W1545" s="18">
        <f t="shared" si="248"/>
        <v>0.86708058239692187</v>
      </c>
      <c r="X1545" s="18">
        <f t="shared" si="249"/>
        <v>0.73225506167093324</v>
      </c>
      <c r="Y1545" s="15">
        <f t="shared" si="251"/>
        <v>0.59483360484058645</v>
      </c>
      <c r="Z1545" s="15">
        <f t="shared" si="252"/>
        <v>0.44668679485142221</v>
      </c>
      <c r="AA1545" s="15"/>
      <c r="AB1545" s="22" t="s">
        <v>1470</v>
      </c>
      <c r="AC1545" s="32">
        <v>1402</v>
      </c>
      <c r="AD1545" s="26">
        <f t="shared" si="253"/>
        <v>0.16313707237607633</v>
      </c>
      <c r="AE1545" s="22" t="s">
        <v>1468</v>
      </c>
      <c r="AF1545" s="24">
        <v>892</v>
      </c>
      <c r="AG1545" s="26">
        <f t="shared" si="247"/>
        <v>0.10379334419362346</v>
      </c>
      <c r="AH1545" s="22" t="s">
        <v>1464</v>
      </c>
      <c r="AI1545" s="23">
        <v>481</v>
      </c>
      <c r="AJ1545" s="26">
        <f t="shared" si="250"/>
        <v>5.5969280893646729E-2</v>
      </c>
      <c r="AN1545" s="13">
        <v>17573098</v>
      </c>
      <c r="AO1545" s="13">
        <v>7522</v>
      </c>
      <c r="AP1545" s="12" t="s">
        <v>1515</v>
      </c>
      <c r="AQ1545" s="13">
        <v>0</v>
      </c>
      <c r="AR1545" s="20">
        <v>0</v>
      </c>
      <c r="AS1545" s="20">
        <v>42.06</v>
      </c>
      <c r="AT1545" s="20">
        <v>25.43</v>
      </c>
    </row>
    <row r="1546" spans="1:46" x14ac:dyDescent="0.15">
      <c r="C1546" s="12">
        <v>0</v>
      </c>
      <c r="D1546" s="22">
        <v>4007</v>
      </c>
      <c r="E1546" s="22"/>
      <c r="F1546" s="49" t="s">
        <v>2245</v>
      </c>
      <c r="G1546" s="25">
        <v>40</v>
      </c>
      <c r="H1546" s="25">
        <v>207</v>
      </c>
      <c r="I1546" s="25"/>
      <c r="J1546" s="22">
        <v>40207</v>
      </c>
      <c r="K1546" s="22">
        <v>186</v>
      </c>
      <c r="L1546" s="22">
        <v>0</v>
      </c>
      <c r="M1546" s="47" t="s">
        <v>2591</v>
      </c>
      <c r="N1546" s="22" t="s">
        <v>1463</v>
      </c>
      <c r="O1546" s="22" t="s">
        <v>1471</v>
      </c>
      <c r="Q1546" s="13">
        <v>67777</v>
      </c>
      <c r="R1546" s="13">
        <v>62633</v>
      </c>
      <c r="S1546" s="13">
        <v>31301</v>
      </c>
      <c r="T1546" s="13">
        <v>18122</v>
      </c>
      <c r="U1546" s="13">
        <v>26746</v>
      </c>
      <c r="V1546" s="13">
        <v>18122</v>
      </c>
      <c r="W1546" s="18">
        <f t="shared" si="248"/>
        <v>0.92410404709562244</v>
      </c>
      <c r="X1546" s="18">
        <f t="shared" si="249"/>
        <v>0.85447749273186158</v>
      </c>
      <c r="Y1546" s="15">
        <f t="shared" si="251"/>
        <v>0.42104086131433499</v>
      </c>
      <c r="Z1546" s="15">
        <f t="shared" si="252"/>
        <v>0.32244073880206386</v>
      </c>
      <c r="AA1546" s="15"/>
      <c r="AB1546" s="22" t="s">
        <v>1474</v>
      </c>
      <c r="AC1546" s="32">
        <v>2241</v>
      </c>
      <c r="AD1546" s="26">
        <f t="shared" si="253"/>
        <v>7.1595156704258645E-2</v>
      </c>
      <c r="AE1546" s="22" t="s">
        <v>1467</v>
      </c>
      <c r="AF1546" s="24">
        <v>1965</v>
      </c>
      <c r="AG1546" s="26">
        <f t="shared" si="247"/>
        <v>6.2777547043225454E-2</v>
      </c>
      <c r="AH1546" s="22" t="s">
        <v>1490</v>
      </c>
      <c r="AI1546" s="23">
        <v>1330</v>
      </c>
      <c r="AJ1546" s="26">
        <f t="shared" si="250"/>
        <v>4.249065525063097E-2</v>
      </c>
      <c r="AN1546" s="13">
        <v>67995302</v>
      </c>
      <c r="AO1546" s="13">
        <v>25935</v>
      </c>
      <c r="AP1546" s="12" t="s">
        <v>1471</v>
      </c>
      <c r="AQ1546" s="13">
        <v>11149</v>
      </c>
      <c r="AR1546" s="20">
        <v>2.91</v>
      </c>
      <c r="AS1546" s="20">
        <v>77.150000000000006</v>
      </c>
      <c r="AT1546" s="20">
        <v>77.150000000000006</v>
      </c>
    </row>
    <row r="1547" spans="1:46" x14ac:dyDescent="0.15">
      <c r="C1547" s="12">
        <v>0</v>
      </c>
      <c r="D1547" s="22">
        <v>4008</v>
      </c>
      <c r="E1547" s="22"/>
      <c r="F1547" s="49" t="s">
        <v>2246</v>
      </c>
      <c r="G1547" s="25">
        <v>40</v>
      </c>
      <c r="H1547" s="25">
        <v>210</v>
      </c>
      <c r="I1547" s="25"/>
      <c r="J1547" s="22">
        <v>40210</v>
      </c>
      <c r="K1547" s="22"/>
      <c r="L1547" s="22"/>
      <c r="M1547" s="47"/>
      <c r="N1547" s="22" t="s">
        <v>1463</v>
      </c>
      <c r="O1547" s="22" t="s">
        <v>1472</v>
      </c>
      <c r="Q1547" s="13">
        <v>64408</v>
      </c>
      <c r="R1547" s="13">
        <v>66111</v>
      </c>
      <c r="S1547" s="13">
        <v>32453</v>
      </c>
      <c r="T1547" s="13">
        <v>23166</v>
      </c>
      <c r="U1547" s="13">
        <v>33669</v>
      </c>
      <c r="V1547" s="13">
        <v>23166</v>
      </c>
      <c r="W1547" s="18">
        <f t="shared" si="248"/>
        <v>1.0264408148056141</v>
      </c>
      <c r="X1547" s="18">
        <f t="shared" si="249"/>
        <v>1.0374695713801498</v>
      </c>
      <c r="Y1547" s="15">
        <f t="shared" si="251"/>
        <v>0.28616768865744308</v>
      </c>
      <c r="Z1547" s="15">
        <f t="shared" si="252"/>
        <v>0.31194867682437849</v>
      </c>
      <c r="AA1547" s="15"/>
      <c r="AB1547" s="22" t="s">
        <v>1467</v>
      </c>
      <c r="AC1547" s="32">
        <v>2763</v>
      </c>
      <c r="AD1547" s="26">
        <f t="shared" si="253"/>
        <v>8.5138507996179086E-2</v>
      </c>
      <c r="AE1547" s="22" t="s">
        <v>1473</v>
      </c>
      <c r="AF1547" s="24">
        <v>2186</v>
      </c>
      <c r="AG1547" s="26">
        <f t="shared" si="247"/>
        <v>6.7358949865959999E-2</v>
      </c>
      <c r="AH1547" s="22" t="s">
        <v>1243</v>
      </c>
      <c r="AI1547" s="23">
        <v>1421</v>
      </c>
      <c r="AJ1547" s="26">
        <f t="shared" si="250"/>
        <v>4.3786398792099342E-2</v>
      </c>
      <c r="AN1547" s="13">
        <v>62866524</v>
      </c>
      <c r="AO1547" s="13">
        <v>24866</v>
      </c>
      <c r="AP1547" s="12" t="s">
        <v>1472</v>
      </c>
      <c r="AQ1547" s="13">
        <v>6250</v>
      </c>
      <c r="AR1547" s="20">
        <v>1.86</v>
      </c>
      <c r="AS1547" s="20">
        <v>482.44</v>
      </c>
      <c r="AT1547" s="20">
        <v>165.35</v>
      </c>
    </row>
    <row r="1548" spans="1:46" x14ac:dyDescent="0.15">
      <c r="C1548" s="12">
        <v>1</v>
      </c>
      <c r="D1548" s="22">
        <v>4008</v>
      </c>
      <c r="E1548" s="22"/>
      <c r="F1548" s="49" t="s">
        <v>2246</v>
      </c>
      <c r="G1548" s="25">
        <v>40</v>
      </c>
      <c r="H1548" s="25">
        <v>544</v>
      </c>
      <c r="I1548" s="25"/>
      <c r="J1548" s="22">
        <v>40544</v>
      </c>
      <c r="K1548" s="22">
        <v>183</v>
      </c>
      <c r="L1548" s="22">
        <v>1</v>
      </c>
      <c r="M1548" s="47" t="s">
        <v>2588</v>
      </c>
      <c r="N1548" s="22" t="s">
        <v>1463</v>
      </c>
      <c r="O1548" s="22" t="s">
        <v>1243</v>
      </c>
      <c r="P1548" s="12" t="s">
        <v>2687</v>
      </c>
      <c r="Q1548" s="13">
        <v>20183</v>
      </c>
      <c r="R1548" s="13">
        <v>19425</v>
      </c>
      <c r="S1548" s="13">
        <v>9470</v>
      </c>
      <c r="T1548" s="13">
        <v>4119</v>
      </c>
      <c r="U1548" s="13">
        <v>9372</v>
      </c>
      <c r="V1548" s="13">
        <v>4119</v>
      </c>
      <c r="W1548" s="18">
        <f t="shared" si="248"/>
        <v>0.96244364068770749</v>
      </c>
      <c r="X1548" s="18">
        <f t="shared" si="249"/>
        <v>0.98965153115100313</v>
      </c>
      <c r="Y1548" s="15">
        <f t="shared" si="251"/>
        <v>0.56504751847940871</v>
      </c>
      <c r="Z1548" s="15">
        <f t="shared" si="252"/>
        <v>0.56049935979513443</v>
      </c>
      <c r="AA1548" s="15"/>
      <c r="AB1548" s="22" t="s">
        <v>1467</v>
      </c>
      <c r="AC1548" s="32">
        <v>1869</v>
      </c>
      <c r="AD1548" s="26">
        <f t="shared" si="253"/>
        <v>0.19736008447729672</v>
      </c>
      <c r="AE1548" s="22" t="s">
        <v>1472</v>
      </c>
      <c r="AF1548" s="24">
        <v>1602</v>
      </c>
      <c r="AG1548" s="26">
        <f t="shared" si="247"/>
        <v>0.16916578669482576</v>
      </c>
      <c r="AH1548" s="22" t="s">
        <v>1473</v>
      </c>
      <c r="AI1548" s="23">
        <v>606</v>
      </c>
      <c r="AJ1548" s="26">
        <f t="shared" si="250"/>
        <v>6.3991552270327351E-2</v>
      </c>
      <c r="AN1548" s="13">
        <v>20091521</v>
      </c>
      <c r="AO1548" s="13">
        <v>7812</v>
      </c>
      <c r="AP1548" s="12" t="s">
        <v>1243</v>
      </c>
      <c r="AQ1548" s="13">
        <v>0</v>
      </c>
      <c r="AR1548" s="20">
        <v>0</v>
      </c>
      <c r="AS1548" s="20">
        <v>37.94</v>
      </c>
      <c r="AT1548" s="20">
        <v>24.52</v>
      </c>
    </row>
    <row r="1549" spans="1:46" x14ac:dyDescent="0.15">
      <c r="A1549" s="12">
        <v>5</v>
      </c>
      <c r="B1549" s="12">
        <v>1</v>
      </c>
      <c r="C1549" s="12">
        <v>1</v>
      </c>
      <c r="D1549" s="22">
        <v>4009</v>
      </c>
      <c r="E1549" s="22"/>
      <c r="F1549" s="49" t="s">
        <v>2247</v>
      </c>
      <c r="G1549" s="25">
        <v>40</v>
      </c>
      <c r="H1549" s="25">
        <v>212</v>
      </c>
      <c r="I1549" s="25"/>
      <c r="J1549" s="22">
        <v>40212</v>
      </c>
      <c r="K1549" s="22"/>
      <c r="L1549" s="22"/>
      <c r="M1549" s="47"/>
      <c r="N1549" s="22" t="s">
        <v>1463</v>
      </c>
      <c r="O1549" s="22" t="s">
        <v>1474</v>
      </c>
      <c r="Q1549" s="13">
        <v>34838</v>
      </c>
      <c r="R1549" s="13">
        <v>35469</v>
      </c>
      <c r="S1549" s="13">
        <v>16359</v>
      </c>
      <c r="T1549" s="13">
        <v>9313</v>
      </c>
      <c r="U1549" s="13">
        <v>17471</v>
      </c>
      <c r="V1549" s="13">
        <v>9313</v>
      </c>
      <c r="W1549" s="18">
        <f t="shared" si="248"/>
        <v>1.0181124059934554</v>
      </c>
      <c r="X1549" s="18">
        <f t="shared" si="249"/>
        <v>1.0679748150864967</v>
      </c>
      <c r="Y1549" s="15">
        <f t="shared" si="251"/>
        <v>0.43071092365058988</v>
      </c>
      <c r="Z1549" s="15">
        <f t="shared" si="252"/>
        <v>0.46694522351325052</v>
      </c>
      <c r="AA1549" s="15"/>
      <c r="AB1549" s="22" t="s">
        <v>1471</v>
      </c>
      <c r="AC1549" s="32">
        <v>1474</v>
      </c>
      <c r="AD1549" s="26">
        <f t="shared" si="253"/>
        <v>9.0103307048108081E-2</v>
      </c>
      <c r="AE1549" s="22" t="s">
        <v>1830</v>
      </c>
      <c r="AF1549" s="24">
        <v>1434</v>
      </c>
      <c r="AG1549" s="26">
        <f t="shared" si="247"/>
        <v>8.7658169814780848E-2</v>
      </c>
      <c r="AH1549" s="22" t="s">
        <v>1467</v>
      </c>
      <c r="AI1549" s="23">
        <v>1249</v>
      </c>
      <c r="AJ1549" s="26">
        <f t="shared" si="250"/>
        <v>7.634941011064246E-2</v>
      </c>
      <c r="AN1549" s="13">
        <v>33461372</v>
      </c>
      <c r="AO1549" s="13">
        <v>13516</v>
      </c>
      <c r="AP1549" s="12" t="s">
        <v>1474</v>
      </c>
      <c r="AQ1549" s="13">
        <v>7650</v>
      </c>
      <c r="AR1549" s="20">
        <v>2.79</v>
      </c>
      <c r="AS1549" s="20">
        <v>33.619999999999997</v>
      </c>
      <c r="AT1549" s="20">
        <v>33.619999999999997</v>
      </c>
    </row>
    <row r="1550" spans="1:46" x14ac:dyDescent="0.15">
      <c r="A1550" s="12">
        <v>14</v>
      </c>
      <c r="B1550" s="12">
        <v>1</v>
      </c>
      <c r="C1550" s="12">
        <v>0</v>
      </c>
      <c r="D1550" s="22">
        <v>4010</v>
      </c>
      <c r="E1550" s="22"/>
      <c r="F1550" s="49" t="s">
        <v>2638</v>
      </c>
      <c r="G1550" s="25">
        <v>40</v>
      </c>
      <c r="H1550" s="25">
        <v>226</v>
      </c>
      <c r="I1550" s="25"/>
      <c r="J1550" s="22">
        <v>40226</v>
      </c>
      <c r="K1550" s="22"/>
      <c r="L1550" s="22"/>
      <c r="M1550" s="47"/>
      <c r="N1550" s="22" t="s">
        <v>1463</v>
      </c>
      <c r="O1550" s="22" t="s">
        <v>1487</v>
      </c>
      <c r="Q1550" s="13">
        <v>28112</v>
      </c>
      <c r="R1550" s="13">
        <v>35445</v>
      </c>
      <c r="S1550" s="13">
        <v>12461</v>
      </c>
      <c r="T1550" s="13">
        <v>6771</v>
      </c>
      <c r="U1550" s="13">
        <v>20413</v>
      </c>
      <c r="V1550" s="13">
        <v>6771</v>
      </c>
      <c r="W1550" s="18">
        <f t="shared" si="248"/>
        <v>1.2608494593056345</v>
      </c>
      <c r="X1550" s="18">
        <f t="shared" si="249"/>
        <v>1.6381510312173984</v>
      </c>
      <c r="Y1550" s="15">
        <f t="shared" si="251"/>
        <v>0.45662466896717757</v>
      </c>
      <c r="Z1550" s="15">
        <f t="shared" si="252"/>
        <v>0.66829961299172091</v>
      </c>
      <c r="AA1550" s="15"/>
      <c r="AB1550" s="22" t="s">
        <v>1468</v>
      </c>
      <c r="AC1550" s="32">
        <v>1188</v>
      </c>
      <c r="AD1550" s="26">
        <f t="shared" si="253"/>
        <v>9.5337452852901045E-2</v>
      </c>
      <c r="AE1550" s="22" t="s">
        <v>1469</v>
      </c>
      <c r="AF1550" s="24">
        <v>805</v>
      </c>
      <c r="AG1550" s="26">
        <f t="shared" si="247"/>
        <v>6.4601556857395076E-2</v>
      </c>
      <c r="AH1550" s="22" t="s">
        <v>1504</v>
      </c>
      <c r="AI1550" s="23">
        <v>338</v>
      </c>
      <c r="AJ1550" s="26">
        <f t="shared" si="250"/>
        <v>2.7124628841986999E-2</v>
      </c>
      <c r="AN1550" s="13">
        <v>26912957</v>
      </c>
      <c r="AO1550" s="13">
        <v>10698</v>
      </c>
      <c r="AP1550" s="12" t="s">
        <v>1487</v>
      </c>
      <c r="AQ1550" s="13">
        <v>0</v>
      </c>
      <c r="AR1550" s="20">
        <v>0</v>
      </c>
      <c r="AS1550" s="20">
        <v>139.99</v>
      </c>
      <c r="AT1550" s="20">
        <v>58.28</v>
      </c>
    </row>
    <row r="1551" spans="1:46" x14ac:dyDescent="0.15">
      <c r="C1551" s="12">
        <v>0</v>
      </c>
      <c r="D1551" s="22">
        <v>4011</v>
      </c>
      <c r="E1551" s="22"/>
      <c r="F1551" s="49" t="s">
        <v>2249</v>
      </c>
      <c r="G1551" s="25">
        <v>40</v>
      </c>
      <c r="H1551" s="25">
        <v>228</v>
      </c>
      <c r="I1551" s="25"/>
      <c r="J1551" s="22">
        <v>40228</v>
      </c>
      <c r="K1551" s="22">
        <v>187</v>
      </c>
      <c r="L1551" s="22">
        <v>0</v>
      </c>
      <c r="M1551" s="47" t="s">
        <v>2593</v>
      </c>
      <c r="N1551" s="22" t="s">
        <v>1463</v>
      </c>
      <c r="O1551" s="22" t="s">
        <v>1489</v>
      </c>
      <c r="Q1551" s="13">
        <v>52444</v>
      </c>
      <c r="R1551" s="13">
        <v>56085</v>
      </c>
      <c r="S1551" s="13">
        <v>26038</v>
      </c>
      <c r="T1551" s="13">
        <v>17472</v>
      </c>
      <c r="U1551" s="13">
        <v>30150</v>
      </c>
      <c r="V1551" s="13">
        <v>17472</v>
      </c>
      <c r="W1551" s="18">
        <f t="shared" si="248"/>
        <v>1.0694264358172527</v>
      </c>
      <c r="X1551" s="18">
        <f t="shared" si="249"/>
        <v>1.1579230355634074</v>
      </c>
      <c r="Y1551" s="15">
        <f t="shared" si="251"/>
        <v>0.32898072048544436</v>
      </c>
      <c r="Z1551" s="15">
        <f t="shared" si="252"/>
        <v>0.42049751243781097</v>
      </c>
      <c r="AA1551" s="15"/>
      <c r="AB1551" s="22" t="s">
        <v>1467</v>
      </c>
      <c r="AC1551" s="32">
        <v>1739</v>
      </c>
      <c r="AD1551" s="26">
        <f t="shared" si="253"/>
        <v>6.6787003610108309E-2</v>
      </c>
      <c r="AE1551" s="22" t="s">
        <v>1465</v>
      </c>
      <c r="AF1551" s="24">
        <v>1028</v>
      </c>
      <c r="AG1551" s="26">
        <f t="shared" si="247"/>
        <v>3.9480758890851834E-2</v>
      </c>
      <c r="AH1551" s="22" t="s">
        <v>1506</v>
      </c>
      <c r="AI1551" s="23">
        <v>1150</v>
      </c>
      <c r="AJ1551" s="26">
        <f t="shared" si="250"/>
        <v>4.4166218603579381E-2</v>
      </c>
      <c r="AN1551" s="13">
        <v>56370941</v>
      </c>
      <c r="AO1551" s="13">
        <v>21653</v>
      </c>
      <c r="AP1551" s="12" t="s">
        <v>1489</v>
      </c>
      <c r="AQ1551" s="13">
        <v>10236</v>
      </c>
      <c r="AR1551" s="20">
        <v>2.78</v>
      </c>
      <c r="AS1551" s="20">
        <v>246.71</v>
      </c>
      <c r="AT1551" s="20">
        <v>127.11</v>
      </c>
    </row>
    <row r="1552" spans="1:46" x14ac:dyDescent="0.15">
      <c r="C1552" s="12">
        <v>1</v>
      </c>
      <c r="D1552" s="22">
        <v>4011</v>
      </c>
      <c r="E1552" s="22"/>
      <c r="F1552" s="49" t="s">
        <v>2249</v>
      </c>
      <c r="G1552" s="25">
        <v>40</v>
      </c>
      <c r="H1552" s="25">
        <v>447</v>
      </c>
      <c r="I1552" s="25"/>
      <c r="J1552" s="22">
        <v>40447</v>
      </c>
      <c r="K1552" s="22">
        <v>187</v>
      </c>
      <c r="L1552" s="22">
        <v>1</v>
      </c>
      <c r="M1552" s="47" t="s">
        <v>2593</v>
      </c>
      <c r="N1552" s="22" t="s">
        <v>1463</v>
      </c>
      <c r="O1552" s="22" t="s">
        <v>1506</v>
      </c>
      <c r="Q1552" s="13">
        <v>29306</v>
      </c>
      <c r="R1552" s="13">
        <v>23649</v>
      </c>
      <c r="S1552" s="13">
        <v>14419</v>
      </c>
      <c r="T1552" s="13">
        <v>5526</v>
      </c>
      <c r="U1552" s="13">
        <v>10002</v>
      </c>
      <c r="V1552" s="13">
        <v>5526</v>
      </c>
      <c r="W1552" s="18">
        <f t="shared" si="248"/>
        <v>0.80696785641165636</v>
      </c>
      <c r="X1552" s="18">
        <f t="shared" si="249"/>
        <v>0.69366807684305432</v>
      </c>
      <c r="Y1552" s="15">
        <f t="shared" si="251"/>
        <v>0.61675566960260764</v>
      </c>
      <c r="Z1552" s="15">
        <f t="shared" si="252"/>
        <v>0.44751049790041991</v>
      </c>
      <c r="AA1552" s="15"/>
      <c r="AB1552" s="22" t="s">
        <v>1489</v>
      </c>
      <c r="AC1552" s="32">
        <v>2194</v>
      </c>
      <c r="AD1552" s="26">
        <f t="shared" si="253"/>
        <v>0.15216034399056799</v>
      </c>
      <c r="AE1552" s="22" t="s">
        <v>1465</v>
      </c>
      <c r="AF1552" s="24">
        <v>1487</v>
      </c>
      <c r="AG1552" s="26">
        <f t="shared" si="247"/>
        <v>0.10312781746306957</v>
      </c>
      <c r="AH1552" s="22" t="s">
        <v>1479</v>
      </c>
      <c r="AI1552" s="23">
        <v>1190</v>
      </c>
      <c r="AJ1552" s="26">
        <f t="shared" si="250"/>
        <v>8.2529995145294396E-2</v>
      </c>
      <c r="AN1552" s="13">
        <v>30671352</v>
      </c>
      <c r="AO1552" s="13">
        <v>11980</v>
      </c>
      <c r="AP1552" s="12" t="s">
        <v>1506</v>
      </c>
      <c r="AQ1552" s="13">
        <v>0</v>
      </c>
      <c r="AR1552" s="20">
        <v>0</v>
      </c>
      <c r="AS1552" s="20">
        <v>67.099999999999994</v>
      </c>
      <c r="AT1552" s="20">
        <v>45.29</v>
      </c>
    </row>
    <row r="1553" spans="3:46" x14ac:dyDescent="0.15">
      <c r="C1553" s="12">
        <v>1</v>
      </c>
      <c r="D1553" s="22">
        <v>4011</v>
      </c>
      <c r="E1553" s="22"/>
      <c r="F1553" s="49" t="s">
        <v>2249</v>
      </c>
      <c r="G1553" s="25">
        <v>40</v>
      </c>
      <c r="H1553" s="25">
        <v>448</v>
      </c>
      <c r="I1553" s="25"/>
      <c r="J1553" s="22">
        <v>40448</v>
      </c>
      <c r="K1553" s="22">
        <v>187</v>
      </c>
      <c r="L1553" s="22">
        <v>1</v>
      </c>
      <c r="M1553" s="47" t="s">
        <v>2593</v>
      </c>
      <c r="N1553" s="22" t="s">
        <v>1463</v>
      </c>
      <c r="O1553" s="22" t="s">
        <v>1507</v>
      </c>
      <c r="Q1553" s="13">
        <v>2174</v>
      </c>
      <c r="R1553" s="13">
        <v>1946</v>
      </c>
      <c r="S1553" s="13">
        <v>1129</v>
      </c>
      <c r="T1553" s="13">
        <v>760</v>
      </c>
      <c r="U1553" s="13">
        <v>973</v>
      </c>
      <c r="V1553" s="13">
        <v>760</v>
      </c>
      <c r="W1553" s="18">
        <f t="shared" si="248"/>
        <v>0.89512419503219876</v>
      </c>
      <c r="X1553" s="18">
        <f t="shared" si="249"/>
        <v>0.86182462356067313</v>
      </c>
      <c r="Y1553" s="15">
        <f t="shared" si="251"/>
        <v>0.32683790965456155</v>
      </c>
      <c r="Z1553" s="15">
        <f t="shared" si="252"/>
        <v>0.21891058581706063</v>
      </c>
      <c r="AA1553" s="15"/>
      <c r="AB1553" s="22" t="s">
        <v>1489</v>
      </c>
      <c r="AC1553" s="32">
        <v>124</v>
      </c>
      <c r="AD1553" s="26">
        <f t="shared" si="253"/>
        <v>0.10983170947741364</v>
      </c>
      <c r="AE1553" s="22" t="s">
        <v>1832</v>
      </c>
      <c r="AF1553" s="24">
        <v>115</v>
      </c>
      <c r="AG1553" s="26">
        <f t="shared" si="247"/>
        <v>0.10186005314437556</v>
      </c>
      <c r="AH1553" s="22" t="s">
        <v>1486</v>
      </c>
      <c r="AI1553" s="23">
        <v>53</v>
      </c>
      <c r="AJ1553" s="26">
        <f t="shared" si="250"/>
        <v>4.6944198405668734E-2</v>
      </c>
      <c r="AN1553" s="13">
        <v>1701215</v>
      </c>
      <c r="AO1553" s="13">
        <v>741</v>
      </c>
      <c r="AP1553" s="12" t="s">
        <v>1507</v>
      </c>
      <c r="AQ1553" s="13">
        <v>0</v>
      </c>
      <c r="AR1553" s="20">
        <v>0</v>
      </c>
      <c r="AS1553" s="20">
        <v>51.97</v>
      </c>
      <c r="AT1553" s="20">
        <v>7.86</v>
      </c>
    </row>
    <row r="1554" spans="3:46" x14ac:dyDescent="0.15">
      <c r="C1554" s="12">
        <v>1</v>
      </c>
      <c r="D1554" s="12">
        <v>4023</v>
      </c>
      <c r="F1554" s="49" t="s">
        <v>2257</v>
      </c>
      <c r="G1554" s="17">
        <v>42</v>
      </c>
      <c r="H1554" s="17">
        <v>213</v>
      </c>
      <c r="I1554" s="17"/>
      <c r="J1554" s="12">
        <v>42213</v>
      </c>
      <c r="K1554" s="22">
        <v>192</v>
      </c>
      <c r="L1554" s="22">
        <v>2</v>
      </c>
      <c r="M1554" s="47" t="s">
        <v>2598</v>
      </c>
      <c r="N1554" s="12" t="s">
        <v>1542</v>
      </c>
      <c r="O1554" s="22" t="s">
        <v>1554</v>
      </c>
      <c r="Q1554" s="13">
        <v>44115</v>
      </c>
      <c r="R1554" s="13">
        <v>41442</v>
      </c>
      <c r="S1554" s="13">
        <v>23096</v>
      </c>
      <c r="T1554" s="13">
        <v>16876</v>
      </c>
      <c r="U1554" s="13">
        <v>21489</v>
      </c>
      <c r="V1554" s="13">
        <v>16876</v>
      </c>
      <c r="W1554" s="18">
        <f t="shared" si="248"/>
        <v>0.93940836450187015</v>
      </c>
      <c r="X1554" s="18">
        <f t="shared" si="249"/>
        <v>0.93042085209560099</v>
      </c>
      <c r="Y1554" s="15">
        <f t="shared" si="251"/>
        <v>0.26931070315206096</v>
      </c>
      <c r="Z1554" s="15">
        <f t="shared" si="252"/>
        <v>0.21466796965889526</v>
      </c>
      <c r="AA1554" s="15"/>
      <c r="AB1554" s="12" t="s">
        <v>1546</v>
      </c>
      <c r="AC1554" s="14">
        <v>2808</v>
      </c>
      <c r="AD1554" s="15">
        <f t="shared" si="253"/>
        <v>0.12157949428472463</v>
      </c>
      <c r="AE1554" s="12" t="s">
        <v>1545</v>
      </c>
      <c r="AF1554" s="16">
        <v>1599</v>
      </c>
      <c r="AG1554" s="15">
        <f t="shared" si="247"/>
        <v>6.9232767578801521E-2</v>
      </c>
      <c r="AH1554" s="12" t="s">
        <v>1555</v>
      </c>
      <c r="AI1554" s="13">
        <v>558</v>
      </c>
      <c r="AJ1554" s="15">
        <f t="shared" si="250"/>
        <v>2.4160027710426048E-2</v>
      </c>
      <c r="AN1554" s="13">
        <v>35398992</v>
      </c>
      <c r="AO1554" s="13">
        <v>15416</v>
      </c>
      <c r="AP1554" s="12" t="s">
        <v>1554</v>
      </c>
      <c r="AQ1554" s="13">
        <v>0</v>
      </c>
      <c r="AR1554" s="20">
        <v>0</v>
      </c>
      <c r="AS1554" s="20">
        <v>214.31</v>
      </c>
      <c r="AT1554" s="20">
        <v>109.57</v>
      </c>
    </row>
    <row r="1555" spans="3:46" x14ac:dyDescent="0.15">
      <c r="C1555" s="12">
        <v>0</v>
      </c>
      <c r="D1555" s="12">
        <v>4101</v>
      </c>
      <c r="F1555" s="49" t="s">
        <v>2250</v>
      </c>
      <c r="G1555" s="17">
        <v>41</v>
      </c>
      <c r="H1555" s="17">
        <v>201</v>
      </c>
      <c r="I1555" s="17"/>
      <c r="J1555" s="12">
        <v>41201</v>
      </c>
      <c r="K1555" s="22">
        <v>188</v>
      </c>
      <c r="L1555" s="22">
        <v>0</v>
      </c>
      <c r="M1555" s="47" t="s">
        <v>2594</v>
      </c>
      <c r="N1555" s="12" t="s">
        <v>1521</v>
      </c>
      <c r="O1555" s="22" t="s">
        <v>1522</v>
      </c>
      <c r="Q1555" s="13">
        <v>236372</v>
      </c>
      <c r="R1555" s="13">
        <v>253412</v>
      </c>
      <c r="S1555" s="13">
        <v>115222</v>
      </c>
      <c r="T1555" s="13">
        <v>91234</v>
      </c>
      <c r="U1555" s="13">
        <v>127986</v>
      </c>
      <c r="V1555" s="13">
        <v>91234</v>
      </c>
      <c r="W1555" s="18">
        <f t="shared" si="248"/>
        <v>1.0720897568239893</v>
      </c>
      <c r="X1555" s="18">
        <f t="shared" si="249"/>
        <v>1.1107774556942251</v>
      </c>
      <c r="Y1555" s="15">
        <f t="shared" si="251"/>
        <v>0.2081894082727257</v>
      </c>
      <c r="Z1555" s="15">
        <f t="shared" si="252"/>
        <v>0.28715640773209572</v>
      </c>
      <c r="AA1555" s="15"/>
      <c r="AB1555" s="12" t="s">
        <v>1529</v>
      </c>
      <c r="AC1555" s="14">
        <v>2951</v>
      </c>
      <c r="AD1555" s="15">
        <f t="shared" si="253"/>
        <v>2.5611428373053757E-2</v>
      </c>
      <c r="AE1555" s="12" t="s">
        <v>1531</v>
      </c>
      <c r="AF1555" s="16">
        <v>2777</v>
      </c>
      <c r="AG1555" s="15">
        <f t="shared" si="247"/>
        <v>2.4101300098939439E-2</v>
      </c>
      <c r="AH1555" s="12" t="s">
        <v>1465</v>
      </c>
      <c r="AI1555" s="13">
        <v>1699</v>
      </c>
      <c r="AJ1555" s="15">
        <f t="shared" si="250"/>
        <v>1.474544791793234E-2</v>
      </c>
      <c r="AN1555" s="13">
        <v>290732695</v>
      </c>
      <c r="AO1555" s="13">
        <v>98164</v>
      </c>
      <c r="AP1555" s="12" t="s">
        <v>1522</v>
      </c>
      <c r="AQ1555" s="13">
        <v>139012</v>
      </c>
      <c r="AR1555" s="20">
        <v>27.45</v>
      </c>
      <c r="AS1555" s="20">
        <v>431.84</v>
      </c>
      <c r="AT1555" s="20">
        <v>251.49</v>
      </c>
    </row>
    <row r="1556" spans="3:46" x14ac:dyDescent="0.15">
      <c r="C1556" s="12">
        <v>1</v>
      </c>
      <c r="D1556" s="12">
        <v>4101</v>
      </c>
      <c r="F1556" s="49" t="s">
        <v>2250</v>
      </c>
      <c r="G1556" s="17">
        <v>41</v>
      </c>
      <c r="H1556" s="17">
        <v>204</v>
      </c>
      <c r="I1556" s="17"/>
      <c r="J1556" s="12">
        <v>41204</v>
      </c>
      <c r="K1556" s="22">
        <v>188</v>
      </c>
      <c r="L1556" s="22">
        <v>1</v>
      </c>
      <c r="M1556" s="47" t="s">
        <v>2594</v>
      </c>
      <c r="N1556" s="12" t="s">
        <v>1521</v>
      </c>
      <c r="O1556" s="22" t="s">
        <v>1525</v>
      </c>
      <c r="Q1556" s="13">
        <v>19749</v>
      </c>
      <c r="R1556" s="13">
        <v>18889</v>
      </c>
      <c r="S1556" s="13">
        <v>9525</v>
      </c>
      <c r="T1556" s="13">
        <v>4941</v>
      </c>
      <c r="U1556" s="13">
        <v>8997</v>
      </c>
      <c r="V1556" s="13">
        <v>4941</v>
      </c>
      <c r="W1556" s="18">
        <f t="shared" si="248"/>
        <v>0.95645349131601598</v>
      </c>
      <c r="X1556" s="18">
        <f t="shared" si="249"/>
        <v>0.94456692913385831</v>
      </c>
      <c r="Y1556" s="15">
        <f t="shared" si="251"/>
        <v>0.48125984251968507</v>
      </c>
      <c r="Z1556" s="15">
        <f t="shared" si="252"/>
        <v>0.45081693897965991</v>
      </c>
      <c r="AA1556" s="15"/>
      <c r="AB1556" s="12" t="s">
        <v>1522</v>
      </c>
      <c r="AC1556" s="14">
        <v>1719</v>
      </c>
      <c r="AD1556" s="15">
        <f t="shared" si="253"/>
        <v>0.18047244094488188</v>
      </c>
      <c r="AE1556" s="12" t="s">
        <v>1529</v>
      </c>
      <c r="AF1556" s="16">
        <v>982</v>
      </c>
      <c r="AG1556" s="15">
        <f t="shared" si="247"/>
        <v>0.10309711286089239</v>
      </c>
      <c r="AH1556" s="12" t="s">
        <v>1523</v>
      </c>
      <c r="AI1556" s="13">
        <v>454</v>
      </c>
      <c r="AJ1556" s="15">
        <f t="shared" si="250"/>
        <v>4.7664041994750654E-2</v>
      </c>
      <c r="AN1556" s="13">
        <v>18101639</v>
      </c>
      <c r="AO1556" s="13">
        <v>7670</v>
      </c>
      <c r="AP1556" s="12" t="s">
        <v>1525</v>
      </c>
      <c r="AQ1556" s="13">
        <v>0</v>
      </c>
      <c r="AR1556" s="20">
        <v>0</v>
      </c>
      <c r="AS1556" s="20">
        <v>96.96</v>
      </c>
      <c r="AT1556" s="20">
        <v>49.38</v>
      </c>
    </row>
    <row r="1557" spans="3:46" x14ac:dyDescent="0.15">
      <c r="C1557" s="12">
        <v>1</v>
      </c>
      <c r="D1557" s="12">
        <v>4101</v>
      </c>
      <c r="F1557" s="49" t="s">
        <v>2250</v>
      </c>
      <c r="G1557" s="17">
        <v>41</v>
      </c>
      <c r="H1557" s="17">
        <v>208</v>
      </c>
      <c r="I1557" s="17"/>
      <c r="J1557" s="12">
        <v>41208</v>
      </c>
      <c r="K1557" s="22">
        <v>188</v>
      </c>
      <c r="L1557" s="22">
        <v>1</v>
      </c>
      <c r="M1557" s="47" t="s">
        <v>2594</v>
      </c>
      <c r="N1557" s="12" t="s">
        <v>1521</v>
      </c>
      <c r="O1557" s="22" t="s">
        <v>1529</v>
      </c>
      <c r="Q1557" s="13">
        <v>44259</v>
      </c>
      <c r="R1557" s="13">
        <v>36824</v>
      </c>
      <c r="S1557" s="13">
        <v>22262</v>
      </c>
      <c r="T1557" s="13">
        <v>9529</v>
      </c>
      <c r="U1557" s="13">
        <v>15788</v>
      </c>
      <c r="V1557" s="13">
        <v>9529</v>
      </c>
      <c r="W1557" s="18">
        <f t="shared" si="248"/>
        <v>0.83201156826860079</v>
      </c>
      <c r="X1557" s="18">
        <f t="shared" si="249"/>
        <v>0.70919054891743782</v>
      </c>
      <c r="Y1557" s="15">
        <f t="shared" si="251"/>
        <v>0.57196118947084718</v>
      </c>
      <c r="Z1557" s="15">
        <f t="shared" si="252"/>
        <v>0.39644033443121357</v>
      </c>
      <c r="AA1557" s="15"/>
      <c r="AB1557" s="12" t="s">
        <v>1522</v>
      </c>
      <c r="AC1557" s="14">
        <v>8008</v>
      </c>
      <c r="AD1557" s="15">
        <f t="shared" si="253"/>
        <v>0.35971610816638216</v>
      </c>
      <c r="AE1557" s="12" t="s">
        <v>1525</v>
      </c>
      <c r="AF1557" s="16">
        <v>1202</v>
      </c>
      <c r="AG1557" s="15">
        <f t="shared" si="247"/>
        <v>5.3993351900098824E-2</v>
      </c>
      <c r="AH1557" s="12" t="s">
        <v>1527</v>
      </c>
      <c r="AI1557" s="13">
        <v>423</v>
      </c>
      <c r="AJ1557" s="15">
        <f t="shared" si="250"/>
        <v>1.9000988231066392E-2</v>
      </c>
      <c r="AN1557" s="13">
        <v>48732950</v>
      </c>
      <c r="AO1557" s="13">
        <v>18726</v>
      </c>
      <c r="AP1557" s="12" t="s">
        <v>1529</v>
      </c>
      <c r="AQ1557" s="13">
        <v>6139</v>
      </c>
      <c r="AR1557" s="20">
        <v>1.57</v>
      </c>
      <c r="AS1557" s="20">
        <v>95.81</v>
      </c>
      <c r="AT1557" s="20">
        <v>71.87</v>
      </c>
    </row>
    <row r="1558" spans="3:46" x14ac:dyDescent="0.15">
      <c r="C1558" s="12">
        <v>1</v>
      </c>
      <c r="D1558" s="12">
        <v>4101</v>
      </c>
      <c r="F1558" s="49" t="s">
        <v>2250</v>
      </c>
      <c r="G1558" s="17">
        <v>41</v>
      </c>
      <c r="H1558" s="17">
        <v>210</v>
      </c>
      <c r="I1558" s="17"/>
      <c r="J1558" s="12">
        <v>41210</v>
      </c>
      <c r="K1558" s="22">
        <v>188</v>
      </c>
      <c r="L1558" s="22">
        <v>1</v>
      </c>
      <c r="M1558" s="47" t="s">
        <v>2594</v>
      </c>
      <c r="N1558" s="12" t="s">
        <v>1521</v>
      </c>
      <c r="O1558" s="22" t="s">
        <v>1531</v>
      </c>
      <c r="Q1558" s="13">
        <v>31842</v>
      </c>
      <c r="R1558" s="13">
        <v>29563</v>
      </c>
      <c r="S1558" s="13">
        <v>15837</v>
      </c>
      <c r="T1558" s="13">
        <v>6648</v>
      </c>
      <c r="U1558" s="13">
        <v>13423</v>
      </c>
      <c r="V1558" s="13">
        <v>6648</v>
      </c>
      <c r="W1558" s="18">
        <f t="shared" si="248"/>
        <v>0.92842786257144649</v>
      </c>
      <c r="X1558" s="18">
        <f t="shared" si="249"/>
        <v>0.84757214118835633</v>
      </c>
      <c r="Y1558" s="15">
        <f t="shared" si="251"/>
        <v>0.5802235271831786</v>
      </c>
      <c r="Z1558" s="15">
        <f t="shared" si="252"/>
        <v>0.50473068613573713</v>
      </c>
      <c r="AA1558" s="15"/>
      <c r="AB1558" s="12" t="s">
        <v>1522</v>
      </c>
      <c r="AC1558" s="14">
        <v>4495</v>
      </c>
      <c r="AD1558" s="15">
        <f t="shared" si="253"/>
        <v>0.28382900801919553</v>
      </c>
      <c r="AE1558" s="12" t="s">
        <v>1532</v>
      </c>
      <c r="AF1558" s="16">
        <v>933</v>
      </c>
      <c r="AG1558" s="15">
        <f t="shared" si="247"/>
        <v>5.8912672854707332E-2</v>
      </c>
      <c r="AH1558" s="12" t="s">
        <v>1524</v>
      </c>
      <c r="AI1558" s="13">
        <v>829</v>
      </c>
      <c r="AJ1558" s="15">
        <f t="shared" si="250"/>
        <v>5.2345772557933955E-2</v>
      </c>
      <c r="AN1558" s="13">
        <v>34976408</v>
      </c>
      <c r="AO1558" s="13">
        <v>13375</v>
      </c>
      <c r="AP1558" s="12" t="s">
        <v>1531</v>
      </c>
      <c r="AQ1558" s="13">
        <v>5362</v>
      </c>
      <c r="AR1558" s="20">
        <v>1.33</v>
      </c>
      <c r="AS1558" s="20">
        <v>125.13</v>
      </c>
      <c r="AT1558" s="20">
        <v>67.16</v>
      </c>
    </row>
    <row r="1559" spans="3:46" x14ac:dyDescent="0.15">
      <c r="C1559" s="12">
        <v>1</v>
      </c>
      <c r="D1559" s="12">
        <v>4101</v>
      </c>
      <c r="F1559" s="49" t="s">
        <v>2250</v>
      </c>
      <c r="G1559" s="17">
        <v>41</v>
      </c>
      <c r="H1559" s="17">
        <v>327</v>
      </c>
      <c r="I1559" s="17"/>
      <c r="J1559" s="12">
        <v>41327</v>
      </c>
      <c r="K1559" s="22">
        <v>188</v>
      </c>
      <c r="L1559" s="22">
        <v>1</v>
      </c>
      <c r="M1559" s="47" t="s">
        <v>2594</v>
      </c>
      <c r="N1559" s="12" t="s">
        <v>1521</v>
      </c>
      <c r="O1559" s="22" t="s">
        <v>1532</v>
      </c>
      <c r="Q1559" s="13">
        <v>16411</v>
      </c>
      <c r="R1559" s="13">
        <v>16279</v>
      </c>
      <c r="S1559" s="13">
        <v>8067</v>
      </c>
      <c r="T1559" s="13">
        <v>3483</v>
      </c>
      <c r="U1559" s="13">
        <v>8589</v>
      </c>
      <c r="V1559" s="13">
        <v>3483</v>
      </c>
      <c r="W1559" s="18">
        <f t="shared" si="248"/>
        <v>0.99195661446590699</v>
      </c>
      <c r="X1559" s="18">
        <f t="shared" si="249"/>
        <v>1.0647080699144664</v>
      </c>
      <c r="Y1559" s="15">
        <f t="shared" si="251"/>
        <v>0.56824098177761251</v>
      </c>
      <c r="Z1559" s="15">
        <f t="shared" si="252"/>
        <v>0.59448131330771914</v>
      </c>
      <c r="AA1559" s="15"/>
      <c r="AB1559" s="12" t="s">
        <v>1522</v>
      </c>
      <c r="AC1559" s="14">
        <v>1112</v>
      </c>
      <c r="AD1559" s="15">
        <f t="shared" si="253"/>
        <v>0.13784554357257964</v>
      </c>
      <c r="AE1559" s="12" t="s">
        <v>1524</v>
      </c>
      <c r="AF1559" s="16">
        <v>736</v>
      </c>
      <c r="AG1559" s="15">
        <f t="shared" si="247"/>
        <v>9.1235899343002358E-2</v>
      </c>
      <c r="AH1559" s="12" t="s">
        <v>1531</v>
      </c>
      <c r="AI1559" s="13">
        <v>696</v>
      </c>
      <c r="AJ1559" s="15">
        <f t="shared" si="250"/>
        <v>8.6277426552621786E-2</v>
      </c>
      <c r="AN1559" s="13">
        <v>18795626</v>
      </c>
      <c r="AO1559" s="13">
        <v>6894</v>
      </c>
      <c r="AP1559" s="12" t="s">
        <v>1532</v>
      </c>
      <c r="AQ1559" s="13">
        <v>0</v>
      </c>
      <c r="AR1559" s="20">
        <v>0</v>
      </c>
      <c r="AS1559" s="20">
        <v>43.99</v>
      </c>
      <c r="AT1559" s="20">
        <v>23.46</v>
      </c>
    </row>
    <row r="1560" spans="3:46" x14ac:dyDescent="0.15">
      <c r="C1560" s="12">
        <v>1</v>
      </c>
      <c r="D1560" s="12">
        <v>4101</v>
      </c>
      <c r="F1560" s="49" t="s">
        <v>2250</v>
      </c>
      <c r="G1560" s="17">
        <v>41</v>
      </c>
      <c r="H1560" s="17">
        <v>423</v>
      </c>
      <c r="I1560" s="17"/>
      <c r="J1560" s="12">
        <v>41423</v>
      </c>
      <c r="K1560" s="22">
        <v>188</v>
      </c>
      <c r="L1560" s="22">
        <v>1</v>
      </c>
      <c r="M1560" s="47" t="s">
        <v>2594</v>
      </c>
      <c r="N1560" s="12" t="s">
        <v>1521</v>
      </c>
      <c r="O1560" s="22" t="s">
        <v>1538</v>
      </c>
      <c r="Q1560" s="13">
        <v>6777</v>
      </c>
      <c r="R1560" s="13">
        <v>6679</v>
      </c>
      <c r="S1560" s="13">
        <v>2948</v>
      </c>
      <c r="T1560" s="13">
        <v>1038</v>
      </c>
      <c r="U1560" s="13">
        <v>2820</v>
      </c>
      <c r="V1560" s="13">
        <v>1038</v>
      </c>
      <c r="W1560" s="18">
        <f t="shared" si="248"/>
        <v>0.98553932418474255</v>
      </c>
      <c r="X1560" s="18">
        <f t="shared" si="249"/>
        <v>0.95658073270013566</v>
      </c>
      <c r="Y1560" s="15">
        <f t="shared" si="251"/>
        <v>0.64789687924016282</v>
      </c>
      <c r="Z1560" s="15">
        <f t="shared" si="252"/>
        <v>0.63191489361702124</v>
      </c>
      <c r="AA1560" s="15"/>
      <c r="AB1560" s="12" t="s">
        <v>1527</v>
      </c>
      <c r="AC1560" s="14">
        <v>517</v>
      </c>
      <c r="AD1560" s="15">
        <f t="shared" si="253"/>
        <v>0.17537313432835822</v>
      </c>
      <c r="AE1560" s="12" t="s">
        <v>1522</v>
      </c>
      <c r="AF1560" s="16">
        <v>402</v>
      </c>
      <c r="AG1560" s="15">
        <f t="shared" si="247"/>
        <v>0.13636363636363635</v>
      </c>
      <c r="AH1560" s="12" t="s">
        <v>1540</v>
      </c>
      <c r="AI1560" s="13">
        <v>238</v>
      </c>
      <c r="AJ1560" s="15">
        <f t="shared" si="250"/>
        <v>8.0732700135685204E-2</v>
      </c>
      <c r="AN1560" s="13">
        <v>5869625</v>
      </c>
      <c r="AO1560" s="13">
        <v>2447</v>
      </c>
      <c r="AP1560" s="12" t="s">
        <v>1538</v>
      </c>
      <c r="AQ1560" s="13">
        <v>0</v>
      </c>
      <c r="AR1560" s="20">
        <v>0</v>
      </c>
      <c r="AS1560" s="20">
        <v>11.5</v>
      </c>
      <c r="AT1560" s="20">
        <v>8.61</v>
      </c>
    </row>
    <row r="1561" spans="3:46" x14ac:dyDescent="0.15">
      <c r="C1561" s="12">
        <v>1</v>
      </c>
      <c r="D1561" s="12">
        <v>4101</v>
      </c>
      <c r="F1561" s="49" t="s">
        <v>2250</v>
      </c>
      <c r="G1561" s="17">
        <v>41</v>
      </c>
      <c r="H1561" s="17">
        <v>424</v>
      </c>
      <c r="I1561" s="17"/>
      <c r="J1561" s="12">
        <v>41424</v>
      </c>
      <c r="K1561" s="22">
        <v>188</v>
      </c>
      <c r="L1561" s="22">
        <v>1</v>
      </c>
      <c r="M1561" s="47" t="s">
        <v>2594</v>
      </c>
      <c r="N1561" s="12" t="s">
        <v>1521</v>
      </c>
      <c r="O1561" s="22" t="s">
        <v>1539</v>
      </c>
      <c r="Q1561" s="13">
        <v>9583</v>
      </c>
      <c r="R1561" s="13">
        <v>8443</v>
      </c>
      <c r="S1561" s="13">
        <v>4965</v>
      </c>
      <c r="T1561" s="13">
        <v>1998</v>
      </c>
      <c r="U1561" s="13">
        <v>4165</v>
      </c>
      <c r="V1561" s="13">
        <v>1998</v>
      </c>
      <c r="W1561" s="18">
        <f t="shared" si="248"/>
        <v>0.88103934049879995</v>
      </c>
      <c r="X1561" s="18">
        <f t="shared" si="249"/>
        <v>0.8388721047331319</v>
      </c>
      <c r="Y1561" s="15">
        <f t="shared" si="251"/>
        <v>0.59758308157099693</v>
      </c>
      <c r="Z1561" s="15">
        <f t="shared" si="252"/>
        <v>0.52028811524609841</v>
      </c>
      <c r="AA1561" s="15"/>
      <c r="AB1561" s="12" t="s">
        <v>1522</v>
      </c>
      <c r="AC1561" s="14">
        <v>959</v>
      </c>
      <c r="AD1561" s="15">
        <f t="shared" si="253"/>
        <v>0.1931520644511581</v>
      </c>
      <c r="AE1561" s="12" t="s">
        <v>1527</v>
      </c>
      <c r="AF1561" s="16">
        <v>370</v>
      </c>
      <c r="AG1561" s="15">
        <f t="shared" si="247"/>
        <v>7.452165156092648E-2</v>
      </c>
      <c r="AH1561" s="12" t="s">
        <v>1540</v>
      </c>
      <c r="AI1561" s="13">
        <v>370</v>
      </c>
      <c r="AJ1561" s="15">
        <f t="shared" si="250"/>
        <v>7.452165156092648E-2</v>
      </c>
      <c r="AN1561" s="13">
        <v>10126460</v>
      </c>
      <c r="AO1561" s="13">
        <v>3943</v>
      </c>
      <c r="AP1561" s="12" t="s">
        <v>1539</v>
      </c>
      <c r="AQ1561" s="13">
        <v>0</v>
      </c>
      <c r="AR1561" s="20">
        <v>0</v>
      </c>
      <c r="AS1561" s="20">
        <v>24.49</v>
      </c>
      <c r="AT1561" s="20">
        <v>21.32</v>
      </c>
    </row>
    <row r="1562" spans="3:46" x14ac:dyDescent="0.15">
      <c r="C1562" s="12">
        <v>1</v>
      </c>
      <c r="D1562" s="12">
        <v>4101</v>
      </c>
      <c r="F1562" s="49" t="s">
        <v>2250</v>
      </c>
      <c r="G1562" s="17">
        <v>41</v>
      </c>
      <c r="H1562" s="17">
        <v>425</v>
      </c>
      <c r="I1562" s="17"/>
      <c r="J1562" s="12">
        <v>41425</v>
      </c>
      <c r="K1562" s="22">
        <v>188</v>
      </c>
      <c r="L1562" s="22">
        <v>1</v>
      </c>
      <c r="M1562" s="47" t="s">
        <v>2594</v>
      </c>
      <c r="N1562" s="12" t="s">
        <v>1521</v>
      </c>
      <c r="O1562" s="22" t="s">
        <v>1540</v>
      </c>
      <c r="Q1562" s="13">
        <v>23941</v>
      </c>
      <c r="R1562" s="13">
        <v>22008</v>
      </c>
      <c r="S1562" s="13">
        <v>13066</v>
      </c>
      <c r="T1562" s="13">
        <v>7718</v>
      </c>
      <c r="U1562" s="13">
        <v>11336</v>
      </c>
      <c r="V1562" s="13">
        <v>7718</v>
      </c>
      <c r="W1562" s="18">
        <f t="shared" si="248"/>
        <v>0.9192598471241803</v>
      </c>
      <c r="X1562" s="18">
        <f t="shared" si="249"/>
        <v>0.86759528547374865</v>
      </c>
      <c r="Y1562" s="15">
        <f t="shared" si="251"/>
        <v>0.40930659727537122</v>
      </c>
      <c r="Z1562" s="15">
        <f t="shared" si="252"/>
        <v>0.31916019760056458</v>
      </c>
      <c r="AA1562" s="15"/>
      <c r="AB1562" s="12" t="s">
        <v>1522</v>
      </c>
      <c r="AC1562" s="14">
        <v>1609</v>
      </c>
      <c r="AD1562" s="15">
        <f t="shared" si="253"/>
        <v>0.12314403796112046</v>
      </c>
      <c r="AE1562" s="12" t="s">
        <v>1527</v>
      </c>
      <c r="AF1562" s="16">
        <v>853</v>
      </c>
      <c r="AG1562" s="15">
        <f t="shared" ref="AG1562:AG1625" si="254">AF1562/$S1562</f>
        <v>6.5283943058319305E-2</v>
      </c>
      <c r="AH1562" s="12" t="s">
        <v>1528</v>
      </c>
      <c r="AI1562" s="13">
        <v>703</v>
      </c>
      <c r="AJ1562" s="15">
        <f t="shared" si="250"/>
        <v>5.3803765498239703E-2</v>
      </c>
      <c r="AN1562" s="13">
        <v>24878849</v>
      </c>
      <c r="AO1562" s="13">
        <v>9705</v>
      </c>
      <c r="AP1562" s="12" t="s">
        <v>1540</v>
      </c>
      <c r="AQ1562" s="13">
        <v>0</v>
      </c>
      <c r="AR1562" s="20">
        <v>0</v>
      </c>
      <c r="AS1562" s="20">
        <v>99.56</v>
      </c>
      <c r="AT1562" s="20">
        <v>89.24</v>
      </c>
    </row>
    <row r="1563" spans="3:46" x14ac:dyDescent="0.15">
      <c r="C1563" s="12">
        <v>0</v>
      </c>
      <c r="D1563" s="12">
        <v>4102</v>
      </c>
      <c r="F1563" s="49" t="s">
        <v>2251</v>
      </c>
      <c r="G1563" s="17">
        <v>41</v>
      </c>
      <c r="H1563" s="17">
        <v>202</v>
      </c>
      <c r="I1563" s="17"/>
      <c r="J1563" s="12">
        <v>41202</v>
      </c>
      <c r="K1563" s="22">
        <v>189</v>
      </c>
      <c r="L1563" s="22">
        <v>0</v>
      </c>
      <c r="M1563" s="47" t="s">
        <v>2595</v>
      </c>
      <c r="N1563" s="12" t="s">
        <v>1521</v>
      </c>
      <c r="O1563" s="22" t="s">
        <v>1523</v>
      </c>
      <c r="Q1563" s="13">
        <v>122785</v>
      </c>
      <c r="R1563" s="13">
        <v>118547</v>
      </c>
      <c r="S1563" s="13">
        <v>58832</v>
      </c>
      <c r="T1563" s="13">
        <v>49082</v>
      </c>
      <c r="U1563" s="13">
        <v>55631</v>
      </c>
      <c r="V1563" s="13">
        <v>49082</v>
      </c>
      <c r="W1563" s="18">
        <f t="shared" ref="W1563:W1626" si="255">R1563/Q1563</f>
        <v>0.96548438327157227</v>
      </c>
      <c r="X1563" s="18">
        <f t="shared" ref="X1563:X1626" si="256">U1563/S1563</f>
        <v>0.94559083491977158</v>
      </c>
      <c r="Y1563" s="15">
        <f t="shared" si="251"/>
        <v>0.16572613543649714</v>
      </c>
      <c r="Z1563" s="15">
        <f t="shared" si="252"/>
        <v>0.11772213334292031</v>
      </c>
      <c r="AA1563" s="15"/>
      <c r="AB1563" s="12" t="s">
        <v>1536</v>
      </c>
      <c r="AC1563" s="14">
        <v>1715</v>
      </c>
      <c r="AD1563" s="15">
        <f t="shared" si="253"/>
        <v>2.9150802284471037E-2</v>
      </c>
      <c r="AE1563" s="12" t="s">
        <v>1465</v>
      </c>
      <c r="AF1563" s="16">
        <v>1668</v>
      </c>
      <c r="AG1563" s="15">
        <f t="shared" si="254"/>
        <v>2.8351917323905358E-2</v>
      </c>
      <c r="AH1563" s="12" t="s">
        <v>1526</v>
      </c>
      <c r="AI1563" s="16">
        <v>1513</v>
      </c>
      <c r="AJ1563" s="15">
        <f t="shared" si="250"/>
        <v>2.5717296709273866E-2</v>
      </c>
      <c r="AN1563" s="13">
        <v>122011544</v>
      </c>
      <c r="AO1563" s="13">
        <v>47747</v>
      </c>
      <c r="AP1563" s="12" t="s">
        <v>1523</v>
      </c>
      <c r="AQ1563" s="13">
        <v>36002</v>
      </c>
      <c r="AR1563" s="20">
        <v>9.5399999999999991</v>
      </c>
      <c r="AS1563" s="20">
        <v>487.58</v>
      </c>
      <c r="AT1563" s="20">
        <v>229.14</v>
      </c>
    </row>
    <row r="1564" spans="3:46" x14ac:dyDescent="0.15">
      <c r="C1564" s="12">
        <v>1</v>
      </c>
      <c r="D1564" s="12">
        <v>4102</v>
      </c>
      <c r="F1564" s="49" t="s">
        <v>2251</v>
      </c>
      <c r="G1564" s="17">
        <v>41</v>
      </c>
      <c r="H1564" s="17">
        <v>387</v>
      </c>
      <c r="I1564" s="17"/>
      <c r="J1564" s="12">
        <v>41387</v>
      </c>
      <c r="K1564" s="22">
        <v>189</v>
      </c>
      <c r="L1564" s="22">
        <v>1</v>
      </c>
      <c r="M1564" s="47" t="s">
        <v>2595</v>
      </c>
      <c r="N1564" s="12" t="s">
        <v>1521</v>
      </c>
      <c r="O1564" s="22" t="s">
        <v>1536</v>
      </c>
      <c r="Q1564" s="13">
        <v>5902</v>
      </c>
      <c r="R1564" s="13">
        <v>6886</v>
      </c>
      <c r="S1564" s="13">
        <v>3334</v>
      </c>
      <c r="T1564" s="13">
        <v>2368</v>
      </c>
      <c r="U1564" s="13">
        <v>4355</v>
      </c>
      <c r="V1564" s="13">
        <v>2368</v>
      </c>
      <c r="W1564" s="18">
        <f t="shared" si="255"/>
        <v>1.166723144696713</v>
      </c>
      <c r="X1564" s="18">
        <f t="shared" si="256"/>
        <v>1.30623875224955</v>
      </c>
      <c r="Y1564" s="15">
        <f t="shared" si="251"/>
        <v>0.28974205158968208</v>
      </c>
      <c r="Z1564" s="15">
        <f t="shared" si="252"/>
        <v>0.45625717566016072</v>
      </c>
      <c r="AA1564" s="15"/>
      <c r="AB1564" s="12" t="s">
        <v>1523</v>
      </c>
      <c r="AC1564" s="14">
        <v>853</v>
      </c>
      <c r="AD1564" s="15">
        <f t="shared" si="253"/>
        <v>0.25584883023395322</v>
      </c>
      <c r="AE1564" s="12" t="s">
        <v>1526</v>
      </c>
      <c r="AF1564" s="16">
        <v>46</v>
      </c>
      <c r="AG1564" s="15">
        <f t="shared" si="254"/>
        <v>1.3797240551889621E-2</v>
      </c>
      <c r="AJ1564" s="15">
        <f t="shared" si="250"/>
        <v>0</v>
      </c>
      <c r="AN1564" s="13">
        <v>5450148</v>
      </c>
      <c r="AO1564" s="13">
        <v>2287</v>
      </c>
      <c r="AP1564" s="12" t="s">
        <v>1536</v>
      </c>
      <c r="AQ1564" s="13">
        <v>0</v>
      </c>
      <c r="AR1564" s="20">
        <v>0</v>
      </c>
      <c r="AS1564" s="20">
        <v>35.92</v>
      </c>
      <c r="AT1564" s="20">
        <v>25.51</v>
      </c>
    </row>
    <row r="1565" spans="3:46" x14ac:dyDescent="0.15">
      <c r="C1565" s="12">
        <v>0</v>
      </c>
      <c r="D1565" s="12">
        <v>4103</v>
      </c>
      <c r="F1565" s="49" t="s">
        <v>2252</v>
      </c>
      <c r="G1565" s="17">
        <v>41</v>
      </c>
      <c r="H1565" s="17">
        <v>203</v>
      </c>
      <c r="I1565" s="17"/>
      <c r="J1565" s="12">
        <v>41203</v>
      </c>
      <c r="K1565" s="22">
        <v>190</v>
      </c>
      <c r="L1565" s="22">
        <v>0</v>
      </c>
      <c r="M1565" s="47" t="s">
        <v>2596</v>
      </c>
      <c r="N1565" s="12" t="s">
        <v>1521</v>
      </c>
      <c r="O1565" s="22" t="s">
        <v>1524</v>
      </c>
      <c r="Q1565" s="13">
        <v>72902</v>
      </c>
      <c r="R1565" s="13">
        <v>81235</v>
      </c>
      <c r="S1565" s="13">
        <v>34761</v>
      </c>
      <c r="T1565" s="13">
        <v>19185</v>
      </c>
      <c r="U1565" s="13">
        <v>43403</v>
      </c>
      <c r="V1565" s="13">
        <v>19185</v>
      </c>
      <c r="W1565" s="18">
        <f t="shared" si="255"/>
        <v>1.1143041343173026</v>
      </c>
      <c r="X1565" s="18">
        <f t="shared" si="256"/>
        <v>1.2486119501740456</v>
      </c>
      <c r="Y1565" s="15">
        <f t="shared" si="251"/>
        <v>0.44808837490290843</v>
      </c>
      <c r="Z1565" s="15">
        <f t="shared" si="252"/>
        <v>0.55797986314310066</v>
      </c>
      <c r="AA1565" s="15"/>
      <c r="AB1565" s="12" t="s">
        <v>1467</v>
      </c>
      <c r="AC1565" s="14">
        <v>2883</v>
      </c>
      <c r="AD1565" s="15">
        <f t="shared" si="253"/>
        <v>8.2937775092776389E-2</v>
      </c>
      <c r="AE1565" s="12" t="s">
        <v>1465</v>
      </c>
      <c r="AF1565" s="16">
        <v>2674</v>
      </c>
      <c r="AG1565" s="15">
        <f t="shared" si="254"/>
        <v>7.6925289836310806E-2</v>
      </c>
      <c r="AH1565" s="12" t="s">
        <v>1522</v>
      </c>
      <c r="AI1565" s="13">
        <v>1182</v>
      </c>
      <c r="AJ1565" s="15">
        <f t="shared" si="250"/>
        <v>3.4003624751877105E-2</v>
      </c>
      <c r="AN1565" s="13">
        <v>89735092</v>
      </c>
      <c r="AO1565" s="13">
        <v>30891</v>
      </c>
      <c r="AP1565" s="12" t="s">
        <v>1524</v>
      </c>
      <c r="AQ1565" s="13">
        <v>40765</v>
      </c>
      <c r="AR1565" s="20">
        <v>8.6199999999999992</v>
      </c>
      <c r="AS1565" s="20">
        <v>71.72</v>
      </c>
      <c r="AT1565" s="20">
        <v>48.21</v>
      </c>
    </row>
    <row r="1566" spans="3:46" x14ac:dyDescent="0.15">
      <c r="C1566" s="12">
        <v>1</v>
      </c>
      <c r="D1566" s="12">
        <v>4103</v>
      </c>
      <c r="F1566" s="49" t="s">
        <v>2252</v>
      </c>
      <c r="G1566" s="17">
        <v>41</v>
      </c>
      <c r="H1566" s="17">
        <v>341</v>
      </c>
      <c r="I1566" s="17"/>
      <c r="J1566" s="12">
        <v>41341</v>
      </c>
      <c r="K1566" s="22">
        <v>190</v>
      </c>
      <c r="L1566" s="22">
        <v>1</v>
      </c>
      <c r="M1566" s="47" t="s">
        <v>2596</v>
      </c>
      <c r="N1566" s="12" t="s">
        <v>1521</v>
      </c>
      <c r="O1566" s="22" t="s">
        <v>1533</v>
      </c>
      <c r="Q1566" s="13">
        <v>17501</v>
      </c>
      <c r="R1566" s="13">
        <v>16337</v>
      </c>
      <c r="S1566" s="13">
        <v>8440</v>
      </c>
      <c r="T1566" s="13">
        <v>2789</v>
      </c>
      <c r="U1566" s="13">
        <v>7752</v>
      </c>
      <c r="V1566" s="13">
        <v>2789</v>
      </c>
      <c r="W1566" s="18">
        <f t="shared" si="255"/>
        <v>0.93348951488486376</v>
      </c>
      <c r="X1566" s="18">
        <f t="shared" si="256"/>
        <v>0.91848341232227493</v>
      </c>
      <c r="Y1566" s="15">
        <f t="shared" si="251"/>
        <v>0.66954976303317537</v>
      </c>
      <c r="Z1566" s="15">
        <f t="shared" si="252"/>
        <v>0.64022187822497423</v>
      </c>
      <c r="AA1566" s="15"/>
      <c r="AB1566" s="12" t="s">
        <v>1524</v>
      </c>
      <c r="AC1566" s="14">
        <v>1847</v>
      </c>
      <c r="AD1566" s="15">
        <f t="shared" si="253"/>
        <v>0.2188388625592417</v>
      </c>
      <c r="AE1566" s="12" t="s">
        <v>1465</v>
      </c>
      <c r="AF1566" s="16">
        <v>1317</v>
      </c>
      <c r="AG1566" s="15">
        <f t="shared" si="254"/>
        <v>0.15604265402843601</v>
      </c>
      <c r="AH1566" s="12" t="s">
        <v>1467</v>
      </c>
      <c r="AI1566" s="13">
        <v>411</v>
      </c>
      <c r="AJ1566" s="15">
        <f t="shared" si="250"/>
        <v>4.8696682464454979E-2</v>
      </c>
      <c r="AN1566" s="13">
        <v>21515457</v>
      </c>
      <c r="AO1566" s="13">
        <v>7591</v>
      </c>
      <c r="AP1566" s="12" t="s">
        <v>1533</v>
      </c>
      <c r="AQ1566" s="13">
        <v>5633</v>
      </c>
      <c r="AR1566" s="20">
        <v>0.99</v>
      </c>
      <c r="AS1566" s="20">
        <v>22.15</v>
      </c>
      <c r="AT1566" s="20">
        <v>13.69</v>
      </c>
    </row>
    <row r="1567" spans="3:46" x14ac:dyDescent="0.15">
      <c r="C1567" s="12">
        <v>1</v>
      </c>
      <c r="D1567" s="12">
        <v>4103</v>
      </c>
      <c r="F1567" s="49" t="s">
        <v>2252</v>
      </c>
      <c r="G1567" s="17">
        <v>41</v>
      </c>
      <c r="H1567" s="17">
        <v>345</v>
      </c>
      <c r="I1567" s="17"/>
      <c r="J1567" s="12">
        <v>41345</v>
      </c>
      <c r="K1567" s="22">
        <v>188</v>
      </c>
      <c r="L1567" s="22">
        <v>2</v>
      </c>
      <c r="M1567" s="47" t="s">
        <v>2594</v>
      </c>
      <c r="N1567" s="12" t="s">
        <v>1521</v>
      </c>
      <c r="O1567" s="22" t="s">
        <v>1534</v>
      </c>
      <c r="Q1567" s="13">
        <v>9283</v>
      </c>
      <c r="R1567" s="13">
        <v>8672</v>
      </c>
      <c r="S1567" s="13">
        <v>4455</v>
      </c>
      <c r="T1567" s="13">
        <v>1282</v>
      </c>
      <c r="U1567" s="13">
        <v>4314</v>
      </c>
      <c r="V1567" s="13">
        <v>1282</v>
      </c>
      <c r="W1567" s="18">
        <f t="shared" si="255"/>
        <v>0.9341807605300011</v>
      </c>
      <c r="X1567" s="18">
        <f t="shared" si="256"/>
        <v>0.96835016835016841</v>
      </c>
      <c r="Y1567" s="15">
        <f t="shared" si="251"/>
        <v>0.71223344556677892</v>
      </c>
      <c r="Z1567" s="15">
        <f t="shared" si="252"/>
        <v>0.7028280018544274</v>
      </c>
      <c r="AA1567" s="15"/>
      <c r="AB1567" s="12" t="s">
        <v>1532</v>
      </c>
      <c r="AC1567" s="14">
        <v>608</v>
      </c>
      <c r="AD1567" s="15">
        <f t="shared" si="253"/>
        <v>0.13647586980920315</v>
      </c>
      <c r="AE1567" s="12" t="s">
        <v>1524</v>
      </c>
      <c r="AF1567" s="16">
        <v>572</v>
      </c>
      <c r="AG1567" s="15">
        <f t="shared" si="254"/>
        <v>0.12839506172839507</v>
      </c>
      <c r="AH1567" s="12" t="s">
        <v>1522</v>
      </c>
      <c r="AI1567" s="13">
        <v>499</v>
      </c>
      <c r="AJ1567" s="15">
        <f t="shared" si="250"/>
        <v>0.11200897867564534</v>
      </c>
      <c r="AN1567" s="13">
        <v>10905446</v>
      </c>
      <c r="AO1567" s="13">
        <v>4027</v>
      </c>
      <c r="AP1567" s="12" t="s">
        <v>1534</v>
      </c>
      <c r="AQ1567" s="13">
        <v>0</v>
      </c>
      <c r="AR1567" s="20">
        <v>0</v>
      </c>
      <c r="AS1567" s="20">
        <v>12.8</v>
      </c>
      <c r="AT1567" s="20">
        <v>11.21</v>
      </c>
    </row>
    <row r="1568" spans="3:46" x14ac:dyDescent="0.15">
      <c r="C1568" s="12">
        <v>1</v>
      </c>
      <c r="D1568" s="12">
        <v>4103</v>
      </c>
      <c r="F1568" s="49" t="s">
        <v>2252</v>
      </c>
      <c r="G1568" s="17">
        <v>41</v>
      </c>
      <c r="H1568" s="17">
        <v>346</v>
      </c>
      <c r="I1568" s="17"/>
      <c r="J1568" s="12">
        <v>41346</v>
      </c>
      <c r="K1568" s="22">
        <v>190</v>
      </c>
      <c r="L1568" s="22">
        <v>1</v>
      </c>
      <c r="M1568" s="47" t="s">
        <v>2596</v>
      </c>
      <c r="N1568" s="12" t="s">
        <v>1521</v>
      </c>
      <c r="O1568" s="22" t="s">
        <v>1535</v>
      </c>
      <c r="Q1568" s="13">
        <v>25278</v>
      </c>
      <c r="R1568" s="13">
        <v>23301</v>
      </c>
      <c r="S1568" s="13">
        <v>11592</v>
      </c>
      <c r="T1568" s="13">
        <v>4311</v>
      </c>
      <c r="U1568" s="13">
        <v>10013</v>
      </c>
      <c r="V1568" s="13">
        <v>4311</v>
      </c>
      <c r="W1568" s="18">
        <f t="shared" si="255"/>
        <v>0.92178969855210069</v>
      </c>
      <c r="X1568" s="18">
        <f t="shared" si="256"/>
        <v>0.86378536922015181</v>
      </c>
      <c r="Y1568" s="15">
        <f t="shared" si="251"/>
        <v>0.62810559006211175</v>
      </c>
      <c r="Z1568" s="15">
        <f t="shared" si="252"/>
        <v>0.56945970238689703</v>
      </c>
      <c r="AA1568" s="15"/>
      <c r="AB1568" s="12" t="s">
        <v>1524</v>
      </c>
      <c r="AC1568" s="14">
        <v>1927</v>
      </c>
      <c r="AD1568" s="15">
        <f t="shared" si="253"/>
        <v>0.16623533471359558</v>
      </c>
      <c r="AE1568" s="12" t="s">
        <v>1467</v>
      </c>
      <c r="AF1568" s="16">
        <v>1479</v>
      </c>
      <c r="AG1568" s="15">
        <f t="shared" si="254"/>
        <v>0.1275879917184265</v>
      </c>
      <c r="AH1568" s="12" t="s">
        <v>1522</v>
      </c>
      <c r="AI1568" s="13">
        <v>823</v>
      </c>
      <c r="AJ1568" s="15">
        <f t="shared" si="250"/>
        <v>7.0997239475500351E-2</v>
      </c>
      <c r="AN1568" s="13">
        <v>26552379</v>
      </c>
      <c r="AO1568" s="13">
        <v>10511</v>
      </c>
      <c r="AP1568" s="12" t="s">
        <v>1535</v>
      </c>
      <c r="AQ1568" s="13">
        <v>0</v>
      </c>
      <c r="AR1568" s="20">
        <v>0</v>
      </c>
      <c r="AS1568" s="20">
        <v>51.92</v>
      </c>
      <c r="AT1568" s="20">
        <v>42.71</v>
      </c>
    </row>
    <row r="1569" spans="1:46" x14ac:dyDescent="0.15">
      <c r="C1569" s="12">
        <v>0</v>
      </c>
      <c r="D1569" s="12">
        <v>4104</v>
      </c>
      <c r="F1569" s="49" t="s">
        <v>2253</v>
      </c>
      <c r="G1569" s="17">
        <v>41</v>
      </c>
      <c r="H1569" s="17">
        <v>205</v>
      </c>
      <c r="I1569" s="17"/>
      <c r="J1569" s="12">
        <v>41205</v>
      </c>
      <c r="K1569" s="22">
        <v>191</v>
      </c>
      <c r="L1569" s="22">
        <v>0</v>
      </c>
      <c r="M1569" s="47" t="s">
        <v>2597</v>
      </c>
      <c r="N1569" s="12" t="s">
        <v>1521</v>
      </c>
      <c r="O1569" s="22" t="s">
        <v>1526</v>
      </c>
      <c r="Q1569" s="13">
        <v>55238</v>
      </c>
      <c r="R1569" s="13">
        <v>57863</v>
      </c>
      <c r="S1569" s="13">
        <v>27920</v>
      </c>
      <c r="T1569" s="13">
        <v>22194</v>
      </c>
      <c r="U1569" s="13">
        <v>30714</v>
      </c>
      <c r="V1569" s="13">
        <v>22194</v>
      </c>
      <c r="W1569" s="18">
        <f t="shared" si="255"/>
        <v>1.0475216336579891</v>
      </c>
      <c r="X1569" s="18">
        <f t="shared" si="256"/>
        <v>1.1000716332378224</v>
      </c>
      <c r="Y1569" s="15">
        <f t="shared" si="251"/>
        <v>0.20508595988538683</v>
      </c>
      <c r="Z1569" s="15">
        <f t="shared" si="252"/>
        <v>0.27739792928306312</v>
      </c>
      <c r="AA1569" s="15"/>
      <c r="AB1569" s="12" t="s">
        <v>1537</v>
      </c>
      <c r="AC1569" s="14">
        <v>1271</v>
      </c>
      <c r="AD1569" s="15">
        <f t="shared" si="253"/>
        <v>4.552292263610315E-2</v>
      </c>
      <c r="AE1569" s="12" t="s">
        <v>1523</v>
      </c>
      <c r="AF1569" s="16">
        <v>1130</v>
      </c>
      <c r="AG1569" s="15">
        <f t="shared" si="254"/>
        <v>4.047277936962751E-2</v>
      </c>
      <c r="AH1569" s="12" t="s">
        <v>1527</v>
      </c>
      <c r="AI1569" s="13">
        <v>936</v>
      </c>
      <c r="AJ1569" s="15">
        <f t="shared" si="250"/>
        <v>3.35243553008596E-2</v>
      </c>
      <c r="AN1569" s="13">
        <v>55851570</v>
      </c>
      <c r="AO1569" s="13">
        <v>22505</v>
      </c>
      <c r="AP1569" s="12" t="s">
        <v>1526</v>
      </c>
      <c r="AQ1569" s="13">
        <v>13119</v>
      </c>
      <c r="AR1569" s="20">
        <v>3.01</v>
      </c>
      <c r="AS1569" s="20">
        <v>255.25</v>
      </c>
      <c r="AT1569" s="20">
        <v>115.03</v>
      </c>
    </row>
    <row r="1570" spans="1:46" x14ac:dyDescent="0.15">
      <c r="C1570" s="12">
        <v>1</v>
      </c>
      <c r="D1570" s="12">
        <v>4104</v>
      </c>
      <c r="F1570" s="49" t="s">
        <v>2253</v>
      </c>
      <c r="G1570" s="17">
        <v>41</v>
      </c>
      <c r="H1570" s="17">
        <v>401</v>
      </c>
      <c r="I1570" s="17"/>
      <c r="J1570" s="12">
        <v>41401</v>
      </c>
      <c r="K1570" s="22">
        <v>191</v>
      </c>
      <c r="L1570" s="22">
        <v>1</v>
      </c>
      <c r="M1570" s="47" t="s">
        <v>2597</v>
      </c>
      <c r="N1570" s="12" t="s">
        <v>1521</v>
      </c>
      <c r="O1570" s="22" t="s">
        <v>1537</v>
      </c>
      <c r="Q1570" s="13">
        <v>20148</v>
      </c>
      <c r="R1570" s="13">
        <v>19184</v>
      </c>
      <c r="S1570" s="13">
        <v>10097</v>
      </c>
      <c r="T1570" s="13">
        <v>6000</v>
      </c>
      <c r="U1570" s="13">
        <v>9390</v>
      </c>
      <c r="V1570" s="13">
        <v>6000</v>
      </c>
      <c r="W1570" s="18">
        <f t="shared" si="255"/>
        <v>0.95215405995632318</v>
      </c>
      <c r="X1570" s="18">
        <f t="shared" si="256"/>
        <v>0.92997920174309201</v>
      </c>
      <c r="Y1570" s="15">
        <f t="shared" si="251"/>
        <v>0.4057640883430722</v>
      </c>
      <c r="Z1570" s="15">
        <f t="shared" si="252"/>
        <v>0.36102236421725242</v>
      </c>
      <c r="AA1570" s="15"/>
      <c r="AB1570" s="12" t="s">
        <v>1526</v>
      </c>
      <c r="AC1570" s="14">
        <v>1601</v>
      </c>
      <c r="AD1570" s="15">
        <f t="shared" si="253"/>
        <v>0.15856194909379023</v>
      </c>
      <c r="AE1570" s="12" t="s">
        <v>1834</v>
      </c>
      <c r="AF1570" s="16">
        <v>787</v>
      </c>
      <c r="AG1570" s="15">
        <f t="shared" si="254"/>
        <v>7.794394374566703E-2</v>
      </c>
      <c r="AH1570" s="12" t="s">
        <v>1527</v>
      </c>
      <c r="AI1570" s="13">
        <v>727</v>
      </c>
      <c r="AJ1570" s="15">
        <f t="shared" ref="AJ1570:AJ1633" si="257">AI1570/$S1570</f>
        <v>7.2001584629097753E-2</v>
      </c>
      <c r="AN1570" s="13">
        <v>18229372</v>
      </c>
      <c r="AO1570" s="13">
        <v>7934</v>
      </c>
      <c r="AP1570" s="12" t="s">
        <v>1537</v>
      </c>
      <c r="AQ1570" s="13">
        <v>0</v>
      </c>
      <c r="AR1570" s="20">
        <v>0</v>
      </c>
      <c r="AS1570" s="20">
        <v>65.849999999999994</v>
      </c>
      <c r="AT1570" s="20">
        <v>29.55</v>
      </c>
    </row>
    <row r="1571" spans="1:46" x14ac:dyDescent="0.15">
      <c r="C1571" s="12">
        <v>0</v>
      </c>
      <c r="D1571" s="12">
        <v>4105</v>
      </c>
      <c r="F1571" s="49" t="s">
        <v>2254</v>
      </c>
      <c r="G1571" s="17">
        <v>41</v>
      </c>
      <c r="H1571" s="17">
        <v>206</v>
      </c>
      <c r="I1571" s="17"/>
      <c r="J1571" s="12">
        <v>41206</v>
      </c>
      <c r="K1571" s="22"/>
      <c r="L1571" s="22"/>
      <c r="M1571" s="47"/>
      <c r="N1571" s="12" t="s">
        <v>1521</v>
      </c>
      <c r="O1571" s="22" t="s">
        <v>1527</v>
      </c>
      <c r="Q1571" s="13">
        <v>49062</v>
      </c>
      <c r="R1571" s="13">
        <v>48223</v>
      </c>
      <c r="S1571" s="13">
        <v>24396</v>
      </c>
      <c r="T1571" s="13">
        <v>15041</v>
      </c>
      <c r="U1571" s="13">
        <v>24278</v>
      </c>
      <c r="V1571" s="13">
        <v>15041</v>
      </c>
      <c r="W1571" s="18">
        <f t="shared" si="255"/>
        <v>0.9828991887815417</v>
      </c>
      <c r="X1571" s="18">
        <f t="shared" si="256"/>
        <v>0.9951631414986063</v>
      </c>
      <c r="Y1571" s="15">
        <f t="shared" si="251"/>
        <v>0.3834645023774389</v>
      </c>
      <c r="Z1571" s="15">
        <f t="shared" si="252"/>
        <v>0.38046791333717767</v>
      </c>
      <c r="AA1571" s="15"/>
      <c r="AB1571" s="12" t="s">
        <v>1526</v>
      </c>
      <c r="AC1571" s="14">
        <v>1656</v>
      </c>
      <c r="AD1571" s="15">
        <f t="shared" si="253"/>
        <v>6.7879980324643388E-2</v>
      </c>
      <c r="AE1571" s="12" t="s">
        <v>1522</v>
      </c>
      <c r="AF1571" s="16">
        <v>1296</v>
      </c>
      <c r="AG1571" s="15">
        <f t="shared" si="254"/>
        <v>5.3123462862764391E-2</v>
      </c>
      <c r="AH1571" s="12" t="s">
        <v>1530</v>
      </c>
      <c r="AI1571" s="13">
        <v>1137</v>
      </c>
      <c r="AJ1571" s="15">
        <f t="shared" si="257"/>
        <v>4.6606000983767833E-2</v>
      </c>
      <c r="AN1571" s="13">
        <v>51390738</v>
      </c>
      <c r="AO1571" s="13">
        <v>19921</v>
      </c>
      <c r="AP1571" s="12" t="s">
        <v>1527</v>
      </c>
      <c r="AQ1571" s="13">
        <v>6127</v>
      </c>
      <c r="AR1571" s="20">
        <v>1.53</v>
      </c>
      <c r="AS1571" s="20">
        <v>195.4</v>
      </c>
      <c r="AT1571" s="20">
        <v>92.1</v>
      </c>
    </row>
    <row r="1572" spans="1:46" x14ac:dyDescent="0.15">
      <c r="C1572" s="12">
        <v>1</v>
      </c>
      <c r="D1572" s="12">
        <v>4105</v>
      </c>
      <c r="F1572" s="49" t="s">
        <v>2254</v>
      </c>
      <c r="G1572" s="17">
        <v>41</v>
      </c>
      <c r="H1572" s="17">
        <v>207</v>
      </c>
      <c r="I1572" s="17"/>
      <c r="J1572" s="12">
        <v>41207</v>
      </c>
      <c r="K1572" s="22"/>
      <c r="L1572" s="22"/>
      <c r="M1572" s="47"/>
      <c r="N1572" s="12" t="s">
        <v>1521</v>
      </c>
      <c r="O1572" s="22" t="s">
        <v>1528</v>
      </c>
      <c r="Q1572" s="13">
        <v>29684</v>
      </c>
      <c r="R1572" s="13">
        <v>28629</v>
      </c>
      <c r="S1572" s="13">
        <v>15748</v>
      </c>
      <c r="T1572" s="13">
        <v>10338</v>
      </c>
      <c r="U1572" s="13">
        <v>14976</v>
      </c>
      <c r="V1572" s="13">
        <v>10338</v>
      </c>
      <c r="W1572" s="18">
        <f t="shared" si="255"/>
        <v>0.96445896779409779</v>
      </c>
      <c r="X1572" s="18">
        <f t="shared" si="256"/>
        <v>0.95097790195580389</v>
      </c>
      <c r="Y1572" s="15">
        <f t="shared" ref="Y1572:Y1635" si="258">(S1572-T1572)/S1572</f>
        <v>0.34353568707137416</v>
      </c>
      <c r="Z1572" s="15">
        <f t="shared" si="252"/>
        <v>0.30969551282051283</v>
      </c>
      <c r="AA1572" s="15"/>
      <c r="AB1572" s="12" t="s">
        <v>1530</v>
      </c>
      <c r="AC1572" s="14">
        <v>1311</v>
      </c>
      <c r="AD1572" s="15">
        <f t="shared" si="253"/>
        <v>8.3248666497332993E-2</v>
      </c>
      <c r="AE1572" s="12" t="s">
        <v>1527</v>
      </c>
      <c r="AF1572" s="16">
        <v>872</v>
      </c>
      <c r="AG1572" s="15">
        <f t="shared" si="254"/>
        <v>5.5372110744221485E-2</v>
      </c>
      <c r="AH1572" s="12" t="s">
        <v>1540</v>
      </c>
      <c r="AI1572" s="13">
        <v>776</v>
      </c>
      <c r="AJ1572" s="15">
        <f t="shared" si="257"/>
        <v>4.9276098552197105E-2</v>
      </c>
      <c r="AN1572" s="13">
        <v>29258800</v>
      </c>
      <c r="AO1572" s="13">
        <v>12152</v>
      </c>
      <c r="AP1572" s="12" t="s">
        <v>1528</v>
      </c>
      <c r="AQ1572" s="13">
        <v>9570</v>
      </c>
      <c r="AR1572" s="20">
        <v>2.75</v>
      </c>
      <c r="AS1572" s="20">
        <v>112.12</v>
      </c>
      <c r="AT1572" s="20">
        <v>58.14</v>
      </c>
    </row>
    <row r="1573" spans="1:46" x14ac:dyDescent="0.15">
      <c r="C1573" s="12">
        <v>1</v>
      </c>
      <c r="D1573" s="12">
        <v>4105</v>
      </c>
      <c r="F1573" s="49" t="s">
        <v>2254</v>
      </c>
      <c r="G1573" s="17">
        <v>41</v>
      </c>
      <c r="H1573" s="17">
        <v>209</v>
      </c>
      <c r="I1573" s="17"/>
      <c r="J1573" s="12">
        <v>41209</v>
      </c>
      <c r="K1573" s="22"/>
      <c r="L1573" s="22"/>
      <c r="M1573" s="47"/>
      <c r="N1573" s="12" t="s">
        <v>1521</v>
      </c>
      <c r="O1573" s="22" t="s">
        <v>1530</v>
      </c>
      <c r="Q1573" s="13">
        <v>27336</v>
      </c>
      <c r="R1573" s="13">
        <v>25961</v>
      </c>
      <c r="S1573" s="13">
        <v>13924</v>
      </c>
      <c r="T1573" s="13">
        <v>8436</v>
      </c>
      <c r="U1573" s="13">
        <v>12766</v>
      </c>
      <c r="V1573" s="13">
        <v>8436</v>
      </c>
      <c r="W1573" s="18">
        <f t="shared" si="255"/>
        <v>0.94970002926543751</v>
      </c>
      <c r="X1573" s="18">
        <f t="shared" si="256"/>
        <v>0.91683424303361105</v>
      </c>
      <c r="Y1573" s="15">
        <f t="shared" si="258"/>
        <v>0.39413961505314565</v>
      </c>
      <c r="Z1573" s="15">
        <f t="shared" si="252"/>
        <v>0.33918220272599092</v>
      </c>
      <c r="AA1573" s="15"/>
      <c r="AB1573" s="12" t="s">
        <v>1527</v>
      </c>
      <c r="AC1573" s="14">
        <v>1653</v>
      </c>
      <c r="AD1573" s="15">
        <f t="shared" si="253"/>
        <v>0.11871588623958633</v>
      </c>
      <c r="AE1573" s="12" t="s">
        <v>1528</v>
      </c>
      <c r="AF1573" s="16">
        <v>1495</v>
      </c>
      <c r="AG1573" s="15">
        <f t="shared" si="254"/>
        <v>0.10736857224935363</v>
      </c>
      <c r="AH1573" s="12" t="s">
        <v>1522</v>
      </c>
      <c r="AI1573" s="13">
        <v>443</v>
      </c>
      <c r="AJ1573" s="15">
        <f t="shared" si="257"/>
        <v>3.181557023843723E-2</v>
      </c>
      <c r="AN1573" s="13">
        <v>27010774</v>
      </c>
      <c r="AO1573" s="13">
        <v>10715</v>
      </c>
      <c r="AP1573" s="12" t="s">
        <v>1530</v>
      </c>
      <c r="AQ1573" s="13">
        <v>0</v>
      </c>
      <c r="AR1573" s="20">
        <v>0</v>
      </c>
      <c r="AS1573" s="20">
        <v>126.41</v>
      </c>
      <c r="AT1573" s="20">
        <v>53.09</v>
      </c>
    </row>
    <row r="1574" spans="1:46" x14ac:dyDescent="0.15">
      <c r="C1574" s="12">
        <v>1</v>
      </c>
      <c r="D1574" s="12">
        <v>4105</v>
      </c>
      <c r="F1574" s="49" t="s">
        <v>2254</v>
      </c>
      <c r="G1574" s="17">
        <v>41</v>
      </c>
      <c r="H1574" s="17">
        <v>441</v>
      </c>
      <c r="I1574" s="17"/>
      <c r="J1574" s="12">
        <v>41441</v>
      </c>
      <c r="K1574" s="22"/>
      <c r="L1574" s="22"/>
      <c r="M1574" s="47"/>
      <c r="N1574" s="12" t="s">
        <v>1521</v>
      </c>
      <c r="O1574" s="22" t="s">
        <v>1541</v>
      </c>
      <c r="Q1574" s="13">
        <v>8779</v>
      </c>
      <c r="R1574" s="13">
        <v>7936</v>
      </c>
      <c r="S1574" s="13">
        <v>4846</v>
      </c>
      <c r="T1574" s="13">
        <v>3333</v>
      </c>
      <c r="U1574" s="13">
        <v>4171</v>
      </c>
      <c r="V1574" s="13">
        <v>3333</v>
      </c>
      <c r="W1574" s="18">
        <f t="shared" si="255"/>
        <v>0.9039753958309602</v>
      </c>
      <c r="X1574" s="18">
        <f t="shared" si="256"/>
        <v>0.8607098638052002</v>
      </c>
      <c r="Y1574" s="15">
        <f t="shared" si="258"/>
        <v>0.31221626083367726</v>
      </c>
      <c r="Z1574" s="15">
        <f t="shared" si="252"/>
        <v>0.2009110525053944</v>
      </c>
      <c r="AA1574" s="15"/>
      <c r="AB1574" s="12" t="s">
        <v>1528</v>
      </c>
      <c r="AC1574" s="14">
        <v>613</v>
      </c>
      <c r="AD1574" s="15">
        <f t="shared" si="253"/>
        <v>0.12649607924061082</v>
      </c>
      <c r="AE1574" s="12" t="s">
        <v>1835</v>
      </c>
      <c r="AF1574" s="16">
        <v>312</v>
      </c>
      <c r="AG1574" s="15">
        <f t="shared" si="254"/>
        <v>6.4382996285596364E-2</v>
      </c>
      <c r="AH1574" s="12" t="s">
        <v>1530</v>
      </c>
      <c r="AI1574" s="13">
        <v>116</v>
      </c>
      <c r="AJ1574" s="15">
        <f t="shared" si="257"/>
        <v>2.3937267849773007E-2</v>
      </c>
      <c r="AN1574" s="13">
        <v>7357989</v>
      </c>
      <c r="AO1574" s="13">
        <v>3088</v>
      </c>
      <c r="AP1574" s="12" t="s">
        <v>1541</v>
      </c>
      <c r="AQ1574" s="13">
        <v>0</v>
      </c>
      <c r="AR1574" s="20">
        <v>0</v>
      </c>
      <c r="AS1574" s="20">
        <v>74.3</v>
      </c>
      <c r="AT1574" s="20">
        <v>33.11</v>
      </c>
    </row>
    <row r="1575" spans="1:46" x14ac:dyDescent="0.15">
      <c r="C1575" s="12">
        <v>0</v>
      </c>
      <c r="D1575" s="12">
        <v>4201</v>
      </c>
      <c r="F1575" s="49" t="s">
        <v>2255</v>
      </c>
      <c r="G1575" s="17">
        <v>42</v>
      </c>
      <c r="H1575" s="17">
        <v>201</v>
      </c>
      <c r="I1575" s="17"/>
      <c r="J1575" s="12">
        <v>42201</v>
      </c>
      <c r="K1575" s="22">
        <v>192</v>
      </c>
      <c r="L1575" s="22">
        <v>0</v>
      </c>
      <c r="M1575" s="47" t="s">
        <v>2598</v>
      </c>
      <c r="N1575" s="12" t="s">
        <v>1542</v>
      </c>
      <c r="O1575" s="22" t="s">
        <v>1543</v>
      </c>
      <c r="Q1575" s="13">
        <v>429508</v>
      </c>
      <c r="R1575" s="13">
        <v>443743</v>
      </c>
      <c r="S1575" s="13">
        <v>195850</v>
      </c>
      <c r="T1575" s="13">
        <v>169965</v>
      </c>
      <c r="U1575" s="13">
        <v>207289</v>
      </c>
      <c r="V1575" s="13">
        <v>169965</v>
      </c>
      <c r="W1575" s="18">
        <f t="shared" si="255"/>
        <v>1.0331425724317125</v>
      </c>
      <c r="X1575" s="18">
        <f t="shared" si="256"/>
        <v>1.0584069440898647</v>
      </c>
      <c r="Y1575" s="15">
        <f t="shared" si="258"/>
        <v>0.13216747510850141</v>
      </c>
      <c r="Z1575" s="15">
        <f t="shared" si="252"/>
        <v>0.18005779370830097</v>
      </c>
      <c r="AA1575" s="15"/>
      <c r="AB1575" s="12" t="s">
        <v>1546</v>
      </c>
      <c r="AC1575" s="14">
        <v>5661</v>
      </c>
      <c r="AD1575" s="15">
        <f t="shared" si="253"/>
        <v>2.8904774061781977E-2</v>
      </c>
      <c r="AE1575" s="12" t="s">
        <v>1557</v>
      </c>
      <c r="AF1575" s="16">
        <v>5331</v>
      </c>
      <c r="AG1575" s="15">
        <f t="shared" si="254"/>
        <v>2.7219811079908094E-2</v>
      </c>
      <c r="AH1575" s="12" t="s">
        <v>1556</v>
      </c>
      <c r="AI1575" s="13">
        <v>2427</v>
      </c>
      <c r="AJ1575" s="15">
        <f t="shared" si="257"/>
        <v>1.2392136839417922E-2</v>
      </c>
      <c r="AN1575" s="13">
        <v>509344171</v>
      </c>
      <c r="AO1575" s="13">
        <v>176284</v>
      </c>
      <c r="AP1575" s="12" t="s">
        <v>1543</v>
      </c>
      <c r="AQ1575" s="13">
        <v>314082</v>
      </c>
      <c r="AR1575" s="20">
        <v>44.69</v>
      </c>
      <c r="AS1575" s="20">
        <v>405.86</v>
      </c>
      <c r="AT1575" s="20">
        <v>186.21</v>
      </c>
    </row>
    <row r="1576" spans="1:46" x14ac:dyDescent="0.15">
      <c r="A1576" s="12">
        <v>22</v>
      </c>
      <c r="B1576" s="12">
        <v>0</v>
      </c>
      <c r="C1576" s="12">
        <v>1</v>
      </c>
      <c r="D1576" s="12">
        <v>4201</v>
      </c>
      <c r="F1576" s="49" t="s">
        <v>2255</v>
      </c>
      <c r="G1576" s="17">
        <v>42</v>
      </c>
      <c r="H1576" s="17">
        <v>204</v>
      </c>
      <c r="I1576" s="17"/>
      <c r="J1576" s="12">
        <v>42204</v>
      </c>
      <c r="K1576" s="22">
        <v>192</v>
      </c>
      <c r="L1576" s="22">
        <v>1</v>
      </c>
      <c r="M1576" s="47" t="s">
        <v>2598</v>
      </c>
      <c r="N1576" s="12" t="s">
        <v>1542</v>
      </c>
      <c r="O1576" s="22" t="s">
        <v>1546</v>
      </c>
      <c r="Q1576" s="13">
        <v>138078</v>
      </c>
      <c r="R1576" s="13">
        <v>139340</v>
      </c>
      <c r="S1576" s="13">
        <v>66165</v>
      </c>
      <c r="T1576" s="13">
        <v>49900</v>
      </c>
      <c r="U1576" s="13">
        <v>66571</v>
      </c>
      <c r="V1576" s="13">
        <v>49900</v>
      </c>
      <c r="W1576" s="18">
        <f t="shared" si="255"/>
        <v>1.0091397615840323</v>
      </c>
      <c r="X1576" s="18">
        <f t="shared" si="256"/>
        <v>1.0061361747147284</v>
      </c>
      <c r="Y1576" s="15">
        <f t="shared" si="258"/>
        <v>0.24582483185974457</v>
      </c>
      <c r="Z1576" s="15">
        <f t="shared" si="252"/>
        <v>0.25042435895510057</v>
      </c>
      <c r="AA1576" s="15"/>
      <c r="AB1576" s="12" t="s">
        <v>1543</v>
      </c>
      <c r="AC1576" s="14">
        <v>8115</v>
      </c>
      <c r="AD1576" s="15">
        <f t="shared" si="253"/>
        <v>0.12264792564044434</v>
      </c>
      <c r="AE1576" s="12" t="s">
        <v>1547</v>
      </c>
      <c r="AF1576" s="16">
        <v>3613</v>
      </c>
      <c r="AG1576" s="15">
        <f t="shared" si="254"/>
        <v>5.4605909468752364E-2</v>
      </c>
      <c r="AH1576" s="12" t="s">
        <v>1554</v>
      </c>
      <c r="AI1576" s="13">
        <v>1727</v>
      </c>
      <c r="AJ1576" s="15">
        <f t="shared" si="257"/>
        <v>2.6101413133832088E-2</v>
      </c>
      <c r="AN1576" s="13">
        <v>149822402</v>
      </c>
      <c r="AO1576" s="13">
        <v>55697</v>
      </c>
      <c r="AP1576" s="12" t="s">
        <v>1546</v>
      </c>
      <c r="AQ1576" s="13">
        <v>60568</v>
      </c>
      <c r="AR1576" s="20">
        <v>11.94</v>
      </c>
      <c r="AS1576" s="20">
        <v>341.79</v>
      </c>
      <c r="AT1576" s="20">
        <v>198.01</v>
      </c>
    </row>
    <row r="1577" spans="1:46" x14ac:dyDescent="0.15">
      <c r="C1577" s="12">
        <v>1</v>
      </c>
      <c r="D1577" s="12">
        <v>4201</v>
      </c>
      <c r="F1577" s="49" t="s">
        <v>2255</v>
      </c>
      <c r="G1577" s="17">
        <v>42</v>
      </c>
      <c r="H1577" s="17">
        <v>205</v>
      </c>
      <c r="I1577" s="17"/>
      <c r="J1577" s="12">
        <v>42205</v>
      </c>
      <c r="K1577" s="22">
        <v>192</v>
      </c>
      <c r="L1577" s="22">
        <v>2</v>
      </c>
      <c r="M1577" s="47" t="s">
        <v>2598</v>
      </c>
      <c r="N1577" s="12" t="s">
        <v>1542</v>
      </c>
      <c r="O1577" s="22" t="s">
        <v>1547</v>
      </c>
      <c r="Q1577" s="13">
        <v>92757</v>
      </c>
      <c r="R1577" s="13">
        <v>89935</v>
      </c>
      <c r="S1577" s="13">
        <v>44093</v>
      </c>
      <c r="T1577" s="13">
        <v>32612</v>
      </c>
      <c r="U1577" s="13">
        <v>41697</v>
      </c>
      <c r="V1577" s="13">
        <v>32612</v>
      </c>
      <c r="W1577" s="18">
        <f t="shared" si="255"/>
        <v>0.96957642010845546</v>
      </c>
      <c r="X1577" s="18">
        <f t="shared" si="256"/>
        <v>0.94566030889256802</v>
      </c>
      <c r="Y1577" s="15">
        <f t="shared" si="258"/>
        <v>0.26038146644592114</v>
      </c>
      <c r="Z1577" s="15">
        <f t="shared" si="252"/>
        <v>0.21788138235364654</v>
      </c>
      <c r="AA1577" s="15"/>
      <c r="AB1577" s="12" t="s">
        <v>1546</v>
      </c>
      <c r="AC1577" s="14">
        <v>4748</v>
      </c>
      <c r="AD1577" s="15">
        <f t="shared" si="253"/>
        <v>0.10768149139319166</v>
      </c>
      <c r="AE1577" s="12" t="s">
        <v>1543</v>
      </c>
      <c r="AF1577" s="16">
        <v>2299</v>
      </c>
      <c r="AG1577" s="15">
        <f t="shared" si="254"/>
        <v>5.2139795432381557E-2</v>
      </c>
      <c r="AH1577" s="12" t="s">
        <v>1544</v>
      </c>
      <c r="AI1577" s="13">
        <v>779</v>
      </c>
      <c r="AJ1577" s="15">
        <f t="shared" si="257"/>
        <v>1.7667203410972263E-2</v>
      </c>
      <c r="AN1577" s="13">
        <v>106011162</v>
      </c>
      <c r="AO1577" s="13">
        <v>37674</v>
      </c>
      <c r="AP1577" s="12" t="s">
        <v>1547</v>
      </c>
      <c r="AQ1577" s="13">
        <v>62104</v>
      </c>
      <c r="AR1577" s="20">
        <v>17.45</v>
      </c>
      <c r="AS1577" s="20">
        <v>126.62</v>
      </c>
      <c r="AT1577" s="20">
        <v>65.48</v>
      </c>
    </row>
    <row r="1578" spans="1:46" x14ac:dyDescent="0.15">
      <c r="C1578" s="12">
        <v>1</v>
      </c>
      <c r="D1578" s="12">
        <v>4201</v>
      </c>
      <c r="F1578" s="49" t="s">
        <v>2255</v>
      </c>
      <c r="G1578" s="17">
        <v>42</v>
      </c>
      <c r="H1578" s="17">
        <v>307</v>
      </c>
      <c r="I1578" s="17"/>
      <c r="J1578" s="12">
        <v>42307</v>
      </c>
      <c r="K1578" s="22">
        <v>192</v>
      </c>
      <c r="L1578" s="22">
        <v>1</v>
      </c>
      <c r="M1578" s="47" t="s">
        <v>2598</v>
      </c>
      <c r="N1578" s="12" t="s">
        <v>1542</v>
      </c>
      <c r="O1578" s="22" t="s">
        <v>1556</v>
      </c>
      <c r="Q1578" s="13">
        <v>42548</v>
      </c>
      <c r="R1578" s="13">
        <v>32281</v>
      </c>
      <c r="S1578" s="13">
        <v>20192</v>
      </c>
      <c r="T1578" s="13">
        <v>6816</v>
      </c>
      <c r="U1578" s="13">
        <v>10959</v>
      </c>
      <c r="V1578" s="13">
        <v>6816</v>
      </c>
      <c r="W1578" s="18">
        <f t="shared" si="255"/>
        <v>0.7586960609194322</v>
      </c>
      <c r="X1578" s="18">
        <f t="shared" si="256"/>
        <v>0.54273969889064977</v>
      </c>
      <c r="Y1578" s="15">
        <f t="shared" si="258"/>
        <v>0.66244057052297944</v>
      </c>
      <c r="Z1578" s="15">
        <f t="shared" si="252"/>
        <v>0.37804544210238161</v>
      </c>
      <c r="AA1578" s="15"/>
      <c r="AB1578" s="12" t="s">
        <v>1543</v>
      </c>
      <c r="AC1578" s="14">
        <v>9619</v>
      </c>
      <c r="AD1578" s="15">
        <f t="shared" si="253"/>
        <v>0.47637678288431062</v>
      </c>
      <c r="AE1578" s="12" t="s">
        <v>1557</v>
      </c>
      <c r="AF1578" s="16">
        <v>1932</v>
      </c>
      <c r="AG1578" s="15">
        <f t="shared" si="254"/>
        <v>9.5681458003169573E-2</v>
      </c>
      <c r="AH1578" s="12" t="s">
        <v>1546</v>
      </c>
      <c r="AI1578" s="13">
        <v>760</v>
      </c>
      <c r="AJ1578" s="15">
        <f t="shared" si="257"/>
        <v>3.7638668779714737E-2</v>
      </c>
      <c r="AN1578" s="13">
        <v>59008947</v>
      </c>
      <c r="AO1578" s="13">
        <v>17928</v>
      </c>
      <c r="AP1578" s="12" t="s">
        <v>1556</v>
      </c>
      <c r="AQ1578" s="13">
        <v>24349</v>
      </c>
      <c r="AR1578" s="20">
        <v>3.63</v>
      </c>
      <c r="AS1578" s="20">
        <v>28.73</v>
      </c>
      <c r="AT1578" s="20">
        <v>18.559999999999999</v>
      </c>
    </row>
    <row r="1579" spans="1:46" x14ac:dyDescent="0.15">
      <c r="C1579" s="12">
        <v>1</v>
      </c>
      <c r="D1579" s="12">
        <v>4201</v>
      </c>
      <c r="F1579" s="49" t="s">
        <v>2255</v>
      </c>
      <c r="G1579" s="17">
        <v>42</v>
      </c>
      <c r="H1579" s="17">
        <v>308</v>
      </c>
      <c r="I1579" s="17"/>
      <c r="J1579" s="12">
        <v>42308</v>
      </c>
      <c r="K1579" s="22">
        <v>192</v>
      </c>
      <c r="L1579" s="22">
        <v>1</v>
      </c>
      <c r="M1579" s="47" t="s">
        <v>2598</v>
      </c>
      <c r="N1579" s="12" t="s">
        <v>1542</v>
      </c>
      <c r="O1579" s="22" t="s">
        <v>1557</v>
      </c>
      <c r="Q1579" s="13">
        <v>29804</v>
      </c>
      <c r="R1579" s="13">
        <v>30008</v>
      </c>
      <c r="S1579" s="13">
        <v>14062</v>
      </c>
      <c r="T1579" s="13">
        <v>6771</v>
      </c>
      <c r="U1579" s="13">
        <v>15056</v>
      </c>
      <c r="V1579" s="13">
        <v>6771</v>
      </c>
      <c r="W1579" s="18">
        <f t="shared" si="255"/>
        <v>1.0068447188296872</v>
      </c>
      <c r="X1579" s="18">
        <f t="shared" si="256"/>
        <v>1.0706869577584981</v>
      </c>
      <c r="Y1579" s="15">
        <f t="shared" si="258"/>
        <v>0.51848954629497934</v>
      </c>
      <c r="Z1579" s="15">
        <f t="shared" si="252"/>
        <v>0.55027895855472897</v>
      </c>
      <c r="AA1579" s="15"/>
      <c r="AB1579" s="12" t="s">
        <v>1543</v>
      </c>
      <c r="AC1579" s="14">
        <v>5505</v>
      </c>
      <c r="AD1579" s="15">
        <f t="shared" si="253"/>
        <v>0.39148058597639029</v>
      </c>
      <c r="AE1579" s="12" t="s">
        <v>1556</v>
      </c>
      <c r="AF1579" s="16">
        <v>725</v>
      </c>
      <c r="AG1579" s="15">
        <f t="shared" si="254"/>
        <v>5.1557388707154032E-2</v>
      </c>
      <c r="AH1579" s="12" t="s">
        <v>1546</v>
      </c>
      <c r="AI1579" s="13">
        <v>353</v>
      </c>
      <c r="AJ1579" s="15">
        <f t="shared" si="257"/>
        <v>2.5103114777414309E-2</v>
      </c>
      <c r="AN1579" s="13">
        <v>33841866</v>
      </c>
      <c r="AO1579" s="13">
        <v>12118</v>
      </c>
      <c r="AP1579" s="12" t="s">
        <v>1557</v>
      </c>
      <c r="AQ1579" s="13">
        <v>13833</v>
      </c>
      <c r="AR1579" s="20">
        <v>1.86</v>
      </c>
      <c r="AS1579" s="20">
        <v>20.94</v>
      </c>
      <c r="AT1579" s="20">
        <v>12.91</v>
      </c>
    </row>
    <row r="1580" spans="1:46" x14ac:dyDescent="0.15">
      <c r="C1580" s="12">
        <v>1</v>
      </c>
      <c r="D1580" s="12">
        <v>4201</v>
      </c>
      <c r="F1580" s="49" t="s">
        <v>2255</v>
      </c>
      <c r="G1580" s="17">
        <v>42</v>
      </c>
      <c r="H1580" s="17">
        <v>321</v>
      </c>
      <c r="I1580" s="17"/>
      <c r="J1580" s="12">
        <v>42321</v>
      </c>
      <c r="K1580" s="22">
        <v>192</v>
      </c>
      <c r="L1580" s="22">
        <v>3</v>
      </c>
      <c r="M1580" s="47" t="s">
        <v>2598</v>
      </c>
      <c r="N1580" s="12" t="s">
        <v>1542</v>
      </c>
      <c r="O1580" s="22" t="s">
        <v>1558</v>
      </c>
      <c r="Q1580" s="13">
        <v>8298</v>
      </c>
      <c r="R1580" s="13">
        <v>7518</v>
      </c>
      <c r="S1580" s="13">
        <v>4283</v>
      </c>
      <c r="T1580" s="13">
        <v>2335</v>
      </c>
      <c r="U1580" s="13">
        <v>3764</v>
      </c>
      <c r="V1580" s="13">
        <v>2335</v>
      </c>
      <c r="W1580" s="18">
        <f t="shared" si="255"/>
        <v>0.90600144613159794</v>
      </c>
      <c r="X1580" s="18">
        <f t="shared" si="256"/>
        <v>0.87882325472799439</v>
      </c>
      <c r="Y1580" s="15">
        <f t="shared" si="258"/>
        <v>0.45482138687835627</v>
      </c>
      <c r="Z1580" s="15">
        <f t="shared" si="252"/>
        <v>0.37964930924548351</v>
      </c>
      <c r="AA1580" s="15"/>
      <c r="AB1580" s="12" t="s">
        <v>1547</v>
      </c>
      <c r="AC1580" s="14">
        <v>844</v>
      </c>
      <c r="AD1580" s="15">
        <f t="shared" si="253"/>
        <v>0.19705813681998599</v>
      </c>
      <c r="AE1580" s="12" t="s">
        <v>1544</v>
      </c>
      <c r="AF1580" s="16">
        <v>318</v>
      </c>
      <c r="AG1580" s="15">
        <f t="shared" si="254"/>
        <v>7.4247023114639266E-2</v>
      </c>
      <c r="AH1580" s="12" t="s">
        <v>1559</v>
      </c>
      <c r="AI1580" s="13">
        <v>284</v>
      </c>
      <c r="AJ1580" s="15">
        <f t="shared" si="257"/>
        <v>6.6308662152696707E-2</v>
      </c>
      <c r="AN1580" s="13">
        <v>6855938</v>
      </c>
      <c r="AO1580" s="13">
        <v>2990</v>
      </c>
      <c r="AP1580" s="12" t="s">
        <v>1558</v>
      </c>
      <c r="AQ1580" s="13">
        <v>0</v>
      </c>
      <c r="AR1580" s="20">
        <v>0</v>
      </c>
      <c r="AS1580" s="20">
        <v>74.290000000000006</v>
      </c>
      <c r="AT1580" s="20">
        <v>28.61</v>
      </c>
    </row>
    <row r="1581" spans="1:46" x14ac:dyDescent="0.15">
      <c r="C1581" s="12">
        <v>0</v>
      </c>
      <c r="D1581" s="12">
        <v>4202</v>
      </c>
      <c r="F1581" s="49" t="s">
        <v>2256</v>
      </c>
      <c r="G1581" s="17">
        <v>42</v>
      </c>
      <c r="H1581" s="17">
        <v>202</v>
      </c>
      <c r="I1581" s="17"/>
      <c r="J1581" s="12">
        <v>42202</v>
      </c>
      <c r="K1581" s="22">
        <v>193</v>
      </c>
      <c r="L1581" s="22">
        <v>0</v>
      </c>
      <c r="M1581" s="47" t="s">
        <v>2599</v>
      </c>
      <c r="N1581" s="12" t="s">
        <v>1542</v>
      </c>
      <c r="O1581" s="22" t="s">
        <v>1544</v>
      </c>
      <c r="Q1581" s="13">
        <v>255439</v>
      </c>
      <c r="R1581" s="13">
        <v>258931</v>
      </c>
      <c r="S1581" s="13">
        <v>116734</v>
      </c>
      <c r="T1581" s="13">
        <v>102429</v>
      </c>
      <c r="U1581" s="13">
        <v>119489</v>
      </c>
      <c r="V1581" s="13">
        <v>102429</v>
      </c>
      <c r="W1581" s="18">
        <f t="shared" si="255"/>
        <v>1.0136705828005903</v>
      </c>
      <c r="X1581" s="18">
        <f t="shared" si="256"/>
        <v>1.0236006647591962</v>
      </c>
      <c r="Y1581" s="15">
        <f t="shared" si="258"/>
        <v>0.12254356057361181</v>
      </c>
      <c r="Z1581" s="15">
        <f t="shared" si="252"/>
        <v>0.14277464871243378</v>
      </c>
      <c r="AA1581" s="15"/>
      <c r="AB1581" s="12" t="s">
        <v>1562</v>
      </c>
      <c r="AC1581" s="14">
        <v>2110</v>
      </c>
      <c r="AD1581" s="15">
        <f t="shared" si="253"/>
        <v>1.8075282265663815E-2</v>
      </c>
      <c r="AE1581" s="12" t="s">
        <v>1553</v>
      </c>
      <c r="AF1581" s="16">
        <v>1280</v>
      </c>
      <c r="AG1581" s="15">
        <f t="shared" si="254"/>
        <v>1.0965100142203643E-2</v>
      </c>
      <c r="AH1581" s="12" t="s">
        <v>1549</v>
      </c>
      <c r="AI1581" s="13">
        <v>1253</v>
      </c>
      <c r="AJ1581" s="15">
        <f t="shared" si="257"/>
        <v>1.0733805061079035E-2</v>
      </c>
      <c r="AN1581" s="13">
        <v>278114050</v>
      </c>
      <c r="AO1581" s="13">
        <v>102154</v>
      </c>
      <c r="AP1581" s="12" t="s">
        <v>1544</v>
      </c>
      <c r="AQ1581" s="13">
        <v>152157</v>
      </c>
      <c r="AR1581" s="20">
        <v>31.35</v>
      </c>
      <c r="AS1581" s="20">
        <v>426.06</v>
      </c>
      <c r="AT1581" s="20">
        <v>202.66</v>
      </c>
    </row>
    <row r="1582" spans="1:46" x14ac:dyDescent="0.15">
      <c r="A1582" s="12">
        <v>22</v>
      </c>
      <c r="B1582" s="12">
        <v>1</v>
      </c>
      <c r="C1582" s="12">
        <v>1</v>
      </c>
      <c r="D1582" s="12">
        <v>4202</v>
      </c>
      <c r="F1582" s="49" t="s">
        <v>2256</v>
      </c>
      <c r="G1582" s="17">
        <v>42</v>
      </c>
      <c r="H1582" s="17">
        <v>322</v>
      </c>
      <c r="I1582" s="17"/>
      <c r="J1582" s="12">
        <v>42322</v>
      </c>
      <c r="K1582" s="22">
        <v>193</v>
      </c>
      <c r="L1582" s="22">
        <v>1</v>
      </c>
      <c r="M1582" s="47" t="s">
        <v>2599</v>
      </c>
      <c r="N1582" s="12" t="s">
        <v>1542</v>
      </c>
      <c r="O1582" s="22" t="s">
        <v>1559</v>
      </c>
      <c r="Q1582" s="13">
        <v>14067</v>
      </c>
      <c r="R1582" s="13">
        <v>12710</v>
      </c>
      <c r="S1582" s="13">
        <v>6714</v>
      </c>
      <c r="T1582" s="13">
        <v>3375</v>
      </c>
      <c r="U1582" s="13">
        <v>5475</v>
      </c>
      <c r="V1582" s="13">
        <v>3375</v>
      </c>
      <c r="W1582" s="18">
        <f t="shared" si="255"/>
        <v>0.90353309163289974</v>
      </c>
      <c r="X1582" s="18">
        <f t="shared" si="256"/>
        <v>0.81546023235031273</v>
      </c>
      <c r="Y1582" s="15">
        <f t="shared" si="258"/>
        <v>0.49731903485254692</v>
      </c>
      <c r="Z1582" s="15">
        <f t="shared" si="252"/>
        <v>0.38356164383561642</v>
      </c>
      <c r="AA1582" s="15"/>
      <c r="AB1582" s="12" t="s">
        <v>1544</v>
      </c>
      <c r="AC1582" s="14">
        <v>1678</v>
      </c>
      <c r="AD1582" s="15">
        <f t="shared" si="253"/>
        <v>0.24992552874590407</v>
      </c>
      <c r="AE1582" s="12" t="s">
        <v>1560</v>
      </c>
      <c r="AF1582" s="16">
        <v>491</v>
      </c>
      <c r="AG1582" s="15">
        <f t="shared" si="254"/>
        <v>7.3130771522192439E-2</v>
      </c>
      <c r="AH1582" s="12" t="s">
        <v>1547</v>
      </c>
      <c r="AI1582" s="13">
        <v>319</v>
      </c>
      <c r="AJ1582" s="15">
        <f t="shared" si="257"/>
        <v>4.7512660113196305E-2</v>
      </c>
      <c r="AN1582" s="13">
        <v>13510375</v>
      </c>
      <c r="AO1582" s="13">
        <v>5610</v>
      </c>
      <c r="AP1582" s="12" t="s">
        <v>1559</v>
      </c>
      <c r="AQ1582" s="13">
        <v>5833</v>
      </c>
      <c r="AR1582" s="20">
        <v>1.7</v>
      </c>
      <c r="AS1582" s="20">
        <v>37.35</v>
      </c>
      <c r="AT1582" s="20">
        <v>15.9</v>
      </c>
    </row>
    <row r="1583" spans="1:46" x14ac:dyDescent="0.15">
      <c r="A1583" s="12">
        <v>22</v>
      </c>
      <c r="B1583" s="12">
        <v>1</v>
      </c>
      <c r="C1583" s="12">
        <v>1</v>
      </c>
      <c r="D1583" s="12">
        <v>4202</v>
      </c>
      <c r="F1583" s="49" t="s">
        <v>2256</v>
      </c>
      <c r="G1583" s="17">
        <v>42</v>
      </c>
      <c r="H1583" s="17">
        <v>323</v>
      </c>
      <c r="I1583" s="17"/>
      <c r="J1583" s="12">
        <v>42323</v>
      </c>
      <c r="K1583" s="22">
        <v>193</v>
      </c>
      <c r="L1583" s="22">
        <v>1</v>
      </c>
      <c r="M1583" s="47" t="s">
        <v>2599</v>
      </c>
      <c r="N1583" s="12" t="s">
        <v>1542</v>
      </c>
      <c r="O1583" s="22" t="s">
        <v>1560</v>
      </c>
      <c r="Q1583" s="13">
        <v>14891</v>
      </c>
      <c r="R1583" s="13">
        <v>13883</v>
      </c>
      <c r="S1583" s="13">
        <v>8065</v>
      </c>
      <c r="T1583" s="13">
        <v>4647</v>
      </c>
      <c r="U1583" s="13">
        <v>7242</v>
      </c>
      <c r="V1583" s="13">
        <v>4647</v>
      </c>
      <c r="W1583" s="18">
        <f t="shared" si="255"/>
        <v>0.93230810556712107</v>
      </c>
      <c r="X1583" s="18">
        <f t="shared" si="256"/>
        <v>0.89795412275263486</v>
      </c>
      <c r="Y1583" s="15">
        <f t="shared" si="258"/>
        <v>0.42380657160570367</v>
      </c>
      <c r="Z1583" s="15">
        <f t="shared" si="252"/>
        <v>0.35832642916321455</v>
      </c>
      <c r="AA1583" s="15"/>
      <c r="AB1583" s="12" t="s">
        <v>1544</v>
      </c>
      <c r="AC1583" s="14">
        <v>1565</v>
      </c>
      <c r="AD1583" s="15">
        <f t="shared" si="253"/>
        <v>0.1940483570985741</v>
      </c>
      <c r="AE1583" s="12" t="s">
        <v>1559</v>
      </c>
      <c r="AF1583" s="16">
        <v>433</v>
      </c>
      <c r="AG1583" s="15">
        <f t="shared" si="254"/>
        <v>5.3688778673279605E-2</v>
      </c>
      <c r="AH1583" s="12" t="s">
        <v>1838</v>
      </c>
      <c r="AI1583" s="13">
        <v>296</v>
      </c>
      <c r="AJ1583" s="15">
        <f t="shared" si="257"/>
        <v>3.6701797892126471E-2</v>
      </c>
      <c r="AN1583" s="13">
        <v>13040311</v>
      </c>
      <c r="AO1583" s="13">
        <v>6009</v>
      </c>
      <c r="AP1583" s="12" t="s">
        <v>1560</v>
      </c>
      <c r="AQ1583" s="13">
        <v>0</v>
      </c>
      <c r="AR1583" s="20">
        <v>0</v>
      </c>
      <c r="AS1583" s="20">
        <v>56</v>
      </c>
      <c r="AT1583" s="20">
        <v>20.96</v>
      </c>
    </row>
    <row r="1584" spans="1:46" x14ac:dyDescent="0.15">
      <c r="C1584" s="12">
        <v>1</v>
      </c>
      <c r="D1584" s="12">
        <v>4202</v>
      </c>
      <c r="F1584" s="49" t="s">
        <v>2256</v>
      </c>
      <c r="G1584" s="17">
        <v>42</v>
      </c>
      <c r="H1584" s="17">
        <v>391</v>
      </c>
      <c r="I1584" s="17"/>
      <c r="J1584" s="12">
        <v>42391</v>
      </c>
      <c r="K1584" s="22">
        <v>193</v>
      </c>
      <c r="L1584" s="22">
        <v>1</v>
      </c>
      <c r="M1584" s="47" t="s">
        <v>2599</v>
      </c>
      <c r="N1584" s="12" t="s">
        <v>1542</v>
      </c>
      <c r="O1584" s="22" t="s">
        <v>1562</v>
      </c>
      <c r="Q1584" s="13">
        <v>13626</v>
      </c>
      <c r="R1584" s="13">
        <v>12192</v>
      </c>
      <c r="S1584" s="13">
        <v>6609</v>
      </c>
      <c r="T1584" s="13">
        <v>2703</v>
      </c>
      <c r="U1584" s="13">
        <v>5247</v>
      </c>
      <c r="V1584" s="13">
        <v>2703</v>
      </c>
      <c r="W1584" s="18">
        <f t="shared" si="255"/>
        <v>0.89476001761338619</v>
      </c>
      <c r="X1584" s="18">
        <f t="shared" si="256"/>
        <v>0.79391738538356782</v>
      </c>
      <c r="Y1584" s="15">
        <f t="shared" si="258"/>
        <v>0.59101225601452567</v>
      </c>
      <c r="Z1584" s="15">
        <f t="shared" si="252"/>
        <v>0.48484848484848486</v>
      </c>
      <c r="AA1584" s="15"/>
      <c r="AB1584" s="12" t="s">
        <v>1544</v>
      </c>
      <c r="AC1584" s="16">
        <v>3086</v>
      </c>
      <c r="AD1584" s="15">
        <f t="shared" si="253"/>
        <v>0.46693902254501435</v>
      </c>
      <c r="AE1584" s="12" t="s">
        <v>1549</v>
      </c>
      <c r="AF1584" s="16">
        <v>257</v>
      </c>
      <c r="AG1584" s="15">
        <f t="shared" si="254"/>
        <v>3.8886367075200483E-2</v>
      </c>
      <c r="AH1584" s="12" t="s">
        <v>1548</v>
      </c>
      <c r="AI1584" s="13">
        <v>194</v>
      </c>
      <c r="AJ1584" s="15">
        <f t="shared" si="257"/>
        <v>2.9353911333030714E-2</v>
      </c>
      <c r="AN1584" s="13">
        <v>14156340</v>
      </c>
      <c r="AO1584" s="13">
        <v>5489</v>
      </c>
      <c r="AP1584" s="12" t="s">
        <v>1562</v>
      </c>
      <c r="AQ1584" s="13">
        <v>0</v>
      </c>
      <c r="AR1584" s="20">
        <v>0</v>
      </c>
      <c r="AS1584" s="20">
        <v>32.270000000000003</v>
      </c>
      <c r="AT1584" s="20">
        <v>14.09</v>
      </c>
    </row>
    <row r="1585" spans="1:46" x14ac:dyDescent="0.15">
      <c r="C1585" s="12">
        <v>0</v>
      </c>
      <c r="D1585" s="12">
        <v>4203</v>
      </c>
      <c r="F1585" s="49" t="s">
        <v>2257</v>
      </c>
      <c r="G1585" s="17">
        <v>42</v>
      </c>
      <c r="H1585" s="17">
        <v>203</v>
      </c>
      <c r="I1585" s="17"/>
      <c r="J1585" s="12">
        <v>42203</v>
      </c>
      <c r="K1585" s="22">
        <v>194</v>
      </c>
      <c r="L1585" s="22">
        <v>0</v>
      </c>
      <c r="M1585" s="47" t="s">
        <v>2600</v>
      </c>
      <c r="N1585" s="12" t="s">
        <v>1542</v>
      </c>
      <c r="O1585" s="22" t="s">
        <v>1545</v>
      </c>
      <c r="Q1585" s="13">
        <v>45436</v>
      </c>
      <c r="R1585" s="13">
        <v>47568</v>
      </c>
      <c r="S1585" s="13">
        <v>21637</v>
      </c>
      <c r="T1585" s="13">
        <v>17880</v>
      </c>
      <c r="U1585" s="13">
        <v>23102</v>
      </c>
      <c r="V1585" s="13">
        <v>17880</v>
      </c>
      <c r="W1585" s="18">
        <f t="shared" si="255"/>
        <v>1.0469231446430143</v>
      </c>
      <c r="X1585" s="18">
        <f t="shared" si="256"/>
        <v>1.0677080926191247</v>
      </c>
      <c r="Y1585" s="15">
        <f t="shared" si="258"/>
        <v>0.17363775015020566</v>
      </c>
      <c r="Z1585" s="15">
        <f t="shared" si="252"/>
        <v>0.22604103540818976</v>
      </c>
      <c r="AA1585" s="15"/>
      <c r="AB1585" s="12" t="s">
        <v>1555</v>
      </c>
      <c r="AC1585" s="14">
        <v>1329</v>
      </c>
      <c r="AD1585" s="15">
        <f t="shared" si="253"/>
        <v>6.1422563201922631E-2</v>
      </c>
      <c r="AE1585" s="12" t="s">
        <v>1554</v>
      </c>
      <c r="AF1585" s="16">
        <v>1233</v>
      </c>
      <c r="AG1585" s="15">
        <f t="shared" si="254"/>
        <v>5.698571890742709E-2</v>
      </c>
      <c r="AH1585" s="12" t="s">
        <v>1546</v>
      </c>
      <c r="AI1585" s="13">
        <v>418</v>
      </c>
      <c r="AJ1585" s="15">
        <f t="shared" si="257"/>
        <v>1.9318759532282664E-2</v>
      </c>
      <c r="AN1585" s="13">
        <v>41038392</v>
      </c>
      <c r="AO1585" s="13">
        <v>16700</v>
      </c>
      <c r="AP1585" s="12" t="s">
        <v>1545</v>
      </c>
      <c r="AQ1585" s="13">
        <v>18413</v>
      </c>
      <c r="AR1585" s="20">
        <v>5.59</v>
      </c>
      <c r="AS1585" s="20">
        <v>82.97</v>
      </c>
      <c r="AT1585" s="20">
        <v>46.73</v>
      </c>
    </row>
    <row r="1586" spans="1:46" x14ac:dyDescent="0.15">
      <c r="C1586" s="12">
        <v>1</v>
      </c>
      <c r="D1586" s="12">
        <v>4203</v>
      </c>
      <c r="F1586" s="49" t="s">
        <v>2257</v>
      </c>
      <c r="G1586" s="17">
        <v>42</v>
      </c>
      <c r="H1586" s="17">
        <v>214</v>
      </c>
      <c r="I1586" s="17"/>
      <c r="J1586" s="12">
        <v>42214</v>
      </c>
      <c r="K1586" s="22"/>
      <c r="L1586" s="22"/>
      <c r="M1586" s="47"/>
      <c r="N1586" s="12" t="s">
        <v>1542</v>
      </c>
      <c r="O1586" s="22" t="s">
        <v>1555</v>
      </c>
      <c r="Q1586" s="13">
        <v>46535</v>
      </c>
      <c r="R1586" s="13">
        <v>43782</v>
      </c>
      <c r="S1586" s="13">
        <v>22666</v>
      </c>
      <c r="T1586" s="13">
        <v>18453</v>
      </c>
      <c r="U1586" s="13">
        <v>20652</v>
      </c>
      <c r="V1586" s="13">
        <v>18453</v>
      </c>
      <c r="W1586" s="18">
        <f t="shared" si="255"/>
        <v>0.94084022778553777</v>
      </c>
      <c r="X1586" s="18">
        <f t="shared" si="256"/>
        <v>0.91114444542486539</v>
      </c>
      <c r="Y1586" s="15">
        <f t="shared" si="258"/>
        <v>0.18587311391511516</v>
      </c>
      <c r="Z1586" s="15">
        <f t="shared" si="252"/>
        <v>0.10647879140034863</v>
      </c>
      <c r="AA1586" s="15"/>
      <c r="AB1586" s="12" t="s">
        <v>1545</v>
      </c>
      <c r="AC1586" s="14">
        <v>2500</v>
      </c>
      <c r="AD1586" s="15">
        <f t="shared" si="253"/>
        <v>0.11029736168710845</v>
      </c>
      <c r="AE1586" s="12" t="s">
        <v>1554</v>
      </c>
      <c r="AF1586" s="16">
        <v>850</v>
      </c>
      <c r="AG1586" s="15">
        <f t="shared" si="254"/>
        <v>3.7501102973616869E-2</v>
      </c>
      <c r="AH1586" s="12" t="s">
        <v>1546</v>
      </c>
      <c r="AI1586" s="13">
        <v>247</v>
      </c>
      <c r="AJ1586" s="15">
        <f t="shared" si="257"/>
        <v>1.0897379334686314E-2</v>
      </c>
      <c r="AN1586" s="13">
        <v>35828075</v>
      </c>
      <c r="AO1586" s="13">
        <v>15789</v>
      </c>
      <c r="AP1586" s="12" t="s">
        <v>1555</v>
      </c>
      <c r="AQ1586" s="13">
        <v>0</v>
      </c>
      <c r="AR1586" s="20">
        <v>0</v>
      </c>
      <c r="AS1586" s="20">
        <v>170.11</v>
      </c>
      <c r="AT1586" s="20">
        <v>107.99</v>
      </c>
    </row>
    <row r="1587" spans="1:46" x14ac:dyDescent="0.15">
      <c r="C1587" s="12">
        <v>0</v>
      </c>
      <c r="D1587" s="12">
        <v>4204</v>
      </c>
      <c r="F1587" s="49" t="s">
        <v>2258</v>
      </c>
      <c r="G1587" s="17">
        <v>42</v>
      </c>
      <c r="H1587" s="17">
        <v>207</v>
      </c>
      <c r="I1587" s="17"/>
      <c r="J1587" s="12">
        <v>42207</v>
      </c>
      <c r="K1587" s="22"/>
      <c r="L1587" s="22"/>
      <c r="M1587" s="47"/>
      <c r="N1587" s="12" t="s">
        <v>1542</v>
      </c>
      <c r="O1587" s="22" t="s">
        <v>1548</v>
      </c>
      <c r="Q1587" s="13">
        <v>31920</v>
      </c>
      <c r="R1587" s="13">
        <v>31040</v>
      </c>
      <c r="S1587" s="13">
        <v>15212</v>
      </c>
      <c r="T1587" s="13">
        <v>12631</v>
      </c>
      <c r="U1587" s="13">
        <v>14408</v>
      </c>
      <c r="V1587" s="13">
        <v>12631</v>
      </c>
      <c r="W1587" s="18">
        <f t="shared" si="255"/>
        <v>0.97243107769423553</v>
      </c>
      <c r="X1587" s="18">
        <f t="shared" si="256"/>
        <v>0.94714698921903762</v>
      </c>
      <c r="Y1587" s="15">
        <f t="shared" si="258"/>
        <v>0.16966868261898502</v>
      </c>
      <c r="Z1587" s="15">
        <f t="shared" ref="Z1587:Z1650" si="259">(U1587-V1587)/U1587</f>
        <v>0.12333425874514159</v>
      </c>
      <c r="AA1587" s="15"/>
      <c r="AB1587" s="12" t="s">
        <v>1544</v>
      </c>
      <c r="AC1587" s="14">
        <v>869</v>
      </c>
      <c r="AD1587" s="15">
        <f t="shared" si="253"/>
        <v>5.7125953194846174E-2</v>
      </c>
      <c r="AE1587" s="12" t="s">
        <v>1549</v>
      </c>
      <c r="AF1587" s="16">
        <v>769</v>
      </c>
      <c r="AG1587" s="15">
        <f t="shared" si="254"/>
        <v>5.0552195635024978E-2</v>
      </c>
      <c r="AH1587" s="12" t="s">
        <v>1562</v>
      </c>
      <c r="AI1587" s="13">
        <v>129</v>
      </c>
      <c r="AJ1587" s="15">
        <f t="shared" si="257"/>
        <v>8.4801472521693396E-3</v>
      </c>
      <c r="AN1587" s="13">
        <v>27587227</v>
      </c>
      <c r="AO1587" s="13">
        <v>11568</v>
      </c>
      <c r="AP1587" s="12" t="s">
        <v>1548</v>
      </c>
      <c r="AQ1587" s="13">
        <v>0</v>
      </c>
      <c r="AR1587" s="20">
        <v>0</v>
      </c>
      <c r="AS1587" s="20">
        <v>235.08</v>
      </c>
      <c r="AT1587" s="20">
        <v>102.19</v>
      </c>
    </row>
    <row r="1588" spans="1:46" x14ac:dyDescent="0.15">
      <c r="C1588" s="12">
        <v>0</v>
      </c>
      <c r="D1588" s="12">
        <v>4205</v>
      </c>
      <c r="F1588" s="49" t="s">
        <v>2259</v>
      </c>
      <c r="G1588" s="17">
        <v>42</v>
      </c>
      <c r="H1588" s="17">
        <v>208</v>
      </c>
      <c r="I1588" s="17"/>
      <c r="J1588" s="12">
        <v>42208</v>
      </c>
      <c r="K1588" s="22"/>
      <c r="L1588" s="22"/>
      <c r="M1588" s="47"/>
      <c r="N1588" s="12" t="s">
        <v>1542</v>
      </c>
      <c r="O1588" s="22" t="s">
        <v>1549</v>
      </c>
      <c r="Q1588" s="13">
        <v>23309</v>
      </c>
      <c r="R1588" s="13">
        <v>23278</v>
      </c>
      <c r="S1588" s="13">
        <v>11413</v>
      </c>
      <c r="T1588" s="13">
        <v>8490</v>
      </c>
      <c r="U1588" s="13">
        <v>11788</v>
      </c>
      <c r="V1588" s="13">
        <v>8490</v>
      </c>
      <c r="W1588" s="18">
        <f t="shared" si="255"/>
        <v>0.99867004161482686</v>
      </c>
      <c r="X1588" s="18">
        <f t="shared" si="256"/>
        <v>1.0328572680276877</v>
      </c>
      <c r="Y1588" s="15">
        <f t="shared" si="258"/>
        <v>0.25611145185314993</v>
      </c>
      <c r="Z1588" s="15">
        <f t="shared" si="259"/>
        <v>0.2797760434340007</v>
      </c>
      <c r="AA1588" s="15"/>
      <c r="AB1588" s="12" t="s">
        <v>1836</v>
      </c>
      <c r="AC1588" s="14">
        <v>994</v>
      </c>
      <c r="AD1588" s="15">
        <f t="shared" si="253"/>
        <v>8.7093665118724267E-2</v>
      </c>
      <c r="AE1588" s="12" t="s">
        <v>1544</v>
      </c>
      <c r="AF1588" s="16">
        <v>778</v>
      </c>
      <c r="AG1588" s="15">
        <f t="shared" si="254"/>
        <v>6.816787873477613E-2</v>
      </c>
      <c r="AH1588" s="12" t="s">
        <v>1548</v>
      </c>
      <c r="AI1588" s="13">
        <v>398</v>
      </c>
      <c r="AJ1588" s="15">
        <f t="shared" si="257"/>
        <v>3.4872513800052574E-2</v>
      </c>
      <c r="AN1588" s="13">
        <v>19778073</v>
      </c>
      <c r="AO1588" s="13">
        <v>8453</v>
      </c>
      <c r="AP1588" s="12" t="s">
        <v>1549</v>
      </c>
      <c r="AQ1588" s="13">
        <v>0</v>
      </c>
      <c r="AR1588" s="20">
        <v>0</v>
      </c>
      <c r="AS1588" s="20">
        <v>130.55000000000001</v>
      </c>
      <c r="AT1588" s="20">
        <v>68.14</v>
      </c>
    </row>
    <row r="1589" spans="1:46" x14ac:dyDescent="0.15">
      <c r="C1589" s="12">
        <v>0</v>
      </c>
      <c r="D1589" s="12">
        <v>4206</v>
      </c>
      <c r="F1589" s="49" t="s">
        <v>2260</v>
      </c>
      <c r="G1589" s="17">
        <v>42</v>
      </c>
      <c r="H1589" s="17">
        <v>209</v>
      </c>
      <c r="I1589" s="17"/>
      <c r="J1589" s="12">
        <v>42209</v>
      </c>
      <c r="K1589" s="22"/>
      <c r="L1589" s="22"/>
      <c r="M1589" s="47"/>
      <c r="N1589" s="12" t="s">
        <v>1542</v>
      </c>
      <c r="O1589" s="22" t="s">
        <v>1550</v>
      </c>
      <c r="Q1589" s="13">
        <v>31457</v>
      </c>
      <c r="R1589" s="13">
        <v>31571</v>
      </c>
      <c r="S1589" s="13">
        <v>14807</v>
      </c>
      <c r="T1589" s="13">
        <v>14690</v>
      </c>
      <c r="U1589" s="13">
        <v>14918</v>
      </c>
      <c r="V1589" s="13">
        <v>14690</v>
      </c>
      <c r="W1589" s="18">
        <f t="shared" si="255"/>
        <v>1.0036239946593764</v>
      </c>
      <c r="X1589" s="18">
        <f t="shared" si="256"/>
        <v>1.0074964543796854</v>
      </c>
      <c r="Y1589" s="15">
        <f t="shared" si="258"/>
        <v>7.9016681299385431E-3</v>
      </c>
      <c r="Z1589" s="15">
        <f t="shared" si="259"/>
        <v>1.5283550073736427E-2</v>
      </c>
      <c r="AA1589" s="15"/>
      <c r="AB1589" s="12" t="s">
        <v>1837</v>
      </c>
      <c r="AC1589" s="14">
        <v>6</v>
      </c>
      <c r="AD1589" s="15">
        <f t="shared" si="253"/>
        <v>4.0521375025325858E-4</v>
      </c>
      <c r="AE1589" s="12" t="s">
        <v>1543</v>
      </c>
      <c r="AF1589" s="16">
        <v>2</v>
      </c>
      <c r="AG1589" s="15">
        <f t="shared" si="254"/>
        <v>1.3507125008441954E-4</v>
      </c>
      <c r="AJ1589" s="15">
        <f t="shared" si="257"/>
        <v>0</v>
      </c>
      <c r="AN1589" s="13">
        <v>31016731</v>
      </c>
      <c r="AO1589" s="13">
        <v>11468</v>
      </c>
      <c r="AP1589" s="12" t="s">
        <v>1550</v>
      </c>
      <c r="AQ1589" s="13">
        <v>0</v>
      </c>
      <c r="AR1589" s="20">
        <v>0</v>
      </c>
      <c r="AS1589" s="20">
        <v>708.63</v>
      </c>
      <c r="AT1589" s="20">
        <v>76.92</v>
      </c>
    </row>
    <row r="1590" spans="1:46" x14ac:dyDescent="0.15">
      <c r="C1590" s="12">
        <v>0</v>
      </c>
      <c r="D1590" s="12">
        <v>4207</v>
      </c>
      <c r="F1590" s="49" t="s">
        <v>2261</v>
      </c>
      <c r="G1590" s="17">
        <v>42</v>
      </c>
      <c r="H1590" s="17">
        <v>210</v>
      </c>
      <c r="I1590" s="17"/>
      <c r="J1590" s="12">
        <v>42210</v>
      </c>
      <c r="K1590" s="22"/>
      <c r="L1590" s="22"/>
      <c r="M1590" s="47"/>
      <c r="N1590" s="12" t="s">
        <v>1542</v>
      </c>
      <c r="O1590" s="22" t="s">
        <v>1551</v>
      </c>
      <c r="Q1590" s="13">
        <v>27103</v>
      </c>
      <c r="R1590" s="13">
        <v>27015</v>
      </c>
      <c r="S1590" s="13">
        <v>13029</v>
      </c>
      <c r="T1590" s="13">
        <v>12779</v>
      </c>
      <c r="U1590" s="13">
        <v>12962</v>
      </c>
      <c r="V1590" s="13">
        <v>12779</v>
      </c>
      <c r="W1590" s="18">
        <f t="shared" si="255"/>
        <v>0.99675312696011509</v>
      </c>
      <c r="X1590" s="18">
        <f t="shared" si="256"/>
        <v>0.99485762529741351</v>
      </c>
      <c r="Y1590" s="15">
        <f t="shared" si="258"/>
        <v>1.9187965308158722E-2</v>
      </c>
      <c r="Z1590" s="15">
        <f t="shared" si="259"/>
        <v>1.4118191637093042E-2</v>
      </c>
      <c r="AA1590" s="15"/>
      <c r="AB1590" s="12" t="s">
        <v>1837</v>
      </c>
      <c r="AC1590" s="14">
        <v>40</v>
      </c>
      <c r="AD1590" s="15">
        <f t="shared" si="253"/>
        <v>3.0700744493053957E-3</v>
      </c>
      <c r="AE1590" s="12" t="s">
        <v>1816</v>
      </c>
      <c r="AF1590" s="16">
        <v>16</v>
      </c>
      <c r="AG1590" s="15">
        <f t="shared" si="254"/>
        <v>1.2280297797221582E-3</v>
      </c>
      <c r="AJ1590" s="15">
        <f t="shared" si="257"/>
        <v>0</v>
      </c>
      <c r="AN1590" s="13">
        <v>21239538</v>
      </c>
      <c r="AO1590" s="13">
        <v>8657</v>
      </c>
      <c r="AP1590" s="12" t="s">
        <v>1551</v>
      </c>
      <c r="AQ1590" s="13">
        <v>0</v>
      </c>
      <c r="AR1590" s="20">
        <v>0</v>
      </c>
      <c r="AS1590" s="20">
        <v>139.41999999999999</v>
      </c>
      <c r="AT1590" s="20">
        <v>82.03</v>
      </c>
    </row>
    <row r="1591" spans="1:46" x14ac:dyDescent="0.15">
      <c r="C1591" s="12">
        <v>0</v>
      </c>
      <c r="D1591" s="12">
        <v>4208</v>
      </c>
      <c r="F1591" s="49" t="s">
        <v>2262</v>
      </c>
      <c r="G1591" s="17">
        <v>42</v>
      </c>
      <c r="H1591" s="17">
        <v>211</v>
      </c>
      <c r="I1591" s="17"/>
      <c r="J1591" s="12">
        <v>42211</v>
      </c>
      <c r="K1591" s="22">
        <v>195</v>
      </c>
      <c r="L1591" s="22">
        <v>0</v>
      </c>
      <c r="M1591" s="47" t="s">
        <v>2601</v>
      </c>
      <c r="N1591" s="12" t="s">
        <v>1542</v>
      </c>
      <c r="O1591" s="22" t="s">
        <v>1552</v>
      </c>
      <c r="Q1591" s="13">
        <v>37327</v>
      </c>
      <c r="R1591" s="13">
        <v>37247</v>
      </c>
      <c r="S1591" s="13">
        <v>16236</v>
      </c>
      <c r="T1591" s="13">
        <v>15817</v>
      </c>
      <c r="U1591" s="13">
        <v>16165</v>
      </c>
      <c r="V1591" s="13">
        <v>15817</v>
      </c>
      <c r="W1591" s="18">
        <f t="shared" si="255"/>
        <v>0.99785677927505556</v>
      </c>
      <c r="X1591" s="18">
        <f t="shared" si="256"/>
        <v>0.99562700172456275</v>
      </c>
      <c r="Y1591" s="15">
        <f t="shared" si="258"/>
        <v>2.5806848977580683E-2</v>
      </c>
      <c r="Z1591" s="15">
        <f t="shared" si="259"/>
        <v>2.1527992576554283E-2</v>
      </c>
      <c r="AA1591" s="15"/>
      <c r="AB1591" s="12" t="s">
        <v>1543</v>
      </c>
      <c r="AC1591" s="14">
        <v>35</v>
      </c>
      <c r="AD1591" s="15">
        <f t="shared" si="253"/>
        <v>2.1557033752155706E-3</v>
      </c>
      <c r="AE1591" s="12" t="s">
        <v>1563</v>
      </c>
      <c r="AF1591" s="16">
        <v>18</v>
      </c>
      <c r="AG1591" s="15">
        <f t="shared" si="254"/>
        <v>1.1086474501108647E-3</v>
      </c>
      <c r="AJ1591" s="15">
        <f t="shared" si="257"/>
        <v>0</v>
      </c>
      <c r="AN1591" s="13">
        <v>33394592</v>
      </c>
      <c r="AO1591" s="13">
        <v>13292</v>
      </c>
      <c r="AP1591" s="12" t="s">
        <v>1552</v>
      </c>
      <c r="AQ1591" s="13">
        <v>10112</v>
      </c>
      <c r="AR1591" s="20">
        <v>2.84</v>
      </c>
      <c r="AS1591" s="20">
        <v>420.05</v>
      </c>
      <c r="AT1591" s="20">
        <v>146.5</v>
      </c>
    </row>
    <row r="1592" spans="1:46" x14ac:dyDescent="0.15">
      <c r="C1592" s="12">
        <v>1</v>
      </c>
      <c r="D1592" s="12">
        <v>4208</v>
      </c>
      <c r="F1592" s="49" t="s">
        <v>2262</v>
      </c>
      <c r="G1592" s="17">
        <v>42</v>
      </c>
      <c r="H1592" s="17">
        <v>383</v>
      </c>
      <c r="I1592" s="17"/>
      <c r="J1592" s="12">
        <v>42383</v>
      </c>
      <c r="K1592" s="22"/>
      <c r="L1592" s="22"/>
      <c r="M1592" s="47"/>
      <c r="N1592" s="12" t="s">
        <v>1542</v>
      </c>
      <c r="O1592" s="22" t="s">
        <v>1561</v>
      </c>
      <c r="Q1592" s="13">
        <v>2560</v>
      </c>
      <c r="R1592" s="13">
        <v>2568</v>
      </c>
      <c r="S1592" s="13">
        <v>1211</v>
      </c>
      <c r="T1592" s="13">
        <v>1199</v>
      </c>
      <c r="U1592" s="13">
        <v>1219</v>
      </c>
      <c r="V1592" s="13">
        <v>1199</v>
      </c>
      <c r="W1592" s="18">
        <f t="shared" si="255"/>
        <v>1.003125</v>
      </c>
      <c r="X1592" s="18">
        <f t="shared" si="256"/>
        <v>1.0066061106523534</v>
      </c>
      <c r="Y1592" s="15">
        <f t="shared" si="258"/>
        <v>9.9091659785301399E-3</v>
      </c>
      <c r="Z1592" s="15">
        <f t="shared" si="259"/>
        <v>1.6406890894175553E-2</v>
      </c>
      <c r="AA1592" s="15"/>
      <c r="AB1592" s="12" t="s">
        <v>1839</v>
      </c>
      <c r="AC1592" s="14">
        <v>3</v>
      </c>
      <c r="AD1592" s="15">
        <f t="shared" si="253"/>
        <v>2.477291494632535E-3</v>
      </c>
      <c r="AE1592" s="12" t="s">
        <v>1840</v>
      </c>
      <c r="AF1592" s="16">
        <v>2</v>
      </c>
      <c r="AG1592" s="15">
        <f t="shared" si="254"/>
        <v>1.6515276630883566E-3</v>
      </c>
      <c r="AJ1592" s="15">
        <f t="shared" si="257"/>
        <v>0</v>
      </c>
      <c r="AN1592" s="13">
        <v>1660514</v>
      </c>
      <c r="AO1592" s="13">
        <v>691</v>
      </c>
      <c r="AP1592" s="12" t="s">
        <v>1561</v>
      </c>
      <c r="AQ1592" s="13">
        <v>0</v>
      </c>
      <c r="AR1592" s="20">
        <v>0</v>
      </c>
      <c r="AS1592" s="20">
        <v>25.53</v>
      </c>
      <c r="AT1592" s="20">
        <v>11.77</v>
      </c>
    </row>
    <row r="1593" spans="1:46" x14ac:dyDescent="0.15">
      <c r="C1593" s="12">
        <v>1</v>
      </c>
      <c r="D1593" s="12">
        <v>4208</v>
      </c>
      <c r="F1593" s="49" t="s">
        <v>2262</v>
      </c>
      <c r="G1593" s="17">
        <v>42</v>
      </c>
      <c r="H1593" s="17">
        <v>411</v>
      </c>
      <c r="I1593" s="17"/>
      <c r="J1593" s="12">
        <v>42411</v>
      </c>
      <c r="K1593" s="22"/>
      <c r="L1593" s="22"/>
      <c r="M1593" s="47"/>
      <c r="N1593" s="12" t="s">
        <v>1542</v>
      </c>
      <c r="O1593" s="22" t="s">
        <v>1563</v>
      </c>
      <c r="Q1593" s="13">
        <v>19718</v>
      </c>
      <c r="R1593" s="13">
        <v>19349</v>
      </c>
      <c r="S1593" s="13">
        <v>8146</v>
      </c>
      <c r="T1593" s="13">
        <v>7675</v>
      </c>
      <c r="U1593" s="13">
        <v>7794</v>
      </c>
      <c r="V1593" s="13">
        <v>7675</v>
      </c>
      <c r="W1593" s="18">
        <f t="shared" si="255"/>
        <v>0.98128613449639923</v>
      </c>
      <c r="X1593" s="18">
        <f t="shared" si="256"/>
        <v>0.95678860790572062</v>
      </c>
      <c r="Y1593" s="15">
        <f t="shared" si="258"/>
        <v>5.7819788853424994E-2</v>
      </c>
      <c r="Z1593" s="15">
        <f t="shared" si="259"/>
        <v>1.5268154991018733E-2</v>
      </c>
      <c r="AA1593" s="15"/>
      <c r="AB1593" s="12" t="s">
        <v>1543</v>
      </c>
      <c r="AC1593" s="14">
        <v>65</v>
      </c>
      <c r="AD1593" s="15">
        <f t="shared" si="253"/>
        <v>7.9793763810459117E-3</v>
      </c>
      <c r="AE1593" s="12" t="s">
        <v>1841</v>
      </c>
      <c r="AF1593" s="16">
        <v>32</v>
      </c>
      <c r="AG1593" s="15">
        <f t="shared" si="254"/>
        <v>3.9283083722072183E-3</v>
      </c>
      <c r="AJ1593" s="15">
        <f t="shared" si="257"/>
        <v>0</v>
      </c>
      <c r="AN1593" s="13">
        <v>18728599</v>
      </c>
      <c r="AO1593" s="13">
        <v>7162</v>
      </c>
      <c r="AP1593" s="12" t="s">
        <v>1563</v>
      </c>
      <c r="AQ1593" s="13">
        <v>0</v>
      </c>
      <c r="AR1593" s="20">
        <v>0</v>
      </c>
      <c r="AS1593" s="20">
        <v>213.94</v>
      </c>
      <c r="AT1593" s="20">
        <v>41.09</v>
      </c>
    </row>
    <row r="1594" spans="1:46" x14ac:dyDescent="0.15">
      <c r="C1594" s="12">
        <v>0</v>
      </c>
      <c r="D1594" s="12">
        <v>4209</v>
      </c>
      <c r="F1594" s="49" t="s">
        <v>2263</v>
      </c>
      <c r="G1594" s="17">
        <v>42</v>
      </c>
      <c r="H1594" s="17">
        <v>212</v>
      </c>
      <c r="I1594" s="17"/>
      <c r="J1594" s="12">
        <v>42212</v>
      </c>
      <c r="K1594" s="22"/>
      <c r="L1594" s="22"/>
      <c r="M1594" s="47"/>
      <c r="N1594" s="12" t="s">
        <v>1542</v>
      </c>
      <c r="O1594" s="22" t="s">
        <v>1553</v>
      </c>
      <c r="Q1594" s="13">
        <v>28691</v>
      </c>
      <c r="R1594" s="13">
        <v>28809</v>
      </c>
      <c r="S1594" s="13">
        <v>13934</v>
      </c>
      <c r="T1594" s="13">
        <v>11461</v>
      </c>
      <c r="U1594" s="13">
        <v>14365</v>
      </c>
      <c r="V1594" s="13">
        <v>11461</v>
      </c>
      <c r="W1594" s="18">
        <f t="shared" si="255"/>
        <v>1.0041127879822942</v>
      </c>
      <c r="X1594" s="18">
        <f t="shared" si="256"/>
        <v>1.0309315343763457</v>
      </c>
      <c r="Y1594" s="15">
        <f t="shared" si="258"/>
        <v>0.177479546433185</v>
      </c>
      <c r="Z1594" s="15">
        <f t="shared" si="259"/>
        <v>0.2021580229725026</v>
      </c>
      <c r="AA1594" s="15"/>
      <c r="AB1594" s="12" t="s">
        <v>1544</v>
      </c>
      <c r="AC1594" s="14">
        <v>1178</v>
      </c>
      <c r="AD1594" s="15">
        <f t="shared" si="253"/>
        <v>8.4541409501937712E-2</v>
      </c>
      <c r="AE1594" s="12" t="s">
        <v>1543</v>
      </c>
      <c r="AF1594" s="16">
        <v>774</v>
      </c>
      <c r="AG1594" s="15">
        <f t="shared" si="254"/>
        <v>5.5547581455432753E-2</v>
      </c>
      <c r="AH1594" s="12" t="s">
        <v>1557</v>
      </c>
      <c r="AI1594" s="13">
        <v>148</v>
      </c>
      <c r="AJ1594" s="15">
        <f t="shared" si="257"/>
        <v>1.0621501363571121E-2</v>
      </c>
      <c r="AN1594" s="13">
        <v>24934073</v>
      </c>
      <c r="AO1594" s="13">
        <v>10660</v>
      </c>
      <c r="AP1594" s="12" t="s">
        <v>1553</v>
      </c>
      <c r="AQ1594" s="13">
        <v>0</v>
      </c>
      <c r="AR1594" s="20">
        <v>0</v>
      </c>
      <c r="AS1594" s="20">
        <v>241.59</v>
      </c>
      <c r="AT1594" s="20">
        <v>104.33</v>
      </c>
    </row>
    <row r="1595" spans="1:46" x14ac:dyDescent="0.15">
      <c r="A1595" s="12">
        <v>12</v>
      </c>
      <c r="B1595" s="12">
        <v>0</v>
      </c>
      <c r="C1595" s="12">
        <v>0</v>
      </c>
      <c r="D1595" s="12">
        <v>4301</v>
      </c>
      <c r="F1595" s="49" t="s">
        <v>2264</v>
      </c>
      <c r="G1595" s="17">
        <v>43</v>
      </c>
      <c r="H1595" s="17">
        <v>100</v>
      </c>
      <c r="I1595" s="17"/>
      <c r="J1595" s="12">
        <v>43100</v>
      </c>
      <c r="K1595" s="22">
        <v>196</v>
      </c>
      <c r="L1595" s="22">
        <v>0</v>
      </c>
      <c r="M1595" s="47" t="s">
        <v>2602</v>
      </c>
      <c r="N1595" s="12" t="s">
        <v>1564</v>
      </c>
      <c r="O1595" s="22" t="s">
        <v>1565</v>
      </c>
      <c r="Q1595" s="13">
        <v>740822</v>
      </c>
      <c r="R1595" s="13">
        <v>756852</v>
      </c>
      <c r="S1595" s="13">
        <v>340861</v>
      </c>
      <c r="T1595" s="13">
        <v>277628</v>
      </c>
      <c r="U1595" s="13">
        <v>347221</v>
      </c>
      <c r="V1595" s="13">
        <v>277628</v>
      </c>
      <c r="W1595" s="18">
        <f t="shared" si="255"/>
        <v>1.0216381262975451</v>
      </c>
      <c r="X1595" s="18">
        <f t="shared" si="256"/>
        <v>1.0186586321110365</v>
      </c>
      <c r="Y1595" s="15">
        <f t="shared" si="258"/>
        <v>0.18550963589263658</v>
      </c>
      <c r="Z1595" s="15">
        <f t="shared" si="259"/>
        <v>0.20042854550848019</v>
      </c>
      <c r="AA1595" s="15"/>
      <c r="AB1595" s="12" t="s">
        <v>1578</v>
      </c>
      <c r="AC1595" s="16">
        <v>6278</v>
      </c>
      <c r="AD1595" s="15">
        <f t="shared" si="253"/>
        <v>1.8418064841680334E-2</v>
      </c>
      <c r="AE1595" s="12" t="s">
        <v>1584</v>
      </c>
      <c r="AF1595" s="16">
        <v>6185</v>
      </c>
      <c r="AG1595" s="15">
        <f t="shared" si="254"/>
        <v>1.8145226353264234E-2</v>
      </c>
      <c r="AH1595" s="12" t="s">
        <v>1591</v>
      </c>
      <c r="AI1595" s="13">
        <v>5693</v>
      </c>
      <c r="AJ1595" s="15">
        <f t="shared" si="257"/>
        <v>1.6701822737127451E-2</v>
      </c>
      <c r="AN1595" s="13">
        <v>929438785</v>
      </c>
      <c r="AO1595" s="13">
        <v>305292</v>
      </c>
      <c r="AP1595" s="12" t="s">
        <v>1565</v>
      </c>
      <c r="AQ1595" s="13">
        <v>587816</v>
      </c>
      <c r="AR1595" s="20">
        <v>88.77</v>
      </c>
      <c r="AS1595" s="20">
        <v>390.32</v>
      </c>
      <c r="AT1595" s="20">
        <v>326.95999999999998</v>
      </c>
    </row>
    <row r="1596" spans="1:46" x14ac:dyDescent="0.15">
      <c r="C1596" s="12">
        <v>1</v>
      </c>
      <c r="D1596" s="12">
        <v>4301</v>
      </c>
      <c r="F1596" s="49" t="s">
        <v>2264</v>
      </c>
      <c r="G1596" s="17">
        <v>43</v>
      </c>
      <c r="H1596" s="17">
        <v>210</v>
      </c>
      <c r="I1596" s="17"/>
      <c r="J1596" s="12">
        <v>43210</v>
      </c>
      <c r="K1596" s="22">
        <v>196</v>
      </c>
      <c r="L1596" s="22">
        <v>1</v>
      </c>
      <c r="M1596" s="47" t="s">
        <v>2602</v>
      </c>
      <c r="N1596" s="12" t="s">
        <v>1564</v>
      </c>
      <c r="O1596" s="22" t="s">
        <v>1572</v>
      </c>
      <c r="Q1596" s="13">
        <v>48167</v>
      </c>
      <c r="R1596" s="13">
        <v>49972</v>
      </c>
      <c r="S1596" s="13">
        <v>23813</v>
      </c>
      <c r="T1596" s="13">
        <v>15711</v>
      </c>
      <c r="U1596" s="13">
        <v>26443</v>
      </c>
      <c r="V1596" s="13">
        <v>15711</v>
      </c>
      <c r="W1596" s="18">
        <f t="shared" si="255"/>
        <v>1.0374737891087258</v>
      </c>
      <c r="X1596" s="18">
        <f t="shared" si="256"/>
        <v>1.1104438751942216</v>
      </c>
      <c r="Y1596" s="15">
        <f t="shared" si="258"/>
        <v>0.34023432578843488</v>
      </c>
      <c r="Z1596" s="15">
        <f t="shared" si="259"/>
        <v>0.40585410127443938</v>
      </c>
      <c r="AA1596" s="15"/>
      <c r="AB1596" s="12" t="s">
        <v>1565</v>
      </c>
      <c r="AC1596" s="14">
        <v>2703</v>
      </c>
      <c r="AD1596" s="15">
        <f t="shared" si="253"/>
        <v>0.11350942762356696</v>
      </c>
      <c r="AE1596" s="12" t="s">
        <v>1578</v>
      </c>
      <c r="AF1596" s="16">
        <v>1283</v>
      </c>
      <c r="AG1596" s="15">
        <f t="shared" si="254"/>
        <v>5.3878133792466303E-2</v>
      </c>
      <c r="AH1596" s="12" t="s">
        <v>1583</v>
      </c>
      <c r="AI1596" s="13">
        <v>1192</v>
      </c>
      <c r="AJ1596" s="15">
        <f t="shared" si="257"/>
        <v>5.0056691723008438E-2</v>
      </c>
      <c r="AN1596" s="13">
        <v>45048312</v>
      </c>
      <c r="AO1596" s="13">
        <v>18557</v>
      </c>
      <c r="AP1596" s="12" t="s">
        <v>1572</v>
      </c>
      <c r="AQ1596" s="13">
        <v>6695</v>
      </c>
      <c r="AR1596" s="20">
        <v>1.91</v>
      </c>
      <c r="AS1596" s="20">
        <v>276.85000000000002</v>
      </c>
      <c r="AT1596" s="20">
        <v>124.4</v>
      </c>
    </row>
    <row r="1597" spans="1:46" x14ac:dyDescent="0.15">
      <c r="C1597" s="12">
        <v>1</v>
      </c>
      <c r="D1597" s="12">
        <v>4301</v>
      </c>
      <c r="F1597" s="49" t="s">
        <v>2264</v>
      </c>
      <c r="G1597" s="17">
        <v>43</v>
      </c>
      <c r="H1597" s="17">
        <v>211</v>
      </c>
      <c r="I1597" s="17"/>
      <c r="J1597" s="12">
        <v>43211</v>
      </c>
      <c r="K1597" s="22">
        <v>196</v>
      </c>
      <c r="L1597" s="22">
        <v>1</v>
      </c>
      <c r="M1597" s="47" t="s">
        <v>2602</v>
      </c>
      <c r="N1597" s="12" t="s">
        <v>1564</v>
      </c>
      <c r="O1597" s="22" t="s">
        <v>1573</v>
      </c>
      <c r="Q1597" s="13">
        <v>37026</v>
      </c>
      <c r="R1597" s="13">
        <v>32756</v>
      </c>
      <c r="S1597" s="13">
        <v>17344</v>
      </c>
      <c r="T1597" s="13">
        <v>8402</v>
      </c>
      <c r="U1597" s="13">
        <v>13945</v>
      </c>
      <c r="V1597" s="13">
        <v>8402</v>
      </c>
      <c r="W1597" s="18">
        <f t="shared" si="255"/>
        <v>0.88467563333873489</v>
      </c>
      <c r="X1597" s="18">
        <f t="shared" si="256"/>
        <v>0.80402444649446492</v>
      </c>
      <c r="Y1597" s="15">
        <f t="shared" si="258"/>
        <v>0.51556734317343178</v>
      </c>
      <c r="Z1597" s="15">
        <f t="shared" si="259"/>
        <v>0.39749013983506631</v>
      </c>
      <c r="AA1597" s="15"/>
      <c r="AB1597" s="12" t="s">
        <v>1565</v>
      </c>
      <c r="AC1597" s="14">
        <v>5004</v>
      </c>
      <c r="AD1597" s="15">
        <f t="shared" si="253"/>
        <v>0.28851476014760147</v>
      </c>
      <c r="AE1597" s="12" t="s">
        <v>1575</v>
      </c>
      <c r="AF1597" s="16">
        <v>2307</v>
      </c>
      <c r="AG1597" s="15">
        <f t="shared" si="254"/>
        <v>0.13301429889298894</v>
      </c>
      <c r="AH1597" s="12" t="s">
        <v>1566</v>
      </c>
      <c r="AI1597" s="13">
        <v>409</v>
      </c>
      <c r="AJ1597" s="15">
        <f t="shared" si="257"/>
        <v>2.3581642066420664E-2</v>
      </c>
      <c r="AN1597" s="13">
        <v>37159657</v>
      </c>
      <c r="AO1597" s="13">
        <v>14496</v>
      </c>
      <c r="AP1597" s="12" t="s">
        <v>1573</v>
      </c>
      <c r="AQ1597" s="13">
        <v>9942</v>
      </c>
      <c r="AR1597" s="20">
        <v>2.7</v>
      </c>
      <c r="AS1597" s="20">
        <v>74.3</v>
      </c>
      <c r="AT1597" s="20">
        <v>45.76</v>
      </c>
    </row>
    <row r="1598" spans="1:46" x14ac:dyDescent="0.15">
      <c r="C1598" s="12">
        <v>1</v>
      </c>
      <c r="D1598" s="12">
        <v>4301</v>
      </c>
      <c r="F1598" s="49" t="s">
        <v>2264</v>
      </c>
      <c r="G1598" s="17">
        <v>43</v>
      </c>
      <c r="H1598" s="17">
        <v>213</v>
      </c>
      <c r="I1598" s="17"/>
      <c r="J1598" s="12">
        <v>43213</v>
      </c>
      <c r="K1598" s="22">
        <v>196</v>
      </c>
      <c r="L1598" s="22">
        <v>1</v>
      </c>
      <c r="M1598" s="47" t="s">
        <v>2602</v>
      </c>
      <c r="N1598" s="12" t="s">
        <v>1564</v>
      </c>
      <c r="O1598" s="22" t="s">
        <v>1575</v>
      </c>
      <c r="Q1598" s="13">
        <v>59756</v>
      </c>
      <c r="R1598" s="13">
        <v>58560</v>
      </c>
      <c r="S1598" s="13">
        <v>28798</v>
      </c>
      <c r="T1598" s="13">
        <v>18152</v>
      </c>
      <c r="U1598" s="13">
        <v>28474</v>
      </c>
      <c r="V1598" s="13">
        <v>18152</v>
      </c>
      <c r="W1598" s="18">
        <f t="shared" si="255"/>
        <v>0.97998527344534436</v>
      </c>
      <c r="X1598" s="18">
        <f t="shared" si="256"/>
        <v>0.98874921869574273</v>
      </c>
      <c r="Y1598" s="15">
        <f t="shared" si="258"/>
        <v>0.36967844989235366</v>
      </c>
      <c r="Z1598" s="15">
        <f t="shared" si="259"/>
        <v>0.3625061459577158</v>
      </c>
      <c r="AA1598" s="15"/>
      <c r="AB1598" s="12" t="s">
        <v>1565</v>
      </c>
      <c r="AC1598" s="14">
        <v>4812</v>
      </c>
      <c r="AD1598" s="15">
        <f t="shared" ref="AD1598:AD1661" si="260">AC1598/$S1598</f>
        <v>0.16709493714841309</v>
      </c>
      <c r="AE1598" s="12" t="s">
        <v>1573</v>
      </c>
      <c r="AF1598" s="16">
        <v>1991</v>
      </c>
      <c r="AG1598" s="15">
        <f t="shared" si="254"/>
        <v>6.9136745607333849E-2</v>
      </c>
      <c r="AH1598" s="12" t="s">
        <v>1566</v>
      </c>
      <c r="AI1598" s="13">
        <v>1438</v>
      </c>
      <c r="AJ1598" s="15">
        <f t="shared" si="257"/>
        <v>4.9934023196055284E-2</v>
      </c>
      <c r="AN1598" s="13">
        <v>56660482</v>
      </c>
      <c r="AO1598" s="13">
        <v>23021</v>
      </c>
      <c r="AP1598" s="12" t="s">
        <v>1575</v>
      </c>
      <c r="AQ1598" s="13">
        <v>7343</v>
      </c>
      <c r="AR1598" s="20">
        <v>1.67</v>
      </c>
      <c r="AS1598" s="20">
        <v>188.61</v>
      </c>
      <c r="AT1598" s="20">
        <v>127.32</v>
      </c>
    </row>
    <row r="1599" spans="1:46" x14ac:dyDescent="0.15">
      <c r="A1599" s="12">
        <v>12</v>
      </c>
      <c r="B1599" s="12">
        <v>1</v>
      </c>
      <c r="C1599" s="12">
        <v>1</v>
      </c>
      <c r="D1599" s="12">
        <v>4301</v>
      </c>
      <c r="F1599" s="49" t="s">
        <v>2264</v>
      </c>
      <c r="G1599" s="17">
        <v>43</v>
      </c>
      <c r="H1599" s="17">
        <v>216</v>
      </c>
      <c r="I1599" s="17"/>
      <c r="J1599" s="12">
        <v>43216</v>
      </c>
      <c r="K1599" s="22">
        <v>196</v>
      </c>
      <c r="L1599" s="22">
        <v>1</v>
      </c>
      <c r="M1599" s="47" t="s">
        <v>2602</v>
      </c>
      <c r="N1599" s="12" t="s">
        <v>1564</v>
      </c>
      <c r="O1599" s="22" t="s">
        <v>1578</v>
      </c>
      <c r="Q1599" s="13">
        <v>58370</v>
      </c>
      <c r="R1599" s="13">
        <v>52076</v>
      </c>
      <c r="S1599" s="13">
        <v>26416</v>
      </c>
      <c r="T1599" s="13">
        <v>9700</v>
      </c>
      <c r="U1599" s="13">
        <v>21623</v>
      </c>
      <c r="V1599" s="13">
        <v>9700</v>
      </c>
      <c r="W1599" s="18">
        <f t="shared" si="255"/>
        <v>0.89217063560047971</v>
      </c>
      <c r="X1599" s="18">
        <f t="shared" si="256"/>
        <v>0.81855693519079342</v>
      </c>
      <c r="Y1599" s="15">
        <f t="shared" si="258"/>
        <v>0.63279830405814663</v>
      </c>
      <c r="Z1599" s="15">
        <f t="shared" si="259"/>
        <v>0.55140359802062622</v>
      </c>
      <c r="AA1599" s="15"/>
      <c r="AB1599" s="12" t="s">
        <v>1565</v>
      </c>
      <c r="AC1599" s="14">
        <v>9539</v>
      </c>
      <c r="AD1599" s="15">
        <f t="shared" si="260"/>
        <v>0.36110690490611752</v>
      </c>
      <c r="AE1599" s="12" t="s">
        <v>1584</v>
      </c>
      <c r="AF1599" s="16">
        <v>2037</v>
      </c>
      <c r="AG1599" s="15">
        <f t="shared" si="254"/>
        <v>7.7112356147789218E-2</v>
      </c>
      <c r="AH1599" s="12" t="s">
        <v>1572</v>
      </c>
      <c r="AI1599" s="13">
        <v>1885</v>
      </c>
      <c r="AJ1599" s="15">
        <f t="shared" si="257"/>
        <v>7.1358267716535431E-2</v>
      </c>
      <c r="AN1599" s="13">
        <v>67067697</v>
      </c>
      <c r="AO1599" s="13">
        <v>23647</v>
      </c>
      <c r="AP1599" s="12" t="s">
        <v>1578</v>
      </c>
      <c r="AQ1599" s="13">
        <v>36906</v>
      </c>
      <c r="AR1599" s="20">
        <v>5.83</v>
      </c>
      <c r="AS1599" s="20">
        <v>53.19</v>
      </c>
      <c r="AT1599" s="20">
        <v>45.99</v>
      </c>
    </row>
    <row r="1600" spans="1:46" x14ac:dyDescent="0.15">
      <c r="A1600" s="12">
        <v>12</v>
      </c>
      <c r="B1600" s="12">
        <v>1</v>
      </c>
      <c r="C1600" s="12">
        <v>1</v>
      </c>
      <c r="D1600" s="12">
        <v>4301</v>
      </c>
      <c r="F1600" s="49" t="s">
        <v>2264</v>
      </c>
      <c r="G1600" s="17">
        <v>43</v>
      </c>
      <c r="H1600" s="17">
        <v>348</v>
      </c>
      <c r="I1600" s="17"/>
      <c r="J1600" s="12">
        <v>43348</v>
      </c>
      <c r="K1600" s="22">
        <v>196</v>
      </c>
      <c r="L1600" s="22">
        <v>1</v>
      </c>
      <c r="M1600" s="47" t="s">
        <v>2602</v>
      </c>
      <c r="N1600" s="12" t="s">
        <v>1564</v>
      </c>
      <c r="O1600" s="22" t="s">
        <v>293</v>
      </c>
      <c r="Q1600" s="13">
        <v>10333</v>
      </c>
      <c r="R1600" s="13">
        <v>9140</v>
      </c>
      <c r="S1600" s="13">
        <v>4820</v>
      </c>
      <c r="T1600" s="13">
        <v>2726</v>
      </c>
      <c r="U1600" s="13">
        <v>3891</v>
      </c>
      <c r="V1600" s="13">
        <v>2726</v>
      </c>
      <c r="W1600" s="18">
        <f t="shared" si="255"/>
        <v>0.88454466273105581</v>
      </c>
      <c r="X1600" s="18">
        <f t="shared" si="256"/>
        <v>0.80726141078838176</v>
      </c>
      <c r="Y1600" s="15">
        <f t="shared" si="258"/>
        <v>0.43443983402489628</v>
      </c>
      <c r="Z1600" s="15">
        <f t="shared" si="259"/>
        <v>0.29940889231560008</v>
      </c>
      <c r="AA1600" s="15"/>
      <c r="AB1600" s="12" t="s">
        <v>1565</v>
      </c>
      <c r="AC1600" s="14">
        <v>660</v>
      </c>
      <c r="AD1600" s="15">
        <f t="shared" si="260"/>
        <v>0.13692946058091288</v>
      </c>
      <c r="AE1600" s="12" t="s">
        <v>1575</v>
      </c>
      <c r="AF1600" s="16">
        <v>483</v>
      </c>
      <c r="AG1600" s="15">
        <f t="shared" si="254"/>
        <v>0.10020746887966805</v>
      </c>
      <c r="AH1600" s="12" t="s">
        <v>1592</v>
      </c>
      <c r="AI1600" s="13">
        <v>273</v>
      </c>
      <c r="AJ1600" s="15">
        <f t="shared" si="257"/>
        <v>5.6639004149377593E-2</v>
      </c>
      <c r="AN1600" s="13">
        <v>7883022</v>
      </c>
      <c r="AO1600" s="13">
        <v>3647</v>
      </c>
      <c r="AP1600" s="12" t="s">
        <v>293</v>
      </c>
      <c r="AQ1600" s="13">
        <v>0</v>
      </c>
      <c r="AR1600" s="20">
        <v>0</v>
      </c>
      <c r="AS1600" s="20">
        <v>144</v>
      </c>
      <c r="AT1600" s="20">
        <v>36.44</v>
      </c>
    </row>
    <row r="1601" spans="1:46" x14ac:dyDescent="0.15">
      <c r="C1601" s="12">
        <v>1</v>
      </c>
      <c r="D1601" s="12">
        <v>4301</v>
      </c>
      <c r="F1601" s="49" t="s">
        <v>2264</v>
      </c>
      <c r="G1601" s="17">
        <v>43</v>
      </c>
      <c r="H1601" s="17">
        <v>403</v>
      </c>
      <c r="I1601" s="17"/>
      <c r="J1601" s="12">
        <v>43403</v>
      </c>
      <c r="K1601" s="22">
        <v>196</v>
      </c>
      <c r="L1601" s="22">
        <v>1</v>
      </c>
      <c r="M1601" s="47" t="s">
        <v>2602</v>
      </c>
      <c r="N1601" s="12" t="s">
        <v>1564</v>
      </c>
      <c r="O1601" s="22" t="s">
        <v>1583</v>
      </c>
      <c r="Q1601" s="13">
        <v>33452</v>
      </c>
      <c r="R1601" s="13">
        <v>36920</v>
      </c>
      <c r="S1601" s="13">
        <v>16265</v>
      </c>
      <c r="T1601" s="13">
        <v>8294</v>
      </c>
      <c r="U1601" s="13">
        <v>19483</v>
      </c>
      <c r="V1601" s="13">
        <v>8294</v>
      </c>
      <c r="W1601" s="18">
        <f t="shared" si="255"/>
        <v>1.1036709314839173</v>
      </c>
      <c r="X1601" s="18">
        <f t="shared" si="256"/>
        <v>1.197848140178297</v>
      </c>
      <c r="Y1601" s="15">
        <f t="shared" si="258"/>
        <v>0.49007070396557023</v>
      </c>
      <c r="Z1601" s="15">
        <f t="shared" si="259"/>
        <v>0.574295539701278</v>
      </c>
      <c r="AA1601" s="15"/>
      <c r="AB1601" s="12" t="s">
        <v>1565</v>
      </c>
      <c r="AC1601" s="14">
        <v>2303</v>
      </c>
      <c r="AD1601" s="15">
        <f t="shared" si="260"/>
        <v>0.14159237626806026</v>
      </c>
      <c r="AE1601" s="12" t="s">
        <v>1584</v>
      </c>
      <c r="AF1601" s="16">
        <v>1448</v>
      </c>
      <c r="AG1601" s="15">
        <f t="shared" si="254"/>
        <v>8.9025514909314485E-2</v>
      </c>
      <c r="AH1601" s="12" t="s">
        <v>1572</v>
      </c>
      <c r="AI1601" s="13">
        <v>1024</v>
      </c>
      <c r="AJ1601" s="15">
        <f t="shared" si="257"/>
        <v>6.2957270212111893E-2</v>
      </c>
      <c r="AN1601" s="13">
        <v>38482713</v>
      </c>
      <c r="AO1601" s="13">
        <v>13900</v>
      </c>
      <c r="AP1601" s="12" t="s">
        <v>1583</v>
      </c>
      <c r="AQ1601" s="13">
        <v>7069</v>
      </c>
      <c r="AR1601" s="20">
        <v>1.65</v>
      </c>
      <c r="AS1601" s="20">
        <v>99.1</v>
      </c>
      <c r="AT1601" s="20">
        <v>47.59</v>
      </c>
    </row>
    <row r="1602" spans="1:46" x14ac:dyDescent="0.15">
      <c r="C1602" s="12">
        <v>1</v>
      </c>
      <c r="D1602" s="12">
        <v>4301</v>
      </c>
      <c r="F1602" s="49" t="s">
        <v>2264</v>
      </c>
      <c r="G1602" s="17">
        <v>43</v>
      </c>
      <c r="H1602" s="17">
        <v>404</v>
      </c>
      <c r="I1602" s="17"/>
      <c r="J1602" s="12">
        <v>43404</v>
      </c>
      <c r="K1602" s="22">
        <v>196</v>
      </c>
      <c r="L1602" s="22">
        <v>1</v>
      </c>
      <c r="M1602" s="47" t="s">
        <v>2602</v>
      </c>
      <c r="N1602" s="12" t="s">
        <v>1564</v>
      </c>
      <c r="O1602" s="22" t="s">
        <v>1584</v>
      </c>
      <c r="Q1602" s="13">
        <v>40984</v>
      </c>
      <c r="R1602" s="13">
        <v>40180</v>
      </c>
      <c r="S1602" s="13">
        <v>19246</v>
      </c>
      <c r="T1602" s="13">
        <v>7296</v>
      </c>
      <c r="U1602" s="13">
        <v>19818</v>
      </c>
      <c r="V1602" s="13">
        <v>7296</v>
      </c>
      <c r="W1602" s="18">
        <f t="shared" si="255"/>
        <v>0.98038258832715208</v>
      </c>
      <c r="X1602" s="18">
        <f t="shared" si="256"/>
        <v>1.0297204613945754</v>
      </c>
      <c r="Y1602" s="15">
        <f t="shared" si="258"/>
        <v>0.62090824067338668</v>
      </c>
      <c r="Z1602" s="15">
        <f t="shared" si="259"/>
        <v>0.63184983348471091</v>
      </c>
      <c r="AA1602" s="15"/>
      <c r="AB1602" s="12" t="s">
        <v>1565</v>
      </c>
      <c r="AC1602" s="14">
        <v>5516</v>
      </c>
      <c r="AD1602" s="15">
        <f t="shared" si="260"/>
        <v>0.28660500883300427</v>
      </c>
      <c r="AE1602" s="12" t="s">
        <v>1583</v>
      </c>
      <c r="AF1602" s="16">
        <v>1876</v>
      </c>
      <c r="AG1602" s="15">
        <f t="shared" si="254"/>
        <v>9.7474799958432917E-2</v>
      </c>
      <c r="AH1602" s="12" t="s">
        <v>1578</v>
      </c>
      <c r="AI1602" s="13">
        <v>1664</v>
      </c>
      <c r="AJ1602" s="15">
        <f t="shared" si="257"/>
        <v>8.6459524056946901E-2</v>
      </c>
      <c r="AN1602" s="13">
        <v>52118615</v>
      </c>
      <c r="AO1602" s="13">
        <v>16778</v>
      </c>
      <c r="AP1602" s="12" t="s">
        <v>1584</v>
      </c>
      <c r="AQ1602" s="13">
        <v>29249</v>
      </c>
      <c r="AR1602" s="20">
        <v>4.7</v>
      </c>
      <c r="AS1602" s="20">
        <v>37.46</v>
      </c>
      <c r="AT1602" s="20">
        <v>33.159999999999997</v>
      </c>
    </row>
    <row r="1603" spans="1:46" x14ac:dyDescent="0.15">
      <c r="C1603" s="12">
        <v>1</v>
      </c>
      <c r="D1603" s="12">
        <v>4301</v>
      </c>
      <c r="F1603" s="49" t="s">
        <v>2264</v>
      </c>
      <c r="G1603" s="17">
        <v>43</v>
      </c>
      <c r="H1603" s="17">
        <v>432</v>
      </c>
      <c r="I1603" s="17"/>
      <c r="J1603" s="12">
        <v>43432</v>
      </c>
      <c r="K1603" s="22">
        <v>196</v>
      </c>
      <c r="L1603" s="22">
        <v>1</v>
      </c>
      <c r="M1603" s="47" t="s">
        <v>2602</v>
      </c>
      <c r="N1603" s="12" t="s">
        <v>1564</v>
      </c>
      <c r="O1603" s="22" t="s">
        <v>1587</v>
      </c>
      <c r="Q1603" s="13">
        <v>6802</v>
      </c>
      <c r="R1603" s="13">
        <v>6909</v>
      </c>
      <c r="S1603" s="13">
        <v>3679</v>
      </c>
      <c r="T1603" s="13">
        <v>1814</v>
      </c>
      <c r="U1603" s="13">
        <v>4007</v>
      </c>
      <c r="V1603" s="13">
        <v>1814</v>
      </c>
      <c r="W1603" s="18">
        <f t="shared" si="255"/>
        <v>1.0157306674507498</v>
      </c>
      <c r="X1603" s="18">
        <f t="shared" si="256"/>
        <v>1.089154661592824</v>
      </c>
      <c r="Y1603" s="15">
        <f t="shared" si="258"/>
        <v>0.50693123131285678</v>
      </c>
      <c r="Z1603" s="15">
        <f t="shared" si="259"/>
        <v>0.54729223858248066</v>
      </c>
      <c r="AA1603" s="15"/>
      <c r="AB1603" s="12" t="s">
        <v>1565</v>
      </c>
      <c r="AC1603" s="14">
        <v>720</v>
      </c>
      <c r="AD1603" s="15">
        <f t="shared" si="260"/>
        <v>0.19570535471595543</v>
      </c>
      <c r="AE1603" s="12" t="s">
        <v>1591</v>
      </c>
      <c r="AF1603" s="16">
        <v>285</v>
      </c>
      <c r="AG1603" s="15">
        <f t="shared" si="254"/>
        <v>7.7466702908399021E-2</v>
      </c>
      <c r="AH1603" s="12" t="s">
        <v>1583</v>
      </c>
      <c r="AI1603" s="13">
        <v>277</v>
      </c>
      <c r="AJ1603" s="15">
        <f t="shared" si="257"/>
        <v>7.5292198967110632E-2</v>
      </c>
      <c r="AN1603" s="13">
        <v>7044889</v>
      </c>
      <c r="AO1603" s="13">
        <v>2736</v>
      </c>
      <c r="AP1603" s="12" t="s">
        <v>1587</v>
      </c>
      <c r="AQ1603" s="13">
        <v>0</v>
      </c>
      <c r="AR1603" s="20">
        <v>0</v>
      </c>
      <c r="AS1603" s="20">
        <v>77.22</v>
      </c>
      <c r="AT1603" s="20">
        <v>31.33</v>
      </c>
    </row>
    <row r="1604" spans="1:46" x14ac:dyDescent="0.15">
      <c r="A1604" s="12">
        <v>12</v>
      </c>
      <c r="B1604" s="12">
        <v>1</v>
      </c>
      <c r="C1604" s="12">
        <v>1</v>
      </c>
      <c r="D1604" s="12">
        <v>4301</v>
      </c>
      <c r="F1604" s="49" t="s">
        <v>2264</v>
      </c>
      <c r="G1604" s="17">
        <v>43</v>
      </c>
      <c r="H1604" s="17">
        <v>441</v>
      </c>
      <c r="I1604" s="17"/>
      <c r="J1604" s="12">
        <v>43441</v>
      </c>
      <c r="K1604" s="22">
        <v>196</v>
      </c>
      <c r="L1604" s="22">
        <v>1</v>
      </c>
      <c r="M1604" s="47" t="s">
        <v>2602</v>
      </c>
      <c r="N1604" s="12" t="s">
        <v>1564</v>
      </c>
      <c r="O1604" s="22" t="s">
        <v>1589</v>
      </c>
      <c r="Q1604" s="13">
        <v>17237</v>
      </c>
      <c r="R1604" s="13">
        <v>15659</v>
      </c>
      <c r="S1604" s="13">
        <v>8436</v>
      </c>
      <c r="T1604" s="13">
        <v>3674</v>
      </c>
      <c r="U1604" s="13">
        <v>6858</v>
      </c>
      <c r="V1604" s="13">
        <v>3674</v>
      </c>
      <c r="W1604" s="18">
        <f t="shared" si="255"/>
        <v>0.90845274699773737</v>
      </c>
      <c r="X1604" s="18">
        <f t="shared" si="256"/>
        <v>0.81294452347083923</v>
      </c>
      <c r="Y1604" s="15">
        <f t="shared" si="258"/>
        <v>0.56448553816974867</v>
      </c>
      <c r="Z1604" s="15">
        <f t="shared" si="259"/>
        <v>0.46427529892096819</v>
      </c>
      <c r="AA1604" s="15"/>
      <c r="AB1604" s="12" t="s">
        <v>1565</v>
      </c>
      <c r="AC1604" s="14">
        <v>2529</v>
      </c>
      <c r="AD1604" s="15">
        <f t="shared" si="260"/>
        <v>0.29978662873399714</v>
      </c>
      <c r="AE1604" s="12" t="s">
        <v>1590</v>
      </c>
      <c r="AF1604" s="16">
        <v>475</v>
      </c>
      <c r="AG1604" s="15">
        <f t="shared" si="254"/>
        <v>5.6306306306306307E-2</v>
      </c>
      <c r="AH1604" s="12" t="s">
        <v>1591</v>
      </c>
      <c r="AI1604" s="13">
        <v>387</v>
      </c>
      <c r="AJ1604" s="15">
        <f t="shared" si="257"/>
        <v>4.5874822190611661E-2</v>
      </c>
      <c r="AN1604" s="13">
        <v>15336834</v>
      </c>
      <c r="AO1604" s="13">
        <v>6511</v>
      </c>
      <c r="AP1604" s="12" t="s">
        <v>1589</v>
      </c>
      <c r="AQ1604" s="13">
        <v>0</v>
      </c>
      <c r="AR1604" s="20">
        <v>0</v>
      </c>
      <c r="AS1604" s="20">
        <v>99.03</v>
      </c>
      <c r="AT1604" s="20">
        <v>43.26</v>
      </c>
    </row>
    <row r="1605" spans="1:46" x14ac:dyDescent="0.15">
      <c r="A1605" s="12">
        <v>12</v>
      </c>
      <c r="B1605" s="12">
        <v>1</v>
      </c>
      <c r="C1605" s="12">
        <v>1</v>
      </c>
      <c r="D1605" s="12">
        <v>4301</v>
      </c>
      <c r="F1605" s="49" t="s">
        <v>2264</v>
      </c>
      <c r="G1605" s="17">
        <v>43</v>
      </c>
      <c r="H1605" s="17">
        <v>442</v>
      </c>
      <c r="I1605" s="17"/>
      <c r="J1605" s="12">
        <v>43442</v>
      </c>
      <c r="K1605" s="22">
        <v>196</v>
      </c>
      <c r="L1605" s="22">
        <v>1</v>
      </c>
      <c r="M1605" s="47" t="s">
        <v>2602</v>
      </c>
      <c r="N1605" s="12" t="s">
        <v>1564</v>
      </c>
      <c r="O1605" s="22" t="s">
        <v>1590</v>
      </c>
      <c r="Q1605" s="13">
        <v>9054</v>
      </c>
      <c r="R1605" s="13">
        <v>10951</v>
      </c>
      <c r="S1605" s="13">
        <v>4421</v>
      </c>
      <c r="T1605" s="13">
        <v>1657</v>
      </c>
      <c r="U1605" s="13">
        <v>6686</v>
      </c>
      <c r="V1605" s="13">
        <v>1657</v>
      </c>
      <c r="W1605" s="18">
        <f t="shared" si="255"/>
        <v>1.2095206538546499</v>
      </c>
      <c r="X1605" s="18">
        <f t="shared" si="256"/>
        <v>1.5123275277086632</v>
      </c>
      <c r="Y1605" s="15">
        <f t="shared" si="258"/>
        <v>0.62519791902284549</v>
      </c>
      <c r="Z1605" s="15">
        <f t="shared" si="259"/>
        <v>0.75216871073885727</v>
      </c>
      <c r="AA1605" s="15"/>
      <c r="AB1605" s="12" t="s">
        <v>1565</v>
      </c>
      <c r="AC1605" s="14">
        <v>1850</v>
      </c>
      <c r="AD1605" s="15">
        <f t="shared" si="260"/>
        <v>0.41845736258764987</v>
      </c>
      <c r="AE1605" s="12" t="s">
        <v>1589</v>
      </c>
      <c r="AF1605" s="16">
        <v>207</v>
      </c>
      <c r="AG1605" s="15">
        <f t="shared" si="254"/>
        <v>4.6821985976023522E-2</v>
      </c>
      <c r="AH1605" s="12" t="s">
        <v>1591</v>
      </c>
      <c r="AI1605" s="13">
        <v>149</v>
      </c>
      <c r="AJ1605" s="15">
        <f t="shared" si="257"/>
        <v>3.3702782175978288E-2</v>
      </c>
      <c r="AN1605" s="13">
        <v>10243286</v>
      </c>
      <c r="AO1605" s="13">
        <v>3744</v>
      </c>
      <c r="AP1605" s="12" t="s">
        <v>1590</v>
      </c>
      <c r="AQ1605" s="13">
        <v>0</v>
      </c>
      <c r="AR1605" s="20">
        <v>0</v>
      </c>
      <c r="AS1605" s="20">
        <v>16.649999999999999</v>
      </c>
      <c r="AT1605" s="20">
        <v>16.649999999999999</v>
      </c>
    </row>
    <row r="1606" spans="1:46" x14ac:dyDescent="0.15">
      <c r="A1606" s="12">
        <v>12</v>
      </c>
      <c r="B1606" s="12">
        <v>1</v>
      </c>
      <c r="C1606" s="12">
        <v>1</v>
      </c>
      <c r="D1606" s="12">
        <v>4301</v>
      </c>
      <c r="F1606" s="49" t="s">
        <v>2264</v>
      </c>
      <c r="G1606" s="17">
        <v>43</v>
      </c>
      <c r="H1606" s="17">
        <v>443</v>
      </c>
      <c r="I1606" s="17"/>
      <c r="J1606" s="12">
        <v>43443</v>
      </c>
      <c r="K1606" s="22">
        <v>196</v>
      </c>
      <c r="L1606" s="22">
        <v>1</v>
      </c>
      <c r="M1606" s="47" t="s">
        <v>2602</v>
      </c>
      <c r="N1606" s="12" t="s">
        <v>1564</v>
      </c>
      <c r="O1606" s="22" t="s">
        <v>1591</v>
      </c>
      <c r="Q1606" s="13">
        <v>33611</v>
      </c>
      <c r="R1606" s="13">
        <v>31917</v>
      </c>
      <c r="S1606" s="13">
        <v>15749</v>
      </c>
      <c r="T1606" s="13">
        <v>6469</v>
      </c>
      <c r="U1606" s="13">
        <v>15239</v>
      </c>
      <c r="V1606" s="13">
        <v>6469</v>
      </c>
      <c r="W1606" s="18">
        <f t="shared" si="255"/>
        <v>0.94959983338787901</v>
      </c>
      <c r="X1606" s="18">
        <f t="shared" si="256"/>
        <v>0.96761699155501935</v>
      </c>
      <c r="Y1606" s="15">
        <f t="shared" si="258"/>
        <v>0.5892437615086672</v>
      </c>
      <c r="Z1606" s="15">
        <f t="shared" si="259"/>
        <v>0.57549707986088328</v>
      </c>
      <c r="AA1606" s="15"/>
      <c r="AB1606" s="12" t="s">
        <v>1565</v>
      </c>
      <c r="AC1606" s="14">
        <v>6340</v>
      </c>
      <c r="AD1606" s="15">
        <f t="shared" si="260"/>
        <v>0.40256524223760237</v>
      </c>
      <c r="AE1606" s="12" t="s">
        <v>1583</v>
      </c>
      <c r="AF1606" s="16">
        <v>387</v>
      </c>
      <c r="AG1606" s="15">
        <f t="shared" si="254"/>
        <v>2.4572988761191187E-2</v>
      </c>
      <c r="AH1606" s="12" t="s">
        <v>1584</v>
      </c>
      <c r="AI1606" s="13">
        <v>386</v>
      </c>
      <c r="AJ1606" s="15">
        <f t="shared" si="257"/>
        <v>2.4509492666201029E-2</v>
      </c>
      <c r="AN1606" s="13">
        <v>34258185</v>
      </c>
      <c r="AO1606" s="13">
        <v>13255</v>
      </c>
      <c r="AP1606" s="12" t="s">
        <v>1591</v>
      </c>
      <c r="AQ1606" s="13">
        <v>22634</v>
      </c>
      <c r="AR1606" s="20">
        <v>3.9</v>
      </c>
      <c r="AS1606" s="20">
        <v>65.680000000000007</v>
      </c>
      <c r="AT1606" s="20">
        <v>44.39</v>
      </c>
    </row>
    <row r="1607" spans="1:46" x14ac:dyDescent="0.15">
      <c r="A1607" s="12">
        <v>12</v>
      </c>
      <c r="B1607" s="12">
        <v>1</v>
      </c>
      <c r="C1607" s="12">
        <v>1</v>
      </c>
      <c r="D1607" s="12">
        <v>4301</v>
      </c>
      <c r="F1607" s="49" t="s">
        <v>2264</v>
      </c>
      <c r="G1607" s="17">
        <v>43</v>
      </c>
      <c r="H1607" s="17">
        <v>444</v>
      </c>
      <c r="I1607" s="17"/>
      <c r="J1607" s="12">
        <v>43444</v>
      </c>
      <c r="K1607" s="22">
        <v>196</v>
      </c>
      <c r="L1607" s="22">
        <v>1</v>
      </c>
      <c r="M1607" s="47" t="s">
        <v>2602</v>
      </c>
      <c r="N1607" s="12" t="s">
        <v>1564</v>
      </c>
      <c r="O1607" s="22" t="s">
        <v>1592</v>
      </c>
      <c r="Q1607" s="13">
        <v>10717</v>
      </c>
      <c r="R1607" s="13">
        <v>10068</v>
      </c>
      <c r="S1607" s="13">
        <v>5219</v>
      </c>
      <c r="T1607" s="13">
        <v>2655</v>
      </c>
      <c r="U1607" s="13">
        <v>4783</v>
      </c>
      <c r="V1607" s="13">
        <v>2655</v>
      </c>
      <c r="W1607" s="18">
        <f t="shared" si="255"/>
        <v>0.93944200802463373</v>
      </c>
      <c r="X1607" s="18">
        <f t="shared" si="256"/>
        <v>0.91645909178003448</v>
      </c>
      <c r="Y1607" s="15">
        <f t="shared" si="258"/>
        <v>0.49128185476144853</v>
      </c>
      <c r="Z1607" s="15">
        <f t="shared" si="259"/>
        <v>0.44490905289567217</v>
      </c>
      <c r="AA1607" s="15"/>
      <c r="AB1607" s="12" t="s">
        <v>1565</v>
      </c>
      <c r="AC1607" s="14">
        <v>1229</v>
      </c>
      <c r="AD1607" s="15">
        <f t="shared" si="260"/>
        <v>0.23548572523471931</v>
      </c>
      <c r="AE1607" s="12" t="s">
        <v>1589</v>
      </c>
      <c r="AF1607" s="16">
        <v>318</v>
      </c>
      <c r="AG1607" s="15">
        <f t="shared" si="254"/>
        <v>6.0931212876029893E-2</v>
      </c>
      <c r="AH1607" s="12" t="s">
        <v>1590</v>
      </c>
      <c r="AI1607" s="13">
        <v>224</v>
      </c>
      <c r="AJ1607" s="15">
        <f t="shared" si="257"/>
        <v>4.2920099635945584E-2</v>
      </c>
      <c r="AN1607" s="13">
        <v>8328861</v>
      </c>
      <c r="AO1607" s="13">
        <v>3814</v>
      </c>
      <c r="AP1607" s="12" t="s">
        <v>1592</v>
      </c>
      <c r="AQ1607" s="13">
        <v>0</v>
      </c>
      <c r="AR1607" s="20">
        <v>0</v>
      </c>
      <c r="AS1607" s="20">
        <v>57.93</v>
      </c>
      <c r="AT1607" s="20">
        <v>31.98</v>
      </c>
    </row>
    <row r="1608" spans="1:46" x14ac:dyDescent="0.15">
      <c r="C1608" s="12">
        <v>0</v>
      </c>
      <c r="D1608" s="12">
        <v>4302</v>
      </c>
      <c r="F1608" s="49" t="s">
        <v>2265</v>
      </c>
      <c r="G1608" s="17">
        <v>43</v>
      </c>
      <c r="H1608" s="17">
        <v>202</v>
      </c>
      <c r="I1608" s="17"/>
      <c r="J1608" s="12">
        <v>43202</v>
      </c>
      <c r="K1608" s="22">
        <v>197</v>
      </c>
      <c r="L1608" s="22">
        <v>0</v>
      </c>
      <c r="M1608" s="47" t="s">
        <v>2603</v>
      </c>
      <c r="N1608" s="12" t="s">
        <v>1564</v>
      </c>
      <c r="O1608" s="22" t="s">
        <v>1566</v>
      </c>
      <c r="Q1608" s="13">
        <v>127472</v>
      </c>
      <c r="R1608" s="13">
        <v>127267</v>
      </c>
      <c r="S1608" s="13">
        <v>59562</v>
      </c>
      <c r="T1608" s="13">
        <v>51890</v>
      </c>
      <c r="U1608" s="13">
        <v>59579</v>
      </c>
      <c r="V1608" s="13">
        <v>51890</v>
      </c>
      <c r="W1608" s="18">
        <f t="shared" si="255"/>
        <v>0.99839180369022218</v>
      </c>
      <c r="X1608" s="18">
        <f t="shared" si="256"/>
        <v>1.0002854168765321</v>
      </c>
      <c r="Y1608" s="15">
        <f t="shared" si="258"/>
        <v>0.12880695745609616</v>
      </c>
      <c r="Z1608" s="15">
        <f t="shared" si="259"/>
        <v>0.12905553970358682</v>
      </c>
      <c r="AA1608" s="15"/>
      <c r="AB1608" s="12" t="s">
        <v>1565</v>
      </c>
      <c r="AC1608" s="14">
        <v>2239</v>
      </c>
      <c r="AD1608" s="15">
        <f t="shared" si="260"/>
        <v>3.7591081562069778E-2</v>
      </c>
      <c r="AE1608" s="12" t="s">
        <v>1575</v>
      </c>
      <c r="AF1608" s="16">
        <v>1843</v>
      </c>
      <c r="AG1608" s="15">
        <f t="shared" si="254"/>
        <v>3.0942547261676907E-2</v>
      </c>
      <c r="AH1608" s="12" t="s">
        <v>1594</v>
      </c>
      <c r="AI1608" s="13">
        <v>832</v>
      </c>
      <c r="AJ1608" s="15">
        <f t="shared" si="257"/>
        <v>1.396863772203754E-2</v>
      </c>
      <c r="AN1608" s="13">
        <v>127825346</v>
      </c>
      <c r="AO1608" s="13">
        <v>49609</v>
      </c>
      <c r="AP1608" s="12" t="s">
        <v>1566</v>
      </c>
      <c r="AQ1608" s="13">
        <v>55162</v>
      </c>
      <c r="AR1608" s="20">
        <v>17.45</v>
      </c>
      <c r="AS1608" s="20">
        <v>681.36</v>
      </c>
      <c r="AT1608" s="20">
        <v>178.77</v>
      </c>
    </row>
    <row r="1609" spans="1:46" x14ac:dyDescent="0.15">
      <c r="A1609" s="12">
        <v>12</v>
      </c>
      <c r="B1609" s="12">
        <v>1</v>
      </c>
      <c r="C1609" s="12">
        <v>1</v>
      </c>
      <c r="D1609" s="12">
        <v>4302</v>
      </c>
      <c r="F1609" s="49" t="s">
        <v>2265</v>
      </c>
      <c r="G1609" s="17">
        <v>43</v>
      </c>
      <c r="H1609" s="17">
        <v>468</v>
      </c>
      <c r="I1609" s="17"/>
      <c r="J1609" s="12">
        <v>43468</v>
      </c>
      <c r="K1609" s="22">
        <v>197</v>
      </c>
      <c r="L1609" s="22">
        <v>1</v>
      </c>
      <c r="M1609" s="47" t="s">
        <v>2603</v>
      </c>
      <c r="N1609" s="12" t="s">
        <v>1564</v>
      </c>
      <c r="O1609" s="22" t="s">
        <v>1594</v>
      </c>
      <c r="Q1609" s="13">
        <v>11994</v>
      </c>
      <c r="R1609" s="13">
        <v>10134</v>
      </c>
      <c r="S1609" s="13">
        <v>5858</v>
      </c>
      <c r="T1609" s="13">
        <v>3077</v>
      </c>
      <c r="U1609" s="13">
        <v>4388</v>
      </c>
      <c r="V1609" s="13">
        <v>3077</v>
      </c>
      <c r="W1609" s="18">
        <f t="shared" si="255"/>
        <v>0.84492246123061532</v>
      </c>
      <c r="X1609" s="18">
        <f t="shared" si="256"/>
        <v>0.7490611130078525</v>
      </c>
      <c r="Y1609" s="15">
        <f t="shared" si="258"/>
        <v>0.47473540457494023</v>
      </c>
      <c r="Z1609" s="15">
        <f t="shared" si="259"/>
        <v>0.29876937101185053</v>
      </c>
      <c r="AA1609" s="15"/>
      <c r="AB1609" s="12" t="s">
        <v>1566</v>
      </c>
      <c r="AC1609" s="14">
        <v>1473</v>
      </c>
      <c r="AD1609" s="15">
        <f t="shared" si="260"/>
        <v>0.25145100716968249</v>
      </c>
      <c r="AE1609" s="12" t="s">
        <v>1575</v>
      </c>
      <c r="AF1609" s="16">
        <v>607</v>
      </c>
      <c r="AG1609" s="15">
        <f t="shared" si="254"/>
        <v>0.10361898258791397</v>
      </c>
      <c r="AH1609" s="12" t="s">
        <v>1565</v>
      </c>
      <c r="AI1609" s="13">
        <v>412</v>
      </c>
      <c r="AJ1609" s="15">
        <f t="shared" si="257"/>
        <v>7.0331171048139296E-2</v>
      </c>
      <c r="AN1609" s="13">
        <v>10593449</v>
      </c>
      <c r="AO1609" s="13">
        <v>4615</v>
      </c>
      <c r="AP1609" s="12" t="s">
        <v>1594</v>
      </c>
      <c r="AQ1609" s="13">
        <v>0</v>
      </c>
      <c r="AR1609" s="20">
        <v>0</v>
      </c>
      <c r="AS1609" s="20">
        <v>33.36</v>
      </c>
      <c r="AT1609" s="20">
        <v>29.98</v>
      </c>
    </row>
    <row r="1610" spans="1:46" x14ac:dyDescent="0.15">
      <c r="A1610" s="12">
        <v>12</v>
      </c>
      <c r="B1610" s="12">
        <v>1</v>
      </c>
      <c r="C1610" s="12">
        <v>1</v>
      </c>
      <c r="D1610" s="12">
        <v>4302</v>
      </c>
      <c r="F1610" s="49" t="s">
        <v>2265</v>
      </c>
      <c r="G1610" s="17">
        <v>43</v>
      </c>
      <c r="H1610" s="17">
        <v>482</v>
      </c>
      <c r="I1610" s="17"/>
      <c r="J1610" s="12">
        <v>43482</v>
      </c>
      <c r="K1610" s="22">
        <v>197</v>
      </c>
      <c r="L1610" s="22">
        <v>1</v>
      </c>
      <c r="M1610" s="47" t="s">
        <v>2603</v>
      </c>
      <c r="N1610" s="12" t="s">
        <v>1564</v>
      </c>
      <c r="O1610" s="22" t="s">
        <v>1595</v>
      </c>
      <c r="Q1610" s="13">
        <v>17661</v>
      </c>
      <c r="R1610" s="13">
        <v>16751</v>
      </c>
      <c r="S1610" s="13">
        <v>7879</v>
      </c>
      <c r="T1610" s="13">
        <v>5934</v>
      </c>
      <c r="U1610" s="13">
        <v>7208</v>
      </c>
      <c r="V1610" s="13">
        <v>5934</v>
      </c>
      <c r="W1610" s="18">
        <f t="shared" si="255"/>
        <v>0.94847403884264769</v>
      </c>
      <c r="X1610" s="18">
        <f t="shared" si="256"/>
        <v>0.91483690823708597</v>
      </c>
      <c r="Y1610" s="15">
        <f t="shared" si="258"/>
        <v>0.24685873841858103</v>
      </c>
      <c r="Z1610" s="15">
        <f t="shared" si="259"/>
        <v>0.17674805771365149</v>
      </c>
      <c r="AA1610" s="15"/>
      <c r="AB1610" s="12" t="s">
        <v>1566</v>
      </c>
      <c r="AC1610" s="14">
        <v>789</v>
      </c>
      <c r="AD1610" s="15">
        <f t="shared" si="260"/>
        <v>0.10013961162584084</v>
      </c>
      <c r="AE1610" s="12" t="s">
        <v>1569</v>
      </c>
      <c r="AF1610" s="16">
        <v>729</v>
      </c>
      <c r="AG1610" s="15">
        <f t="shared" si="254"/>
        <v>9.2524432034522153E-2</v>
      </c>
      <c r="AH1610" s="12" t="s">
        <v>1596</v>
      </c>
      <c r="AI1610" s="13">
        <v>170</v>
      </c>
      <c r="AJ1610" s="15">
        <f t="shared" si="257"/>
        <v>2.1576342175402968E-2</v>
      </c>
      <c r="AN1610" s="13">
        <v>13641384</v>
      </c>
      <c r="AO1610" s="13">
        <v>6086</v>
      </c>
      <c r="AP1610" s="12" t="s">
        <v>1595</v>
      </c>
      <c r="AQ1610" s="13">
        <v>0</v>
      </c>
      <c r="AR1610" s="20">
        <v>0</v>
      </c>
      <c r="AS1610" s="20">
        <v>233.98</v>
      </c>
      <c r="AT1610" s="20">
        <v>50.44</v>
      </c>
    </row>
    <row r="1611" spans="1:46" x14ac:dyDescent="0.15">
      <c r="C1611" s="12">
        <v>0</v>
      </c>
      <c r="D1611" s="12">
        <v>4303</v>
      </c>
      <c r="F1611" s="49" t="s">
        <v>2266</v>
      </c>
      <c r="G1611" s="17">
        <v>43</v>
      </c>
      <c r="H1611" s="17">
        <v>203</v>
      </c>
      <c r="I1611" s="17"/>
      <c r="J1611" s="12">
        <v>43203</v>
      </c>
      <c r="K1611" s="22">
        <v>198</v>
      </c>
      <c r="L1611" s="22">
        <v>0</v>
      </c>
      <c r="M1611" s="47" t="s">
        <v>2604</v>
      </c>
      <c r="N1611" s="12" t="s">
        <v>1564</v>
      </c>
      <c r="O1611" s="22" t="s">
        <v>1567</v>
      </c>
      <c r="Q1611" s="13">
        <v>33880</v>
      </c>
      <c r="R1611" s="13">
        <v>36545</v>
      </c>
      <c r="S1611" s="13">
        <v>15875</v>
      </c>
      <c r="T1611" s="13">
        <v>12664</v>
      </c>
      <c r="U1611" s="13">
        <v>18160</v>
      </c>
      <c r="V1611" s="13">
        <v>12664</v>
      </c>
      <c r="W1611" s="18">
        <f t="shared" si="255"/>
        <v>1.0786599763872491</v>
      </c>
      <c r="X1611" s="18">
        <f t="shared" si="256"/>
        <v>1.1439370078740156</v>
      </c>
      <c r="Y1611" s="15">
        <f t="shared" si="258"/>
        <v>0.20226771653543307</v>
      </c>
      <c r="Z1611" s="15">
        <f t="shared" si="259"/>
        <v>0.3026431718061674</v>
      </c>
      <c r="AA1611" s="15"/>
      <c r="AB1611" s="12" t="s">
        <v>1597</v>
      </c>
      <c r="AC1611" s="14">
        <v>1047</v>
      </c>
      <c r="AD1611" s="15">
        <f t="shared" si="260"/>
        <v>6.5952755905511806E-2</v>
      </c>
      <c r="AE1611" s="12" t="s">
        <v>1605</v>
      </c>
      <c r="AF1611" s="14">
        <v>503</v>
      </c>
      <c r="AG1611" s="15">
        <f t="shared" si="254"/>
        <v>3.1685039370078744E-2</v>
      </c>
      <c r="AH1611" s="12" t="s">
        <v>1601</v>
      </c>
      <c r="AI1611" s="13">
        <v>378</v>
      </c>
      <c r="AJ1611" s="15">
        <f t="shared" si="257"/>
        <v>2.3811023622047244E-2</v>
      </c>
      <c r="AN1611" s="13">
        <v>33361685</v>
      </c>
      <c r="AO1611" s="13">
        <v>12838</v>
      </c>
      <c r="AP1611" s="12" t="s">
        <v>1567</v>
      </c>
      <c r="AQ1611" s="13">
        <v>13577</v>
      </c>
      <c r="AR1611" s="20">
        <v>4.41</v>
      </c>
      <c r="AS1611" s="20">
        <v>210.55</v>
      </c>
      <c r="AT1611" s="20">
        <v>51.72</v>
      </c>
    </row>
    <row r="1612" spans="1:46" x14ac:dyDescent="0.15">
      <c r="C1612" s="12">
        <v>1</v>
      </c>
      <c r="D1612" s="12">
        <v>4303</v>
      </c>
      <c r="F1612" s="49" t="s">
        <v>2266</v>
      </c>
      <c r="G1612" s="17">
        <v>43</v>
      </c>
      <c r="H1612" s="17">
        <v>501</v>
      </c>
      <c r="I1612" s="17"/>
      <c r="J1612" s="12">
        <v>43501</v>
      </c>
      <c r="K1612" s="22">
        <v>198</v>
      </c>
      <c r="L1612" s="22">
        <v>1</v>
      </c>
      <c r="M1612" s="47" t="s">
        <v>2604</v>
      </c>
      <c r="N1612" s="12" t="s">
        <v>1564</v>
      </c>
      <c r="O1612" s="22" t="s">
        <v>1597</v>
      </c>
      <c r="Q1612" s="13">
        <v>10766</v>
      </c>
      <c r="R1612" s="13">
        <v>10637</v>
      </c>
      <c r="S1612" s="13">
        <v>5533</v>
      </c>
      <c r="T1612" s="13">
        <v>2972</v>
      </c>
      <c r="U1612" s="13">
        <v>5434</v>
      </c>
      <c r="V1612" s="13">
        <v>2972</v>
      </c>
      <c r="W1612" s="18">
        <f t="shared" si="255"/>
        <v>0.98801783392160503</v>
      </c>
      <c r="X1612" s="18">
        <f t="shared" si="256"/>
        <v>0.98210735586481113</v>
      </c>
      <c r="Y1612" s="15">
        <f t="shared" si="258"/>
        <v>0.46285920838604733</v>
      </c>
      <c r="Z1612" s="15">
        <f t="shared" si="259"/>
        <v>0.45307324254692677</v>
      </c>
      <c r="AA1612" s="15"/>
      <c r="AB1612" s="12" t="s">
        <v>1567</v>
      </c>
      <c r="AC1612" s="14">
        <v>1376</v>
      </c>
      <c r="AD1612" s="15">
        <f t="shared" si="260"/>
        <v>0.24868968010121092</v>
      </c>
      <c r="AE1612" s="12" t="s">
        <v>1605</v>
      </c>
      <c r="AF1612" s="16">
        <v>538</v>
      </c>
      <c r="AG1612" s="15">
        <f t="shared" si="254"/>
        <v>9.723477317910717E-2</v>
      </c>
      <c r="AH1612" s="12" t="s">
        <v>1598</v>
      </c>
      <c r="AI1612" s="13">
        <v>214</v>
      </c>
      <c r="AJ1612" s="15">
        <f t="shared" si="257"/>
        <v>3.8677028736670886E-2</v>
      </c>
      <c r="AN1612" s="13">
        <v>8978289</v>
      </c>
      <c r="AO1612" s="13">
        <v>3984</v>
      </c>
      <c r="AP1612" s="12" t="s">
        <v>1597</v>
      </c>
      <c r="AQ1612" s="13">
        <v>0</v>
      </c>
      <c r="AR1612" s="20">
        <v>0</v>
      </c>
      <c r="AS1612" s="20">
        <v>85.04</v>
      </c>
      <c r="AT1612" s="20">
        <v>35</v>
      </c>
    </row>
    <row r="1613" spans="1:46" x14ac:dyDescent="0.15">
      <c r="C1613" s="12">
        <v>1</v>
      </c>
      <c r="D1613" s="12">
        <v>4303</v>
      </c>
      <c r="F1613" s="49" t="s">
        <v>2266</v>
      </c>
      <c r="G1613" s="17">
        <v>43</v>
      </c>
      <c r="H1613" s="17">
        <v>505</v>
      </c>
      <c r="I1613" s="17"/>
      <c r="J1613" s="12">
        <v>43505</v>
      </c>
      <c r="K1613" s="22">
        <v>198</v>
      </c>
      <c r="L1613" s="22">
        <v>2</v>
      </c>
      <c r="M1613" s="47" t="s">
        <v>2604</v>
      </c>
      <c r="N1613" s="12" t="s">
        <v>1564</v>
      </c>
      <c r="O1613" s="22" t="s">
        <v>1598</v>
      </c>
      <c r="Q1613" s="13">
        <v>9791</v>
      </c>
      <c r="R1613" s="13">
        <v>9846</v>
      </c>
      <c r="S1613" s="13">
        <v>4907</v>
      </c>
      <c r="T1613" s="13">
        <v>3305</v>
      </c>
      <c r="U1613" s="13">
        <v>5009</v>
      </c>
      <c r="V1613" s="13">
        <v>3305</v>
      </c>
      <c r="W1613" s="18">
        <f t="shared" si="255"/>
        <v>1.0056174037381269</v>
      </c>
      <c r="X1613" s="18">
        <f t="shared" si="256"/>
        <v>1.0207866313429794</v>
      </c>
      <c r="Y1613" s="15">
        <f t="shared" si="258"/>
        <v>0.32647238638679438</v>
      </c>
      <c r="Z1613" s="15">
        <f t="shared" si="259"/>
        <v>0.34018766220802554</v>
      </c>
      <c r="AA1613" s="15"/>
      <c r="AB1613" s="12" t="s">
        <v>1605</v>
      </c>
      <c r="AC1613" s="14">
        <v>535</v>
      </c>
      <c r="AD1613" s="15">
        <f t="shared" si="260"/>
        <v>0.10902791929896066</v>
      </c>
      <c r="AE1613" s="12" t="s">
        <v>1567</v>
      </c>
      <c r="AF1613" s="16">
        <v>390</v>
      </c>
      <c r="AG1613" s="15">
        <f t="shared" si="254"/>
        <v>7.9478296311391888E-2</v>
      </c>
      <c r="AH1613" s="12" t="s">
        <v>1597</v>
      </c>
      <c r="AI1613" s="13">
        <v>238</v>
      </c>
      <c r="AJ1613" s="15">
        <f t="shared" si="257"/>
        <v>4.850213980028531E-2</v>
      </c>
      <c r="AN1613" s="13">
        <v>8438526</v>
      </c>
      <c r="AO1613" s="13">
        <v>3467</v>
      </c>
      <c r="AP1613" s="12" t="s">
        <v>1598</v>
      </c>
      <c r="AQ1613" s="13">
        <v>0</v>
      </c>
      <c r="AR1613" s="20">
        <v>0</v>
      </c>
      <c r="AS1613" s="20">
        <v>165.86</v>
      </c>
      <c r="AT1613" s="20">
        <v>32.630000000000003</v>
      </c>
    </row>
    <row r="1614" spans="1:46" x14ac:dyDescent="0.15">
      <c r="C1614" s="12">
        <v>1</v>
      </c>
      <c r="D1614" s="12">
        <v>4303</v>
      </c>
      <c r="F1614" s="49" t="s">
        <v>2266</v>
      </c>
      <c r="G1614" s="17">
        <v>43</v>
      </c>
      <c r="H1614" s="17">
        <v>506</v>
      </c>
      <c r="I1614" s="17"/>
      <c r="J1614" s="12">
        <v>43506</v>
      </c>
      <c r="K1614" s="22">
        <v>198</v>
      </c>
      <c r="L1614" s="22">
        <v>3</v>
      </c>
      <c r="M1614" s="47" t="s">
        <v>2604</v>
      </c>
      <c r="N1614" s="12" t="s">
        <v>1564</v>
      </c>
      <c r="O1614" s="22" t="s">
        <v>1599</v>
      </c>
      <c r="Q1614" s="13">
        <v>3985</v>
      </c>
      <c r="R1614" s="13">
        <v>3523</v>
      </c>
      <c r="S1614" s="13">
        <v>2000</v>
      </c>
      <c r="T1614" s="13">
        <v>1144</v>
      </c>
      <c r="U1614" s="13">
        <v>1632</v>
      </c>
      <c r="V1614" s="13">
        <v>1144</v>
      </c>
      <c r="W1614" s="18">
        <f t="shared" si="255"/>
        <v>0.88406524466750314</v>
      </c>
      <c r="X1614" s="18">
        <f t="shared" si="256"/>
        <v>0.81599999999999995</v>
      </c>
      <c r="Y1614" s="15">
        <f t="shared" si="258"/>
        <v>0.42799999999999999</v>
      </c>
      <c r="Z1614" s="15">
        <f t="shared" si="259"/>
        <v>0.29901960784313725</v>
      </c>
      <c r="AA1614" s="15"/>
      <c r="AB1614" s="12" t="s">
        <v>1598</v>
      </c>
      <c r="AC1614" s="14">
        <v>294</v>
      </c>
      <c r="AD1614" s="15">
        <f t="shared" si="260"/>
        <v>0.14699999999999999</v>
      </c>
      <c r="AE1614" s="12" t="s">
        <v>1605</v>
      </c>
      <c r="AF1614" s="16">
        <v>184</v>
      </c>
      <c r="AG1614" s="15">
        <f t="shared" si="254"/>
        <v>9.1999999999999998E-2</v>
      </c>
      <c r="AH1614" s="12" t="s">
        <v>1567</v>
      </c>
      <c r="AI1614" s="13">
        <v>136</v>
      </c>
      <c r="AJ1614" s="15">
        <f t="shared" si="257"/>
        <v>6.8000000000000005E-2</v>
      </c>
      <c r="AN1614" s="13">
        <v>2852080</v>
      </c>
      <c r="AO1614" s="13">
        <v>1322</v>
      </c>
      <c r="AP1614" s="12" t="s">
        <v>1599</v>
      </c>
      <c r="AQ1614" s="13">
        <v>0</v>
      </c>
      <c r="AR1614" s="20">
        <v>0</v>
      </c>
      <c r="AS1614" s="20">
        <v>48.37</v>
      </c>
      <c r="AT1614" s="20">
        <v>12.73</v>
      </c>
    </row>
    <row r="1615" spans="1:46" x14ac:dyDescent="0.15">
      <c r="C1615" s="12">
        <v>1</v>
      </c>
      <c r="D1615" s="12">
        <v>4303</v>
      </c>
      <c r="F1615" s="49" t="s">
        <v>2266</v>
      </c>
      <c r="G1615" s="17">
        <v>43</v>
      </c>
      <c r="H1615" s="17">
        <v>507</v>
      </c>
      <c r="I1615" s="17"/>
      <c r="J1615" s="12">
        <v>43507</v>
      </c>
      <c r="K1615" s="22">
        <v>198</v>
      </c>
      <c r="L1615" s="22">
        <v>3</v>
      </c>
      <c r="M1615" s="47" t="s">
        <v>2604</v>
      </c>
      <c r="N1615" s="12" t="s">
        <v>1564</v>
      </c>
      <c r="O1615" s="22" t="s">
        <v>1600</v>
      </c>
      <c r="Q1615" s="13">
        <v>2232</v>
      </c>
      <c r="R1615" s="13">
        <v>2043</v>
      </c>
      <c r="S1615" s="13">
        <v>1057</v>
      </c>
      <c r="T1615" s="13">
        <v>647</v>
      </c>
      <c r="U1615" s="13">
        <v>920</v>
      </c>
      <c r="V1615" s="13">
        <v>647</v>
      </c>
      <c r="W1615" s="18">
        <f t="shared" si="255"/>
        <v>0.91532258064516125</v>
      </c>
      <c r="X1615" s="18">
        <f t="shared" si="256"/>
        <v>0.87038789025543994</v>
      </c>
      <c r="Y1615" s="15">
        <f t="shared" si="258"/>
        <v>0.38789025543992434</v>
      </c>
      <c r="Z1615" s="15">
        <f t="shared" si="259"/>
        <v>0.29673913043478262</v>
      </c>
      <c r="AA1615" s="15"/>
      <c r="AB1615" s="12" t="s">
        <v>1598</v>
      </c>
      <c r="AC1615" s="14">
        <v>150</v>
      </c>
      <c r="AD1615" s="15">
        <f t="shared" si="260"/>
        <v>0.14191106906338694</v>
      </c>
      <c r="AE1615" s="12" t="s">
        <v>1599</v>
      </c>
      <c r="AF1615" s="16">
        <v>75</v>
      </c>
      <c r="AG1615" s="15">
        <f t="shared" si="254"/>
        <v>7.0955534531693468E-2</v>
      </c>
      <c r="AH1615" s="12" t="s">
        <v>1605</v>
      </c>
      <c r="AI1615" s="13">
        <v>71</v>
      </c>
      <c r="AJ1615" s="15">
        <f t="shared" si="257"/>
        <v>6.7171239356669826E-2</v>
      </c>
      <c r="AN1615" s="13">
        <v>1500200</v>
      </c>
      <c r="AO1615" s="13">
        <v>669</v>
      </c>
      <c r="AP1615" s="12" t="s">
        <v>1600</v>
      </c>
      <c r="AQ1615" s="13">
        <v>0</v>
      </c>
      <c r="AR1615" s="20">
        <v>0</v>
      </c>
      <c r="AS1615" s="20">
        <v>190.96</v>
      </c>
      <c r="AT1615" s="20">
        <v>5.82</v>
      </c>
    </row>
    <row r="1616" spans="1:46" x14ac:dyDescent="0.15">
      <c r="C1616" s="12">
        <v>1</v>
      </c>
      <c r="D1616" s="12">
        <v>4303</v>
      </c>
      <c r="F1616" s="49" t="s">
        <v>2266</v>
      </c>
      <c r="G1616" s="17">
        <v>43</v>
      </c>
      <c r="H1616" s="17">
        <v>510</v>
      </c>
      <c r="I1616" s="17"/>
      <c r="J1616" s="12">
        <v>43510</v>
      </c>
      <c r="K1616" s="22">
        <v>198</v>
      </c>
      <c r="L1616" s="22">
        <v>1</v>
      </c>
      <c r="M1616" s="47" t="s">
        <v>2604</v>
      </c>
      <c r="N1616" s="12" t="s">
        <v>1564</v>
      </c>
      <c r="O1616" s="22" t="s">
        <v>1601</v>
      </c>
      <c r="Q1616" s="13">
        <v>4468</v>
      </c>
      <c r="R1616" s="13">
        <v>4102</v>
      </c>
      <c r="S1616" s="13">
        <v>2263</v>
      </c>
      <c r="T1616" s="13">
        <v>1146</v>
      </c>
      <c r="U1616" s="13">
        <v>2003</v>
      </c>
      <c r="V1616" s="13">
        <v>1146</v>
      </c>
      <c r="W1616" s="18">
        <f t="shared" si="255"/>
        <v>0.91808415398388543</v>
      </c>
      <c r="X1616" s="18">
        <f t="shared" si="256"/>
        <v>0.88510826336721171</v>
      </c>
      <c r="Y1616" s="15">
        <f t="shared" si="258"/>
        <v>0.49359257622624836</v>
      </c>
      <c r="Z1616" s="15">
        <f t="shared" si="259"/>
        <v>0.42785821268097851</v>
      </c>
      <c r="AA1616" s="15"/>
      <c r="AB1616" s="12" t="s">
        <v>1567</v>
      </c>
      <c r="AC1616" s="14">
        <v>636</v>
      </c>
      <c r="AD1616" s="15">
        <f t="shared" si="260"/>
        <v>0.28104286345558993</v>
      </c>
      <c r="AE1616" s="12" t="s">
        <v>1597</v>
      </c>
      <c r="AF1616" s="16">
        <v>198</v>
      </c>
      <c r="AG1616" s="15">
        <f t="shared" si="254"/>
        <v>8.7494476358815729E-2</v>
      </c>
      <c r="AH1616" s="12" t="s">
        <v>1605</v>
      </c>
      <c r="AI1616" s="13">
        <v>107</v>
      </c>
      <c r="AJ1616" s="15">
        <f t="shared" si="257"/>
        <v>4.7282368537339817E-2</v>
      </c>
      <c r="AN1616" s="13">
        <v>3355559</v>
      </c>
      <c r="AO1616" s="13">
        <v>1561</v>
      </c>
      <c r="AP1616" s="12" t="s">
        <v>1601</v>
      </c>
      <c r="AQ1616" s="13">
        <v>0</v>
      </c>
      <c r="AR1616" s="20">
        <v>0</v>
      </c>
      <c r="AS1616" s="20">
        <v>94.54</v>
      </c>
      <c r="AT1616" s="20">
        <v>23.11</v>
      </c>
    </row>
    <row r="1617" spans="1:46" x14ac:dyDescent="0.15">
      <c r="C1617" s="12">
        <v>1</v>
      </c>
      <c r="D1617" s="12">
        <v>4303</v>
      </c>
      <c r="F1617" s="49" t="s">
        <v>2266</v>
      </c>
      <c r="G1617" s="17">
        <v>43</v>
      </c>
      <c r="H1617" s="17">
        <v>512</v>
      </c>
      <c r="I1617" s="17"/>
      <c r="J1617" s="12">
        <v>43512</v>
      </c>
      <c r="K1617" s="22">
        <v>198</v>
      </c>
      <c r="L1617" s="22">
        <v>1</v>
      </c>
      <c r="M1617" s="47" t="s">
        <v>2604</v>
      </c>
      <c r="N1617" s="12" t="s">
        <v>1564</v>
      </c>
      <c r="O1617" s="22" t="s">
        <v>1603</v>
      </c>
      <c r="Q1617" s="13">
        <v>3422</v>
      </c>
      <c r="R1617" s="13">
        <v>2645</v>
      </c>
      <c r="S1617" s="13">
        <v>1729</v>
      </c>
      <c r="T1617" s="13">
        <v>719</v>
      </c>
      <c r="U1617" s="13">
        <v>1036</v>
      </c>
      <c r="V1617" s="13">
        <v>719</v>
      </c>
      <c r="W1617" s="18">
        <f t="shared" si="255"/>
        <v>0.77293980128579776</v>
      </c>
      <c r="X1617" s="18">
        <f t="shared" si="256"/>
        <v>0.59919028340080971</v>
      </c>
      <c r="Y1617" s="15">
        <f t="shared" si="258"/>
        <v>0.5841526894158473</v>
      </c>
      <c r="Z1617" s="15">
        <f t="shared" si="259"/>
        <v>0.30598455598455598</v>
      </c>
      <c r="AA1617" s="15"/>
      <c r="AB1617" s="12" t="s">
        <v>1567</v>
      </c>
      <c r="AC1617" s="14">
        <v>643</v>
      </c>
      <c r="AD1617" s="15">
        <f t="shared" si="260"/>
        <v>0.37189126662810873</v>
      </c>
      <c r="AE1617" s="12" t="s">
        <v>1597</v>
      </c>
      <c r="AF1617" s="16">
        <v>123</v>
      </c>
      <c r="AG1617" s="15">
        <f t="shared" si="254"/>
        <v>7.1139386928860612E-2</v>
      </c>
      <c r="AH1617" s="12" t="s">
        <v>1601</v>
      </c>
      <c r="AI1617" s="13">
        <v>66</v>
      </c>
      <c r="AJ1617" s="15">
        <f t="shared" si="257"/>
        <v>3.8172353961827644E-2</v>
      </c>
      <c r="AN1617" s="13">
        <v>2339042</v>
      </c>
      <c r="AO1617" s="13">
        <v>1145</v>
      </c>
      <c r="AP1617" s="12" t="s">
        <v>1603</v>
      </c>
      <c r="AQ1617" s="13">
        <v>0</v>
      </c>
      <c r="AR1617" s="20">
        <v>0</v>
      </c>
      <c r="AS1617" s="20">
        <v>121.19</v>
      </c>
      <c r="AT1617" s="20">
        <v>14.59</v>
      </c>
    </row>
    <row r="1618" spans="1:46" x14ac:dyDescent="0.15">
      <c r="C1618" s="12">
        <v>1</v>
      </c>
      <c r="D1618" s="12">
        <v>4303</v>
      </c>
      <c r="F1618" s="49" t="s">
        <v>2266</v>
      </c>
      <c r="G1618" s="17">
        <v>43</v>
      </c>
      <c r="H1618" s="17">
        <v>513</v>
      </c>
      <c r="I1618" s="17"/>
      <c r="J1618" s="12">
        <v>43513</v>
      </c>
      <c r="K1618" s="22">
        <v>198</v>
      </c>
      <c r="L1618" s="22">
        <v>1</v>
      </c>
      <c r="M1618" s="47" t="s">
        <v>2604</v>
      </c>
      <c r="N1618" s="12" t="s">
        <v>1564</v>
      </c>
      <c r="O1618" s="22" t="s">
        <v>1604</v>
      </c>
      <c r="Q1618" s="13">
        <v>3698</v>
      </c>
      <c r="R1618" s="13">
        <v>3045</v>
      </c>
      <c r="S1618" s="13">
        <v>1690</v>
      </c>
      <c r="T1618" s="13">
        <v>812</v>
      </c>
      <c r="U1618" s="13">
        <v>1112</v>
      </c>
      <c r="V1618" s="13">
        <v>812</v>
      </c>
      <c r="W1618" s="18">
        <f t="shared" si="255"/>
        <v>0.8234180638182802</v>
      </c>
      <c r="X1618" s="18">
        <f t="shared" si="256"/>
        <v>0.65798816568047336</v>
      </c>
      <c r="Y1618" s="15">
        <f t="shared" si="258"/>
        <v>0.51952662721893494</v>
      </c>
      <c r="Z1618" s="15">
        <f t="shared" si="259"/>
        <v>0.26978417266187049</v>
      </c>
      <c r="AA1618" s="15"/>
      <c r="AB1618" s="12" t="s">
        <v>1567</v>
      </c>
      <c r="AC1618" s="14">
        <v>593</v>
      </c>
      <c r="AD1618" s="15">
        <f t="shared" si="260"/>
        <v>0.35088757396449705</v>
      </c>
      <c r="AE1618" s="12" t="s">
        <v>1597</v>
      </c>
      <c r="AF1618" s="16">
        <v>91</v>
      </c>
      <c r="AG1618" s="15">
        <f t="shared" si="254"/>
        <v>5.3846153846153849E-2</v>
      </c>
      <c r="AH1618" s="12" t="s">
        <v>1595</v>
      </c>
      <c r="AI1618" s="13">
        <v>39</v>
      </c>
      <c r="AJ1618" s="15">
        <f t="shared" si="257"/>
        <v>2.3076923076923078E-2</v>
      </c>
      <c r="AN1618" s="13">
        <v>2462459</v>
      </c>
      <c r="AO1618" s="13">
        <v>1241</v>
      </c>
      <c r="AP1618" s="12" t="s">
        <v>1604</v>
      </c>
      <c r="AQ1618" s="13">
        <v>0</v>
      </c>
      <c r="AR1618" s="20">
        <v>0</v>
      </c>
      <c r="AS1618" s="20">
        <v>207.58</v>
      </c>
      <c r="AT1618" s="20">
        <v>23.11</v>
      </c>
    </row>
    <row r="1619" spans="1:46" x14ac:dyDescent="0.15">
      <c r="C1619" s="12">
        <v>1</v>
      </c>
      <c r="D1619" s="12">
        <v>4303</v>
      </c>
      <c r="F1619" s="49" t="s">
        <v>2266</v>
      </c>
      <c r="G1619" s="17">
        <v>43</v>
      </c>
      <c r="H1619" s="17">
        <v>514</v>
      </c>
      <c r="I1619" s="17"/>
      <c r="J1619" s="12">
        <v>43514</v>
      </c>
      <c r="K1619" s="22">
        <v>198</v>
      </c>
      <c r="L1619" s="22">
        <v>1</v>
      </c>
      <c r="M1619" s="47" t="s">
        <v>2604</v>
      </c>
      <c r="N1619" s="12" t="s">
        <v>1564</v>
      </c>
      <c r="O1619" s="22" t="s">
        <v>1605</v>
      </c>
      <c r="Q1619" s="13">
        <v>15523</v>
      </c>
      <c r="R1619" s="13">
        <v>14708</v>
      </c>
      <c r="S1619" s="13">
        <v>7797</v>
      </c>
      <c r="T1619" s="13">
        <v>4983</v>
      </c>
      <c r="U1619" s="13">
        <v>7082</v>
      </c>
      <c r="V1619" s="13">
        <v>4983</v>
      </c>
      <c r="W1619" s="18">
        <f t="shared" si="255"/>
        <v>0.94749726212716612</v>
      </c>
      <c r="X1619" s="18">
        <f t="shared" si="256"/>
        <v>0.90829806335770169</v>
      </c>
      <c r="Y1619" s="15">
        <f t="shared" si="258"/>
        <v>0.360908041554444</v>
      </c>
      <c r="Z1619" s="15">
        <f t="shared" si="259"/>
        <v>0.2963852019203615</v>
      </c>
      <c r="AA1619" s="15"/>
      <c r="AB1619" s="12" t="s">
        <v>1567</v>
      </c>
      <c r="AC1619" s="14">
        <v>982</v>
      </c>
      <c r="AD1619" s="15">
        <f t="shared" si="260"/>
        <v>0.12594587661921253</v>
      </c>
      <c r="AE1619" s="12" t="s">
        <v>1598</v>
      </c>
      <c r="AF1619" s="16">
        <v>681</v>
      </c>
      <c r="AG1619" s="15">
        <f t="shared" si="254"/>
        <v>8.7341285109657565E-2</v>
      </c>
      <c r="AH1619" s="12" t="s">
        <v>1597</v>
      </c>
      <c r="AI1619" s="13">
        <v>569</v>
      </c>
      <c r="AJ1619" s="15">
        <f t="shared" si="257"/>
        <v>7.2976785943311528E-2</v>
      </c>
      <c r="AN1619" s="13">
        <v>12695342</v>
      </c>
      <c r="AO1619" s="13">
        <v>5655</v>
      </c>
      <c r="AP1619" s="12" t="s">
        <v>1605</v>
      </c>
      <c r="AQ1619" s="13">
        <v>0</v>
      </c>
      <c r="AR1619" s="20">
        <v>0</v>
      </c>
      <c r="AS1619" s="20">
        <v>159.56</v>
      </c>
      <c r="AT1619" s="20">
        <v>51.44</v>
      </c>
    </row>
    <row r="1620" spans="1:46" x14ac:dyDescent="0.15">
      <c r="C1620" s="12">
        <v>0</v>
      </c>
      <c r="D1620" s="12">
        <v>4304</v>
      </c>
      <c r="F1620" s="49" t="s">
        <v>2642</v>
      </c>
      <c r="G1620" s="17">
        <v>43</v>
      </c>
      <c r="H1620" s="17">
        <v>511</v>
      </c>
      <c r="I1620" s="17"/>
      <c r="J1620" s="12">
        <v>43511</v>
      </c>
      <c r="K1620" s="22"/>
      <c r="L1620" s="22"/>
      <c r="M1620" s="47"/>
      <c r="N1620" s="12" t="s">
        <v>1564</v>
      </c>
      <c r="O1620" s="22" t="s">
        <v>1602</v>
      </c>
      <c r="Q1620" s="13">
        <v>1055</v>
      </c>
      <c r="R1620" s="13">
        <v>1171</v>
      </c>
      <c r="S1620" s="13">
        <v>499</v>
      </c>
      <c r="T1620" s="13">
        <v>444</v>
      </c>
      <c r="U1620" s="13">
        <v>614</v>
      </c>
      <c r="V1620" s="13">
        <v>444</v>
      </c>
      <c r="W1620" s="18">
        <f t="shared" si="255"/>
        <v>1.1099526066350711</v>
      </c>
      <c r="X1620" s="18">
        <f t="shared" si="256"/>
        <v>1.2304609218436873</v>
      </c>
      <c r="Y1620" s="15">
        <f t="shared" si="258"/>
        <v>0.11022044088176353</v>
      </c>
      <c r="Z1620" s="15">
        <f t="shared" si="259"/>
        <v>0.27687296416938112</v>
      </c>
      <c r="AA1620" s="15"/>
      <c r="AB1620" s="12" t="s">
        <v>1567</v>
      </c>
      <c r="AC1620" s="14">
        <v>16</v>
      </c>
      <c r="AD1620" s="15">
        <f t="shared" si="260"/>
        <v>3.2064128256513023E-2</v>
      </c>
      <c r="AE1620" s="12" t="s">
        <v>1601</v>
      </c>
      <c r="AF1620" s="16">
        <v>10</v>
      </c>
      <c r="AG1620" s="15">
        <f t="shared" si="254"/>
        <v>2.004008016032064E-2</v>
      </c>
      <c r="AH1620" s="12" t="s">
        <v>1605</v>
      </c>
      <c r="AI1620" s="13">
        <v>8</v>
      </c>
      <c r="AJ1620" s="15">
        <f t="shared" si="257"/>
        <v>1.6032064128256512E-2</v>
      </c>
      <c r="AN1620" s="13">
        <v>1049728</v>
      </c>
      <c r="AO1620" s="13">
        <v>464</v>
      </c>
      <c r="AP1620" s="12" t="s">
        <v>1602</v>
      </c>
      <c r="AQ1620" s="13">
        <v>0</v>
      </c>
      <c r="AR1620" s="20">
        <v>0</v>
      </c>
      <c r="AS1620" s="20">
        <v>252.92</v>
      </c>
      <c r="AT1620" s="20">
        <v>10.82</v>
      </c>
    </row>
    <row r="1621" spans="1:46" x14ac:dyDescent="0.15">
      <c r="C1621" s="12">
        <v>0</v>
      </c>
      <c r="D1621" s="12">
        <v>4305</v>
      </c>
      <c r="F1621" s="49" t="s">
        <v>2267</v>
      </c>
      <c r="G1621" s="17">
        <v>43</v>
      </c>
      <c r="H1621" s="17">
        <v>205</v>
      </c>
      <c r="I1621" s="17"/>
      <c r="J1621" s="12">
        <v>43205</v>
      </c>
      <c r="K1621" s="22">
        <v>199</v>
      </c>
      <c r="L1621" s="22">
        <v>0</v>
      </c>
      <c r="M1621" s="47" t="s">
        <v>2605</v>
      </c>
      <c r="N1621" s="12" t="s">
        <v>1564</v>
      </c>
      <c r="O1621" s="22" t="s">
        <v>1569</v>
      </c>
      <c r="Q1621" s="13">
        <v>25411</v>
      </c>
      <c r="R1621" s="13">
        <v>26471</v>
      </c>
      <c r="S1621" s="13">
        <v>11196</v>
      </c>
      <c r="T1621" s="13">
        <v>9721</v>
      </c>
      <c r="U1621" s="13">
        <v>12511</v>
      </c>
      <c r="V1621" s="13">
        <v>9721</v>
      </c>
      <c r="W1621" s="18">
        <f t="shared" si="255"/>
        <v>1.0417142182519381</v>
      </c>
      <c r="X1621" s="18">
        <f t="shared" si="256"/>
        <v>1.1174526616648803</v>
      </c>
      <c r="Y1621" s="15">
        <f t="shared" si="258"/>
        <v>0.13174347981421936</v>
      </c>
      <c r="Z1621" s="15">
        <f t="shared" si="259"/>
        <v>0.22300375669410918</v>
      </c>
      <c r="AA1621" s="15"/>
      <c r="AB1621" s="12" t="s">
        <v>1843</v>
      </c>
      <c r="AC1621" s="14">
        <v>511</v>
      </c>
      <c r="AD1621" s="15">
        <f t="shared" si="260"/>
        <v>4.5641300464451591E-2</v>
      </c>
      <c r="AE1621" s="12" t="s">
        <v>1595</v>
      </c>
      <c r="AF1621" s="16">
        <v>360</v>
      </c>
      <c r="AG1621" s="15">
        <f t="shared" si="254"/>
        <v>3.215434083601286E-2</v>
      </c>
      <c r="AH1621" s="12" t="s">
        <v>1596</v>
      </c>
      <c r="AI1621" s="13">
        <v>240</v>
      </c>
      <c r="AJ1621" s="15">
        <f t="shared" si="257"/>
        <v>2.1436227224008574E-2</v>
      </c>
      <c r="AN1621" s="13">
        <v>23461240</v>
      </c>
      <c r="AO1621" s="13">
        <v>9372</v>
      </c>
      <c r="AP1621" s="12" t="s">
        <v>1569</v>
      </c>
      <c r="AQ1621" s="13">
        <v>11749</v>
      </c>
      <c r="AR1621" s="20">
        <v>4.54</v>
      </c>
      <c r="AS1621" s="20">
        <v>163.29</v>
      </c>
      <c r="AT1621" s="20">
        <v>41.77</v>
      </c>
    </row>
    <row r="1622" spans="1:46" x14ac:dyDescent="0.15">
      <c r="A1622" s="12">
        <v>12</v>
      </c>
      <c r="B1622" s="12">
        <v>1</v>
      </c>
      <c r="C1622" s="12">
        <v>1</v>
      </c>
      <c r="D1622" s="12">
        <v>4305</v>
      </c>
      <c r="F1622" s="49" t="s">
        <v>2267</v>
      </c>
      <c r="G1622" s="17">
        <v>43</v>
      </c>
      <c r="H1622" s="17">
        <v>484</v>
      </c>
      <c r="I1622" s="17"/>
      <c r="J1622" s="12">
        <v>43484</v>
      </c>
      <c r="K1622" s="22">
        <v>199</v>
      </c>
      <c r="L1622" s="22">
        <v>1</v>
      </c>
      <c r="M1622" s="47" t="s">
        <v>2605</v>
      </c>
      <c r="N1622" s="12" t="s">
        <v>1564</v>
      </c>
      <c r="O1622" s="22" t="s">
        <v>1596</v>
      </c>
      <c r="Q1622" s="13">
        <v>4673</v>
      </c>
      <c r="R1622" s="13">
        <v>3889</v>
      </c>
      <c r="S1622" s="13">
        <v>2163</v>
      </c>
      <c r="T1622" s="13">
        <v>1080</v>
      </c>
      <c r="U1622" s="13">
        <v>1542</v>
      </c>
      <c r="V1622" s="13">
        <v>1080</v>
      </c>
      <c r="W1622" s="18">
        <f t="shared" si="255"/>
        <v>0.83222769099079819</v>
      </c>
      <c r="X1622" s="18">
        <f t="shared" si="256"/>
        <v>0.71289875173370321</v>
      </c>
      <c r="Y1622" s="15">
        <f t="shared" si="258"/>
        <v>0.50069348127600555</v>
      </c>
      <c r="Z1622" s="15">
        <f t="shared" si="259"/>
        <v>0.29961089494163423</v>
      </c>
      <c r="AA1622" s="15"/>
      <c r="AB1622" s="12" t="s">
        <v>1569</v>
      </c>
      <c r="AC1622" s="14">
        <v>737</v>
      </c>
      <c r="AD1622" s="15">
        <f t="shared" si="260"/>
        <v>0.34073046694405917</v>
      </c>
      <c r="AE1622" s="12" t="s">
        <v>1595</v>
      </c>
      <c r="AF1622" s="16">
        <v>223</v>
      </c>
      <c r="AG1622" s="15">
        <f t="shared" si="254"/>
        <v>0.10309754969949145</v>
      </c>
      <c r="AH1622" s="12" t="s">
        <v>1566</v>
      </c>
      <c r="AI1622" s="13">
        <v>44</v>
      </c>
      <c r="AJ1622" s="15">
        <f t="shared" si="257"/>
        <v>2.034211742949607E-2</v>
      </c>
      <c r="AN1622" s="13">
        <v>3139352</v>
      </c>
      <c r="AO1622" s="13">
        <v>1502</v>
      </c>
      <c r="AP1622" s="12" t="s">
        <v>1596</v>
      </c>
      <c r="AQ1622" s="13">
        <v>0</v>
      </c>
      <c r="AR1622" s="20">
        <v>0</v>
      </c>
      <c r="AS1622" s="20">
        <v>34.090000000000003</v>
      </c>
      <c r="AT1622" s="20">
        <v>12.16</v>
      </c>
    </row>
    <row r="1623" spans="1:46" x14ac:dyDescent="0.15">
      <c r="C1623" s="12">
        <v>0</v>
      </c>
      <c r="D1623" s="12">
        <v>4306</v>
      </c>
      <c r="F1623" s="49" t="s">
        <v>2268</v>
      </c>
      <c r="G1623" s="17">
        <v>43</v>
      </c>
      <c r="H1623" s="17">
        <v>206</v>
      </c>
      <c r="I1623" s="17"/>
      <c r="J1623" s="12">
        <v>43206</v>
      </c>
      <c r="K1623" s="22">
        <v>200</v>
      </c>
      <c r="L1623" s="22">
        <v>0</v>
      </c>
      <c r="M1623" s="47" t="s">
        <v>2606</v>
      </c>
      <c r="N1623" s="12" t="s">
        <v>1564</v>
      </c>
      <c r="O1623" s="22" t="s">
        <v>1570</v>
      </c>
      <c r="Q1623" s="13">
        <v>66782</v>
      </c>
      <c r="R1623" s="13">
        <v>64969</v>
      </c>
      <c r="S1623" s="13">
        <v>31192</v>
      </c>
      <c r="T1623" s="13">
        <v>20710</v>
      </c>
      <c r="U1623" s="13">
        <v>28570</v>
      </c>
      <c r="V1623" s="13">
        <v>20710</v>
      </c>
      <c r="W1623" s="18">
        <f t="shared" si="255"/>
        <v>0.97285196609864932</v>
      </c>
      <c r="X1623" s="18">
        <f t="shared" si="256"/>
        <v>0.91593998461143888</v>
      </c>
      <c r="Y1623" s="15">
        <f t="shared" si="258"/>
        <v>0.33604770453962557</v>
      </c>
      <c r="Z1623" s="15">
        <f t="shared" si="259"/>
        <v>0.2751137556877844</v>
      </c>
      <c r="AA1623" s="15"/>
      <c r="AB1623" s="12" t="s">
        <v>1565</v>
      </c>
      <c r="AC1623" s="14">
        <v>2824</v>
      </c>
      <c r="AD1623" s="15">
        <f t="shared" si="260"/>
        <v>9.053603488073865E-2</v>
      </c>
      <c r="AE1623" s="12" t="s">
        <v>1581</v>
      </c>
      <c r="AF1623" s="16">
        <v>1808</v>
      </c>
      <c r="AG1623" s="15">
        <f t="shared" si="254"/>
        <v>5.7963580405232112E-2</v>
      </c>
      <c r="AH1623" s="12" t="s">
        <v>1568</v>
      </c>
      <c r="AI1623" s="13">
        <v>1544</v>
      </c>
      <c r="AJ1623" s="15">
        <f t="shared" si="257"/>
        <v>4.9499871761990256E-2</v>
      </c>
      <c r="AN1623" s="13">
        <v>66316658</v>
      </c>
      <c r="AO1623" s="13">
        <v>25571</v>
      </c>
      <c r="AP1623" s="12" t="s">
        <v>1570</v>
      </c>
      <c r="AQ1623" s="13">
        <v>11740</v>
      </c>
      <c r="AR1623" s="20">
        <v>3.23</v>
      </c>
      <c r="AS1623" s="20">
        <v>152.6</v>
      </c>
      <c r="AT1623" s="20">
        <v>125.65</v>
      </c>
    </row>
    <row r="1624" spans="1:46" x14ac:dyDescent="0.15">
      <c r="C1624" s="12">
        <v>1</v>
      </c>
      <c r="D1624" s="12">
        <v>4306</v>
      </c>
      <c r="F1624" s="49" t="s">
        <v>2268</v>
      </c>
      <c r="G1624" s="17">
        <v>43</v>
      </c>
      <c r="H1624" s="17">
        <v>364</v>
      </c>
      <c r="I1624" s="17"/>
      <c r="J1624" s="12">
        <v>43364</v>
      </c>
      <c r="K1624" s="22">
        <v>196</v>
      </c>
      <c r="L1624" s="22">
        <v>1</v>
      </c>
      <c r="M1624" s="47" t="s">
        <v>2602</v>
      </c>
      <c r="N1624" s="12" t="s">
        <v>1564</v>
      </c>
      <c r="O1624" s="22" t="s">
        <v>1579</v>
      </c>
      <c r="Q1624" s="13">
        <v>5265</v>
      </c>
      <c r="R1624" s="13">
        <v>4221</v>
      </c>
      <c r="S1624" s="13">
        <v>2679</v>
      </c>
      <c r="T1624" s="13">
        <v>1188</v>
      </c>
      <c r="U1624" s="13">
        <v>1832</v>
      </c>
      <c r="V1624" s="13">
        <v>1188</v>
      </c>
      <c r="W1624" s="18">
        <f t="shared" si="255"/>
        <v>0.80170940170940175</v>
      </c>
      <c r="X1624" s="18">
        <f t="shared" si="256"/>
        <v>0.68383725270623363</v>
      </c>
      <c r="Y1624" s="15">
        <f t="shared" si="258"/>
        <v>0.55655095184770442</v>
      </c>
      <c r="Z1624" s="15">
        <f t="shared" si="259"/>
        <v>0.35152838427947597</v>
      </c>
      <c r="AA1624" s="15"/>
      <c r="AB1624" s="12" t="s">
        <v>1565</v>
      </c>
      <c r="AC1624" s="14">
        <v>557</v>
      </c>
      <c r="AD1624" s="15">
        <f t="shared" si="260"/>
        <v>0.20791340052258306</v>
      </c>
      <c r="AE1624" s="12" t="s">
        <v>1570</v>
      </c>
      <c r="AF1624" s="16">
        <v>537</v>
      </c>
      <c r="AG1624" s="15">
        <f t="shared" si="254"/>
        <v>0.20044792833146696</v>
      </c>
      <c r="AH1624" s="12" t="s">
        <v>1581</v>
      </c>
      <c r="AI1624" s="13">
        <v>62</v>
      </c>
      <c r="AJ1624" s="15">
        <f t="shared" si="257"/>
        <v>2.3142963792459875E-2</v>
      </c>
      <c r="AN1624" s="13">
        <v>4474108</v>
      </c>
      <c r="AO1624" s="13">
        <v>1917</v>
      </c>
      <c r="AP1624" s="12" t="s">
        <v>1579</v>
      </c>
      <c r="AQ1624" s="13">
        <v>0</v>
      </c>
      <c r="AR1624" s="20">
        <v>0</v>
      </c>
      <c r="AS1624" s="20">
        <v>24.33</v>
      </c>
      <c r="AT1624" s="20">
        <v>16.690000000000001</v>
      </c>
    </row>
    <row r="1625" spans="1:46" x14ac:dyDescent="0.15">
      <c r="C1625" s="12">
        <v>0</v>
      </c>
      <c r="D1625" s="12">
        <v>4307</v>
      </c>
      <c r="F1625" s="49" t="s">
        <v>2270</v>
      </c>
      <c r="G1625" s="17">
        <v>43</v>
      </c>
      <c r="H1625" s="17">
        <v>215</v>
      </c>
      <c r="I1625" s="17"/>
      <c r="J1625" s="12">
        <v>43215</v>
      </c>
      <c r="K1625" s="22">
        <v>202</v>
      </c>
      <c r="L1625" s="22">
        <v>0</v>
      </c>
      <c r="M1625" s="47" t="s">
        <v>2608</v>
      </c>
      <c r="N1625" s="12" t="s">
        <v>1564</v>
      </c>
      <c r="O1625" s="22" t="s">
        <v>1577</v>
      </c>
      <c r="Q1625" s="13">
        <v>82739</v>
      </c>
      <c r="R1625" s="13">
        <v>82348</v>
      </c>
      <c r="S1625" s="13">
        <v>37456</v>
      </c>
      <c r="T1625" s="13">
        <v>35246</v>
      </c>
      <c r="U1625" s="13">
        <v>37040</v>
      </c>
      <c r="V1625" s="13">
        <v>35246</v>
      </c>
      <c r="W1625" s="18">
        <f t="shared" si="255"/>
        <v>0.99527429628107666</v>
      </c>
      <c r="X1625" s="18">
        <f t="shared" si="256"/>
        <v>0.98889363519863305</v>
      </c>
      <c r="Y1625" s="15">
        <f t="shared" si="258"/>
        <v>5.9002563007261852E-2</v>
      </c>
      <c r="Z1625" s="15">
        <f t="shared" si="259"/>
        <v>4.8434125269978402E-2</v>
      </c>
      <c r="AA1625" s="15"/>
      <c r="AB1625" s="12" t="s">
        <v>1606</v>
      </c>
      <c r="AC1625" s="14">
        <v>876</v>
      </c>
      <c r="AD1625" s="15">
        <f t="shared" si="260"/>
        <v>2.3387441264416917E-2</v>
      </c>
      <c r="AE1625" s="12" t="s">
        <v>1574</v>
      </c>
      <c r="AF1625" s="16">
        <v>730</v>
      </c>
      <c r="AG1625" s="15">
        <f t="shared" si="254"/>
        <v>1.9489534387014097E-2</v>
      </c>
      <c r="AH1625" s="12" t="s">
        <v>1565</v>
      </c>
      <c r="AI1625" s="13">
        <v>109</v>
      </c>
      <c r="AJ1625" s="15">
        <f t="shared" si="257"/>
        <v>2.9100811618966256E-3</v>
      </c>
      <c r="AN1625" s="13">
        <v>70430857</v>
      </c>
      <c r="AO1625" s="13">
        <v>28894</v>
      </c>
      <c r="AP1625" s="12" t="s">
        <v>1577</v>
      </c>
      <c r="AQ1625" s="13">
        <v>14539</v>
      </c>
      <c r="AR1625" s="20">
        <v>3.93</v>
      </c>
      <c r="AS1625" s="20">
        <v>683.78</v>
      </c>
      <c r="AT1625" s="20">
        <v>219.38</v>
      </c>
    </row>
    <row r="1626" spans="1:46" x14ac:dyDescent="0.15">
      <c r="C1626" s="12">
        <v>1</v>
      </c>
      <c r="D1626" s="12">
        <v>4307</v>
      </c>
      <c r="F1626" s="49" t="s">
        <v>2270</v>
      </c>
      <c r="G1626" s="17">
        <v>43</v>
      </c>
      <c r="H1626" s="17">
        <v>212</v>
      </c>
      <c r="I1626" s="17"/>
      <c r="J1626" s="12">
        <v>43212</v>
      </c>
      <c r="K1626" s="22"/>
      <c r="L1626" s="22"/>
      <c r="M1626" s="47"/>
      <c r="N1626" s="12" t="s">
        <v>1564</v>
      </c>
      <c r="O1626" s="22" t="s">
        <v>1574</v>
      </c>
      <c r="Q1626" s="13">
        <v>27006</v>
      </c>
      <c r="R1626" s="13">
        <v>25903</v>
      </c>
      <c r="S1626" s="13">
        <v>12147</v>
      </c>
      <c r="T1626" s="13">
        <v>9771</v>
      </c>
      <c r="U1626" s="13">
        <v>11391</v>
      </c>
      <c r="V1626" s="13">
        <v>9771</v>
      </c>
      <c r="W1626" s="18">
        <f t="shared" si="255"/>
        <v>0.95915722432052142</v>
      </c>
      <c r="X1626" s="18">
        <f t="shared" si="256"/>
        <v>0.93776241047172137</v>
      </c>
      <c r="Y1626" s="15">
        <f t="shared" si="258"/>
        <v>0.19560385280316128</v>
      </c>
      <c r="Z1626" s="15">
        <f t="shared" si="259"/>
        <v>0.1422175401632868</v>
      </c>
      <c r="AA1626" s="15"/>
      <c r="AB1626" s="12" t="s">
        <v>1577</v>
      </c>
      <c r="AC1626" s="14">
        <v>618</v>
      </c>
      <c r="AD1626" s="15">
        <f t="shared" si="260"/>
        <v>5.0876759693751543E-2</v>
      </c>
      <c r="AE1626" s="12" t="s">
        <v>1575</v>
      </c>
      <c r="AF1626" s="16">
        <v>606</v>
      </c>
      <c r="AG1626" s="15">
        <f t="shared" ref="AG1626:AG1689" si="261">AF1626/$S1626</f>
        <v>4.9888861447270928E-2</v>
      </c>
      <c r="AH1626" s="12" t="s">
        <v>1565</v>
      </c>
      <c r="AI1626" s="13">
        <v>298</v>
      </c>
      <c r="AJ1626" s="15">
        <f t="shared" si="257"/>
        <v>2.4532806454268544E-2</v>
      </c>
      <c r="AN1626" s="13">
        <v>23384033</v>
      </c>
      <c r="AO1626" s="13">
        <v>9620</v>
      </c>
      <c r="AP1626" s="12" t="s">
        <v>1574</v>
      </c>
      <c r="AQ1626" s="13">
        <v>0</v>
      </c>
      <c r="AR1626" s="20">
        <v>0</v>
      </c>
      <c r="AS1626" s="20">
        <v>126.91</v>
      </c>
      <c r="AT1626" s="20">
        <v>50.87</v>
      </c>
    </row>
    <row r="1627" spans="1:46" x14ac:dyDescent="0.15">
      <c r="C1627" s="12">
        <v>1</v>
      </c>
      <c r="D1627" s="12">
        <v>4307</v>
      </c>
      <c r="F1627" s="49" t="s">
        <v>2270</v>
      </c>
      <c r="G1627" s="17">
        <v>43</v>
      </c>
      <c r="H1627" s="17">
        <v>531</v>
      </c>
      <c r="I1627" s="17"/>
      <c r="J1627" s="12">
        <v>43531</v>
      </c>
      <c r="K1627" s="22">
        <v>202</v>
      </c>
      <c r="L1627" s="22">
        <v>1</v>
      </c>
      <c r="M1627" s="47" t="s">
        <v>2608</v>
      </c>
      <c r="N1627" s="12" t="s">
        <v>1564</v>
      </c>
      <c r="O1627" s="22" t="s">
        <v>1606</v>
      </c>
      <c r="Q1627" s="13">
        <v>7739</v>
      </c>
      <c r="R1627" s="13">
        <v>7929</v>
      </c>
      <c r="S1627" s="13">
        <v>3564</v>
      </c>
      <c r="T1627" s="13">
        <v>2895</v>
      </c>
      <c r="U1627" s="13">
        <v>3822</v>
      </c>
      <c r="V1627" s="13">
        <v>2895</v>
      </c>
      <c r="W1627" s="18">
        <f t="shared" ref="W1627:W1690" si="262">R1627/Q1627</f>
        <v>1.02455097557824</v>
      </c>
      <c r="X1627" s="18">
        <f t="shared" ref="X1627:X1690" si="263">U1627/S1627</f>
        <v>1.0723905723905724</v>
      </c>
      <c r="Y1627" s="15">
        <f t="shared" si="258"/>
        <v>0.18771043771043772</v>
      </c>
      <c r="Z1627" s="15">
        <f t="shared" si="259"/>
        <v>0.24254317111459969</v>
      </c>
      <c r="AA1627" s="15"/>
      <c r="AB1627" s="12" t="s">
        <v>1577</v>
      </c>
      <c r="AC1627" s="14">
        <v>624</v>
      </c>
      <c r="AD1627" s="15">
        <f t="shared" si="260"/>
        <v>0.17508417508417509</v>
      </c>
      <c r="AE1627" s="12" t="s">
        <v>1565</v>
      </c>
      <c r="AF1627" s="16">
        <v>5</v>
      </c>
      <c r="AG1627" s="15">
        <f t="shared" si="261"/>
        <v>1.4029180695847362E-3</v>
      </c>
      <c r="AJ1627" s="15">
        <f t="shared" si="257"/>
        <v>0</v>
      </c>
      <c r="AN1627" s="13">
        <v>6552995</v>
      </c>
      <c r="AO1627" s="13">
        <v>2591</v>
      </c>
      <c r="AP1627" s="12" t="s">
        <v>1606</v>
      </c>
      <c r="AQ1627" s="13">
        <v>0</v>
      </c>
      <c r="AR1627" s="20">
        <v>0</v>
      </c>
      <c r="AS1627" s="20">
        <v>67.569999999999993</v>
      </c>
      <c r="AT1627" s="20">
        <v>26.12</v>
      </c>
    </row>
    <row r="1628" spans="1:46" x14ac:dyDescent="0.15">
      <c r="C1628" s="12">
        <v>0</v>
      </c>
      <c r="D1628" s="12">
        <v>4308</v>
      </c>
      <c r="F1628" s="49" t="s">
        <v>2269</v>
      </c>
      <c r="G1628" s="17">
        <v>43</v>
      </c>
      <c r="H1628" s="17">
        <v>208</v>
      </c>
      <c r="I1628" s="17"/>
      <c r="J1628" s="12">
        <v>43208</v>
      </c>
      <c r="K1628" s="22">
        <v>201</v>
      </c>
      <c r="L1628" s="22">
        <v>0</v>
      </c>
      <c r="M1628" s="47" t="s">
        <v>2607</v>
      </c>
      <c r="N1628" s="12" t="s">
        <v>1564</v>
      </c>
      <c r="O1628" s="22" t="s">
        <v>1571</v>
      </c>
      <c r="Q1628" s="13">
        <v>52264</v>
      </c>
      <c r="R1628" s="13">
        <v>50701</v>
      </c>
      <c r="S1628" s="13">
        <v>25569</v>
      </c>
      <c r="T1628" s="13">
        <v>18420</v>
      </c>
      <c r="U1628" s="13">
        <v>24005</v>
      </c>
      <c r="V1628" s="13">
        <v>18420</v>
      </c>
      <c r="W1628" s="18">
        <f t="shared" si="262"/>
        <v>0.9700941374559926</v>
      </c>
      <c r="X1628" s="18">
        <f t="shared" si="263"/>
        <v>0.93883217959247522</v>
      </c>
      <c r="Y1628" s="15">
        <f t="shared" si="258"/>
        <v>0.27959638624897337</v>
      </c>
      <c r="Z1628" s="15">
        <f t="shared" si="259"/>
        <v>0.23265986252863988</v>
      </c>
      <c r="AA1628" s="15"/>
      <c r="AB1628" s="12" t="s">
        <v>1565</v>
      </c>
      <c r="AC1628" s="14">
        <v>2456</v>
      </c>
      <c r="AD1628" s="15">
        <f t="shared" si="260"/>
        <v>9.6053815166803558E-2</v>
      </c>
      <c r="AE1628" s="12" t="s">
        <v>1572</v>
      </c>
      <c r="AF1628" s="16">
        <v>1858</v>
      </c>
      <c r="AG1628" s="15">
        <f t="shared" si="261"/>
        <v>7.2666119128632328E-2</v>
      </c>
      <c r="AH1628" s="12" t="s">
        <v>1582</v>
      </c>
      <c r="AI1628" s="13">
        <v>462</v>
      </c>
      <c r="AJ1628" s="15">
        <f t="shared" si="257"/>
        <v>1.8068755133169072E-2</v>
      </c>
      <c r="AN1628" s="13">
        <v>47762247</v>
      </c>
      <c r="AO1628" s="13">
        <v>19950</v>
      </c>
      <c r="AP1628" s="12" t="s">
        <v>1571</v>
      </c>
      <c r="AQ1628" s="13">
        <v>12675</v>
      </c>
      <c r="AR1628" s="20">
        <v>3.43</v>
      </c>
      <c r="AS1628" s="20">
        <v>299.69</v>
      </c>
      <c r="AT1628" s="20">
        <v>144.93</v>
      </c>
    </row>
    <row r="1629" spans="1:46" x14ac:dyDescent="0.15">
      <c r="A1629" s="12">
        <v>12</v>
      </c>
      <c r="B1629" s="12">
        <v>1</v>
      </c>
      <c r="C1629" s="12">
        <v>1</v>
      </c>
      <c r="D1629" s="12">
        <v>4308</v>
      </c>
      <c r="F1629" s="49" t="s">
        <v>2269</v>
      </c>
      <c r="G1629" s="17">
        <v>43</v>
      </c>
      <c r="H1629" s="17">
        <v>369</v>
      </c>
      <c r="I1629" s="17"/>
      <c r="J1629" s="12">
        <v>43369</v>
      </c>
      <c r="K1629" s="22">
        <v>201</v>
      </c>
      <c r="L1629" s="22">
        <v>1</v>
      </c>
      <c r="M1629" s="47" t="s">
        <v>2607</v>
      </c>
      <c r="N1629" s="12" t="s">
        <v>1564</v>
      </c>
      <c r="O1629" s="22" t="s">
        <v>1582</v>
      </c>
      <c r="Q1629" s="13">
        <v>10191</v>
      </c>
      <c r="R1629" s="13">
        <v>9703</v>
      </c>
      <c r="S1629" s="13">
        <v>4870</v>
      </c>
      <c r="T1629" s="13">
        <v>2498</v>
      </c>
      <c r="U1629" s="13">
        <v>4703</v>
      </c>
      <c r="V1629" s="13">
        <v>2498</v>
      </c>
      <c r="W1629" s="18">
        <f t="shared" si="262"/>
        <v>0.95211461093121386</v>
      </c>
      <c r="X1629" s="18">
        <f t="shared" si="263"/>
        <v>0.96570841889117043</v>
      </c>
      <c r="Y1629" s="15">
        <f t="shared" si="258"/>
        <v>0.48706365503080085</v>
      </c>
      <c r="Z1629" s="15">
        <f t="shared" si="259"/>
        <v>0.46884967042313419</v>
      </c>
      <c r="AA1629" s="15"/>
      <c r="AB1629" s="12" t="s">
        <v>1571</v>
      </c>
      <c r="AC1629" s="14">
        <v>596</v>
      </c>
      <c r="AD1629" s="15">
        <f t="shared" si="260"/>
        <v>0.12238193018480492</v>
      </c>
      <c r="AE1629" s="12" t="s">
        <v>1570</v>
      </c>
      <c r="AF1629" s="16">
        <v>522</v>
      </c>
      <c r="AG1629" s="15">
        <f t="shared" si="261"/>
        <v>0.10718685831622177</v>
      </c>
      <c r="AH1629" s="12" t="s">
        <v>1565</v>
      </c>
      <c r="AI1629" s="13">
        <v>326</v>
      </c>
      <c r="AJ1629" s="15">
        <f t="shared" si="257"/>
        <v>6.6940451745379881E-2</v>
      </c>
      <c r="AN1629" s="13">
        <v>8137002</v>
      </c>
      <c r="AO1629" s="13">
        <v>3590</v>
      </c>
      <c r="AP1629" s="12" t="s">
        <v>1582</v>
      </c>
      <c r="AQ1629" s="13">
        <v>0</v>
      </c>
      <c r="AR1629" s="20">
        <v>0</v>
      </c>
      <c r="AS1629" s="20">
        <v>98.78</v>
      </c>
      <c r="AT1629" s="20">
        <v>47.15</v>
      </c>
    </row>
    <row r="1630" spans="1:46" x14ac:dyDescent="0.15">
      <c r="A1630" s="12">
        <v>12</v>
      </c>
      <c r="B1630" s="12">
        <v>1</v>
      </c>
      <c r="C1630" s="12">
        <v>0</v>
      </c>
      <c r="D1630" s="12">
        <v>4309</v>
      </c>
      <c r="F1630" s="49" t="s">
        <v>2271</v>
      </c>
      <c r="G1630" s="17">
        <v>43</v>
      </c>
      <c r="H1630" s="17">
        <v>214</v>
      </c>
      <c r="I1630" s="17"/>
      <c r="J1630" s="12">
        <v>43214</v>
      </c>
      <c r="K1630" s="22"/>
      <c r="L1630" s="22"/>
      <c r="M1630" s="47"/>
      <c r="N1630" s="12" t="s">
        <v>1564</v>
      </c>
      <c r="O1630" s="22" t="s">
        <v>1576</v>
      </c>
      <c r="Q1630" s="13">
        <v>27018</v>
      </c>
      <c r="R1630" s="13">
        <v>27770</v>
      </c>
      <c r="S1630" s="13">
        <v>13516</v>
      </c>
      <c r="T1630" s="13">
        <v>11453</v>
      </c>
      <c r="U1630" s="13">
        <v>14567</v>
      </c>
      <c r="V1630" s="13">
        <v>11453</v>
      </c>
      <c r="W1630" s="18">
        <f t="shared" si="262"/>
        <v>1.0278332963209713</v>
      </c>
      <c r="X1630" s="18">
        <f t="shared" si="263"/>
        <v>1.0777596922166321</v>
      </c>
      <c r="Y1630" s="15">
        <f t="shared" si="258"/>
        <v>0.15263391535957385</v>
      </c>
      <c r="Z1630" s="15">
        <f t="shared" si="259"/>
        <v>0.21377085192558523</v>
      </c>
      <c r="AA1630" s="15"/>
      <c r="AB1630" s="12" t="s">
        <v>1565</v>
      </c>
      <c r="AC1630" s="14">
        <v>417</v>
      </c>
      <c r="AD1630" s="15">
        <f t="shared" si="260"/>
        <v>3.0852323172536254E-2</v>
      </c>
      <c r="AE1630" s="12" t="s">
        <v>1583</v>
      </c>
      <c r="AF1630" s="16">
        <v>414</v>
      </c>
      <c r="AG1630" s="15">
        <f t="shared" si="261"/>
        <v>3.0630364013021605E-2</v>
      </c>
      <c r="AH1630" s="12" t="s">
        <v>1588</v>
      </c>
      <c r="AI1630" s="13">
        <v>364</v>
      </c>
      <c r="AJ1630" s="15">
        <f t="shared" si="257"/>
        <v>2.6931044687777447E-2</v>
      </c>
      <c r="AN1630" s="13">
        <v>24899838</v>
      </c>
      <c r="AO1630" s="13">
        <v>10499</v>
      </c>
      <c r="AP1630" s="12" t="s">
        <v>1576</v>
      </c>
      <c r="AQ1630" s="13">
        <v>0</v>
      </c>
      <c r="AR1630" s="20">
        <v>0</v>
      </c>
      <c r="AS1630" s="20">
        <v>376.3</v>
      </c>
      <c r="AT1630" s="20">
        <v>164.19</v>
      </c>
    </row>
    <row r="1631" spans="1:46" x14ac:dyDescent="0.15">
      <c r="C1631" s="12">
        <v>1</v>
      </c>
      <c r="D1631" s="12">
        <v>4309</v>
      </c>
      <c r="F1631" s="49" t="s">
        <v>2271</v>
      </c>
      <c r="G1631" s="17">
        <v>43</v>
      </c>
      <c r="H1631" s="17">
        <v>423</v>
      </c>
      <c r="I1631" s="17"/>
      <c r="J1631" s="12">
        <v>43423</v>
      </c>
      <c r="K1631" s="22"/>
      <c r="L1631" s="22"/>
      <c r="M1631" s="47"/>
      <c r="N1631" s="12" t="s">
        <v>1564</v>
      </c>
      <c r="O1631" s="22" t="s">
        <v>1585</v>
      </c>
      <c r="Q1631" s="13">
        <v>4048</v>
      </c>
      <c r="R1631" s="13">
        <v>4122</v>
      </c>
      <c r="S1631" s="13">
        <v>2310</v>
      </c>
      <c r="T1631" s="13">
        <v>1832</v>
      </c>
      <c r="U1631" s="13">
        <v>2444</v>
      </c>
      <c r="V1631" s="13">
        <v>1832</v>
      </c>
      <c r="W1631" s="18">
        <f t="shared" si="262"/>
        <v>1.0182806324110671</v>
      </c>
      <c r="X1631" s="18">
        <f t="shared" si="263"/>
        <v>1.0580086580086581</v>
      </c>
      <c r="Y1631" s="15">
        <f t="shared" si="258"/>
        <v>0.20692640692640693</v>
      </c>
      <c r="Z1631" s="15">
        <f t="shared" si="259"/>
        <v>0.25040916530278234</v>
      </c>
      <c r="AA1631" s="15"/>
      <c r="AB1631" s="12" t="s">
        <v>352</v>
      </c>
      <c r="AC1631" s="14">
        <v>303</v>
      </c>
      <c r="AD1631" s="15">
        <f t="shared" si="260"/>
        <v>0.13116883116883116</v>
      </c>
      <c r="AE1631" s="12" t="s">
        <v>1576</v>
      </c>
      <c r="AF1631" s="16">
        <v>84</v>
      </c>
      <c r="AG1631" s="15">
        <f t="shared" si="261"/>
        <v>3.6363636363636362E-2</v>
      </c>
      <c r="AH1631" s="12" t="s">
        <v>1832</v>
      </c>
      <c r="AI1631" s="13">
        <v>15</v>
      </c>
      <c r="AJ1631" s="15">
        <f t="shared" si="257"/>
        <v>6.4935064935064939E-3</v>
      </c>
      <c r="AN1631" s="13">
        <v>3296794</v>
      </c>
      <c r="AO1631" s="13">
        <v>1463</v>
      </c>
      <c r="AP1631" s="12" t="s">
        <v>1585</v>
      </c>
      <c r="AQ1631" s="13">
        <v>0</v>
      </c>
      <c r="AR1631" s="20">
        <v>0</v>
      </c>
      <c r="AS1631" s="20">
        <v>115.9</v>
      </c>
      <c r="AT1631" s="20">
        <v>22.41</v>
      </c>
    </row>
    <row r="1632" spans="1:46" x14ac:dyDescent="0.15">
      <c r="A1632" s="12">
        <v>12</v>
      </c>
      <c r="B1632" s="12">
        <v>1</v>
      </c>
      <c r="C1632" s="12">
        <v>1</v>
      </c>
      <c r="D1632" s="12">
        <v>4309</v>
      </c>
      <c r="F1632" s="49" t="s">
        <v>2271</v>
      </c>
      <c r="G1632" s="17">
        <v>43</v>
      </c>
      <c r="H1632" s="17">
        <v>424</v>
      </c>
      <c r="I1632" s="17"/>
      <c r="J1632" s="12">
        <v>43424</v>
      </c>
      <c r="K1632" s="22"/>
      <c r="L1632" s="22"/>
      <c r="M1632" s="47"/>
      <c r="N1632" s="12" t="s">
        <v>1564</v>
      </c>
      <c r="O1632" s="22" t="s">
        <v>352</v>
      </c>
      <c r="Q1632" s="13">
        <v>7187</v>
      </c>
      <c r="R1632" s="13">
        <v>7014</v>
      </c>
      <c r="S1632" s="13">
        <v>3928</v>
      </c>
      <c r="T1632" s="13">
        <v>3122</v>
      </c>
      <c r="U1632" s="13">
        <v>3736</v>
      </c>
      <c r="V1632" s="13">
        <v>3122</v>
      </c>
      <c r="W1632" s="18">
        <f t="shared" si="262"/>
        <v>0.97592876026158337</v>
      </c>
      <c r="X1632" s="18">
        <f t="shared" si="263"/>
        <v>0.95112016293279023</v>
      </c>
      <c r="Y1632" s="15">
        <f t="shared" si="258"/>
        <v>0.20519348268839105</v>
      </c>
      <c r="Z1632" s="15">
        <f t="shared" si="259"/>
        <v>0.16434689507494646</v>
      </c>
      <c r="AA1632" s="15"/>
      <c r="AB1632" s="12" t="s">
        <v>1585</v>
      </c>
      <c r="AC1632" s="14">
        <v>424</v>
      </c>
      <c r="AD1632" s="15">
        <f t="shared" si="260"/>
        <v>0.1079429735234216</v>
      </c>
      <c r="AE1632" s="12" t="s">
        <v>1576</v>
      </c>
      <c r="AF1632" s="16">
        <v>163</v>
      </c>
      <c r="AG1632" s="15">
        <f t="shared" si="261"/>
        <v>4.1496945010183299E-2</v>
      </c>
      <c r="AH1632" s="12" t="s">
        <v>1832</v>
      </c>
      <c r="AI1632" s="13">
        <v>62</v>
      </c>
      <c r="AJ1632" s="15">
        <f t="shared" si="257"/>
        <v>1.5784114052953158E-2</v>
      </c>
      <c r="AN1632" s="13">
        <v>5766898</v>
      </c>
      <c r="AO1632" s="13">
        <v>2571</v>
      </c>
      <c r="AP1632" s="12" t="s">
        <v>352</v>
      </c>
      <c r="AQ1632" s="13">
        <v>0</v>
      </c>
      <c r="AR1632" s="20">
        <v>0</v>
      </c>
      <c r="AS1632" s="20">
        <v>136.94</v>
      </c>
      <c r="AT1632" s="20">
        <v>30.49</v>
      </c>
    </row>
    <row r="1633" spans="1:46" x14ac:dyDescent="0.15">
      <c r="A1633" s="12">
        <v>12</v>
      </c>
      <c r="B1633" s="12">
        <v>1</v>
      </c>
      <c r="C1633" s="12">
        <v>1</v>
      </c>
      <c r="D1633" s="12">
        <v>4309</v>
      </c>
      <c r="F1633" s="49" t="s">
        <v>2271</v>
      </c>
      <c r="G1633" s="17">
        <v>43</v>
      </c>
      <c r="H1633" s="17">
        <v>425</v>
      </c>
      <c r="I1633" s="17"/>
      <c r="J1633" s="12">
        <v>43425</v>
      </c>
      <c r="K1633" s="22"/>
      <c r="L1633" s="22"/>
      <c r="M1633" s="47"/>
      <c r="N1633" s="12" t="s">
        <v>1564</v>
      </c>
      <c r="O1633" s="22" t="s">
        <v>1586</v>
      </c>
      <c r="Q1633" s="13">
        <v>1510</v>
      </c>
      <c r="R1633" s="13">
        <v>1450</v>
      </c>
      <c r="S1633" s="13">
        <v>822</v>
      </c>
      <c r="T1633" s="13">
        <v>631</v>
      </c>
      <c r="U1633" s="13">
        <v>793</v>
      </c>
      <c r="V1633" s="13">
        <v>631</v>
      </c>
      <c r="W1633" s="18">
        <f t="shared" si="262"/>
        <v>0.96026490066225167</v>
      </c>
      <c r="X1633" s="18">
        <f t="shared" si="263"/>
        <v>0.96472019464720193</v>
      </c>
      <c r="Y1633" s="15">
        <f t="shared" si="258"/>
        <v>0.23236009732360097</v>
      </c>
      <c r="Z1633" s="15">
        <f t="shared" si="259"/>
        <v>0.20428751576292559</v>
      </c>
      <c r="AA1633" s="15"/>
      <c r="AB1633" s="12" t="s">
        <v>1576</v>
      </c>
      <c r="AC1633" s="14">
        <v>123</v>
      </c>
      <c r="AD1633" s="15">
        <f t="shared" si="260"/>
        <v>0.14963503649635038</v>
      </c>
      <c r="AE1633" s="12" t="s">
        <v>1844</v>
      </c>
      <c r="AF1633" s="16">
        <v>20</v>
      </c>
      <c r="AG1633" s="15">
        <f t="shared" si="261"/>
        <v>2.4330900243309004E-2</v>
      </c>
      <c r="AH1633" s="12" t="s">
        <v>1585</v>
      </c>
      <c r="AI1633" s="13">
        <v>11</v>
      </c>
      <c r="AJ1633" s="15">
        <f t="shared" si="257"/>
        <v>1.3381995133819951E-2</v>
      </c>
      <c r="AN1633" s="13">
        <v>1053780</v>
      </c>
      <c r="AO1633" s="13">
        <v>483</v>
      </c>
      <c r="AP1633" s="12" t="s">
        <v>1586</v>
      </c>
      <c r="AQ1633" s="13">
        <v>0</v>
      </c>
      <c r="AR1633" s="20">
        <v>0</v>
      </c>
      <c r="AS1633" s="20">
        <v>60.81</v>
      </c>
      <c r="AT1633" s="20">
        <v>18.579999999999998</v>
      </c>
    </row>
    <row r="1634" spans="1:46" x14ac:dyDescent="0.15">
      <c r="C1634" s="12">
        <v>1</v>
      </c>
      <c r="D1634" s="12">
        <v>4309</v>
      </c>
      <c r="F1634" s="49" t="s">
        <v>2271</v>
      </c>
      <c r="G1634" s="17">
        <v>43</v>
      </c>
      <c r="H1634" s="17">
        <v>428</v>
      </c>
      <c r="I1634" s="17"/>
      <c r="J1634" s="12">
        <v>43428</v>
      </c>
      <c r="K1634" s="22"/>
      <c r="L1634" s="22"/>
      <c r="M1634" s="47"/>
      <c r="N1634" s="12" t="s">
        <v>1564</v>
      </c>
      <c r="O1634" s="22" t="s">
        <v>865</v>
      </c>
      <c r="Q1634" s="13">
        <v>6325</v>
      </c>
      <c r="R1634" s="13">
        <v>6208</v>
      </c>
      <c r="S1634" s="13">
        <v>3157</v>
      </c>
      <c r="T1634" s="13">
        <v>2313</v>
      </c>
      <c r="U1634" s="13">
        <v>3101</v>
      </c>
      <c r="V1634" s="13">
        <v>2313</v>
      </c>
      <c r="W1634" s="18">
        <f t="shared" si="262"/>
        <v>0.98150197628458502</v>
      </c>
      <c r="X1634" s="18">
        <f t="shared" si="263"/>
        <v>0.9822616407982262</v>
      </c>
      <c r="Y1634" s="15">
        <f t="shared" si="258"/>
        <v>0.26734241368387712</v>
      </c>
      <c r="Z1634" s="15">
        <f t="shared" si="259"/>
        <v>0.25411157691067399</v>
      </c>
      <c r="AA1634" s="15"/>
      <c r="AB1634" s="12" t="s">
        <v>1588</v>
      </c>
      <c r="AC1634" s="14">
        <v>299</v>
      </c>
      <c r="AD1634" s="15">
        <f t="shared" si="260"/>
        <v>9.4710167880899587E-2</v>
      </c>
      <c r="AE1634" s="12" t="s">
        <v>1576</v>
      </c>
      <c r="AF1634" s="16">
        <v>150</v>
      </c>
      <c r="AG1634" s="15">
        <f t="shared" si="261"/>
        <v>4.7513462147608487E-2</v>
      </c>
      <c r="AH1634" s="12" t="s">
        <v>1583</v>
      </c>
      <c r="AI1634" s="13">
        <v>91</v>
      </c>
      <c r="AJ1634" s="15">
        <f t="shared" ref="AJ1634:AJ1697" si="264">AI1634/$S1634</f>
        <v>2.8824833702882482E-2</v>
      </c>
      <c r="AN1634" s="13">
        <v>5145162</v>
      </c>
      <c r="AO1634" s="13">
        <v>2289</v>
      </c>
      <c r="AP1634" s="12" t="s">
        <v>865</v>
      </c>
      <c r="AQ1634" s="13">
        <v>0</v>
      </c>
      <c r="AR1634" s="20">
        <v>0</v>
      </c>
      <c r="AS1634" s="20">
        <v>175.06</v>
      </c>
      <c r="AT1634" s="20">
        <v>41.43</v>
      </c>
    </row>
    <row r="1635" spans="1:46" x14ac:dyDescent="0.15">
      <c r="C1635" s="12">
        <v>1</v>
      </c>
      <c r="D1635" s="12">
        <v>4309</v>
      </c>
      <c r="F1635" s="49" t="s">
        <v>2271</v>
      </c>
      <c r="G1635" s="17">
        <v>43</v>
      </c>
      <c r="H1635" s="17">
        <v>433</v>
      </c>
      <c r="I1635" s="17"/>
      <c r="J1635" s="12">
        <v>43433</v>
      </c>
      <c r="K1635" s="22"/>
      <c r="L1635" s="22"/>
      <c r="M1635" s="47"/>
      <c r="N1635" s="12" t="s">
        <v>1564</v>
      </c>
      <c r="O1635" s="22" t="s">
        <v>1588</v>
      </c>
      <c r="Q1635" s="13">
        <v>11503</v>
      </c>
      <c r="R1635" s="13">
        <v>11187</v>
      </c>
      <c r="S1635" s="13">
        <v>5399</v>
      </c>
      <c r="T1635" s="13">
        <v>3574</v>
      </c>
      <c r="U1635" s="13">
        <v>5216</v>
      </c>
      <c r="V1635" s="13">
        <v>3574</v>
      </c>
      <c r="W1635" s="18">
        <f t="shared" si="262"/>
        <v>0.97252890550291227</v>
      </c>
      <c r="X1635" s="18">
        <f t="shared" si="263"/>
        <v>0.96610483422856086</v>
      </c>
      <c r="Y1635" s="15">
        <f t="shared" si="258"/>
        <v>0.33802556028894237</v>
      </c>
      <c r="Z1635" s="15">
        <f t="shared" si="259"/>
        <v>0.3148006134969325</v>
      </c>
      <c r="AA1635" s="15"/>
      <c r="AB1635" s="12" t="s">
        <v>1576</v>
      </c>
      <c r="AC1635" s="14">
        <v>407</v>
      </c>
      <c r="AD1635" s="15">
        <f t="shared" si="260"/>
        <v>7.5384330431561397E-2</v>
      </c>
      <c r="AE1635" s="12" t="s">
        <v>1565</v>
      </c>
      <c r="AF1635" s="16">
        <v>397</v>
      </c>
      <c r="AG1635" s="15">
        <f t="shared" si="261"/>
        <v>7.3532135580663086E-2</v>
      </c>
      <c r="AH1635" s="12" t="s">
        <v>1583</v>
      </c>
      <c r="AI1635" s="13">
        <v>320</v>
      </c>
      <c r="AJ1635" s="15">
        <f t="shared" si="264"/>
        <v>5.9270235228746061E-2</v>
      </c>
      <c r="AN1635" s="13">
        <v>9553045</v>
      </c>
      <c r="AO1635" s="13">
        <v>3938</v>
      </c>
      <c r="AP1635" s="12" t="s">
        <v>1588</v>
      </c>
      <c r="AQ1635" s="13">
        <v>0</v>
      </c>
      <c r="AR1635" s="20">
        <v>0</v>
      </c>
      <c r="AS1635" s="20">
        <v>137.32</v>
      </c>
      <c r="AT1635" s="20">
        <v>61.81</v>
      </c>
    </row>
    <row r="1636" spans="1:46" x14ac:dyDescent="0.15">
      <c r="A1636" s="12">
        <v>12</v>
      </c>
      <c r="B1636" s="12">
        <v>1</v>
      </c>
      <c r="C1636" s="12">
        <v>0</v>
      </c>
      <c r="D1636" s="12">
        <v>4310</v>
      </c>
      <c r="F1636" s="49" t="s">
        <v>2272</v>
      </c>
      <c r="G1636" s="17">
        <v>43</v>
      </c>
      <c r="H1636" s="17">
        <v>447</v>
      </c>
      <c r="I1636" s="17"/>
      <c r="J1636" s="12">
        <v>43447</v>
      </c>
      <c r="K1636" s="22"/>
      <c r="L1636" s="22"/>
      <c r="M1636" s="47"/>
      <c r="N1636" s="12" t="s">
        <v>1564</v>
      </c>
      <c r="O1636" s="22" t="s">
        <v>1593</v>
      </c>
      <c r="Q1636" s="13">
        <v>15149</v>
      </c>
      <c r="R1636" s="13">
        <v>14999</v>
      </c>
      <c r="S1636" s="13">
        <v>8166</v>
      </c>
      <c r="T1636" s="13">
        <v>7034</v>
      </c>
      <c r="U1636" s="13">
        <v>8113</v>
      </c>
      <c r="V1636" s="13">
        <v>7034</v>
      </c>
      <c r="W1636" s="18">
        <f t="shared" si="262"/>
        <v>0.99009835632715026</v>
      </c>
      <c r="X1636" s="18">
        <f t="shared" si="263"/>
        <v>0.99350967425912318</v>
      </c>
      <c r="Y1636" s="15">
        <f t="shared" ref="Y1636:Y1699" si="265">(S1636-T1636)/S1636</f>
        <v>0.13862356110702914</v>
      </c>
      <c r="Z1636" s="15">
        <f t="shared" si="259"/>
        <v>0.13299642548995438</v>
      </c>
      <c r="AA1636" s="15"/>
      <c r="AB1636" s="12" t="s">
        <v>1565</v>
      </c>
      <c r="AC1636" s="14">
        <v>328</v>
      </c>
      <c r="AD1636" s="15">
        <f t="shared" si="260"/>
        <v>4.0166544207690426E-2</v>
      </c>
      <c r="AE1636" s="12" t="s">
        <v>865</v>
      </c>
      <c r="AF1636" s="16">
        <v>122</v>
      </c>
      <c r="AG1636" s="15">
        <f t="shared" si="261"/>
        <v>1.493999510164095E-2</v>
      </c>
      <c r="AH1636" s="12" t="s">
        <v>1589</v>
      </c>
      <c r="AI1636" s="13">
        <v>115</v>
      </c>
      <c r="AJ1636" s="15">
        <f t="shared" si="264"/>
        <v>1.408278226794024E-2</v>
      </c>
      <c r="AN1636" s="13">
        <v>10930595</v>
      </c>
      <c r="AO1636" s="13">
        <v>4863</v>
      </c>
      <c r="AP1636" s="12" t="s">
        <v>1593</v>
      </c>
      <c r="AQ1636" s="13">
        <v>0</v>
      </c>
      <c r="AR1636" s="20">
        <v>0</v>
      </c>
      <c r="AS1636" s="20">
        <v>544.66999999999996</v>
      </c>
      <c r="AT1636" s="20">
        <v>136.04</v>
      </c>
    </row>
    <row r="1637" spans="1:46" x14ac:dyDescent="0.15">
      <c r="C1637" s="12">
        <v>0</v>
      </c>
      <c r="D1637" s="12">
        <v>4401</v>
      </c>
      <c r="F1637" s="49" t="s">
        <v>2273</v>
      </c>
      <c r="G1637" s="17">
        <v>44</v>
      </c>
      <c r="H1637" s="17">
        <v>201</v>
      </c>
      <c r="I1637" s="17"/>
      <c r="J1637" s="12">
        <v>44201</v>
      </c>
      <c r="K1637" s="22">
        <v>203</v>
      </c>
      <c r="L1637" s="22">
        <v>0</v>
      </c>
      <c r="M1637" s="47" t="s">
        <v>2609</v>
      </c>
      <c r="N1637" s="12" t="s">
        <v>1607</v>
      </c>
      <c r="O1637" s="22" t="s">
        <v>1608</v>
      </c>
      <c r="Q1637" s="13">
        <v>478146</v>
      </c>
      <c r="R1637" s="13">
        <v>486168</v>
      </c>
      <c r="S1637" s="13">
        <v>225602</v>
      </c>
      <c r="T1637" s="13">
        <v>196031</v>
      </c>
      <c r="U1637" s="13">
        <v>231449</v>
      </c>
      <c r="V1637" s="13">
        <v>196031</v>
      </c>
      <c r="W1637" s="18">
        <f t="shared" si="262"/>
        <v>1.0167773023302507</v>
      </c>
      <c r="X1637" s="18">
        <f t="shared" si="263"/>
        <v>1.0259173234279837</v>
      </c>
      <c r="Y1637" s="15">
        <f t="shared" si="265"/>
        <v>0.13107596563860249</v>
      </c>
      <c r="Z1637" s="15">
        <f t="shared" si="259"/>
        <v>0.15302723278130387</v>
      </c>
      <c r="AA1637" s="15"/>
      <c r="AB1637" s="12" t="s">
        <v>1609</v>
      </c>
      <c r="AC1637" s="14">
        <v>4801</v>
      </c>
      <c r="AD1637" s="15">
        <f t="shared" si="260"/>
        <v>2.1280839708867828E-2</v>
      </c>
      <c r="AE1637" s="12" t="s">
        <v>1620</v>
      </c>
      <c r="AF1637" s="16">
        <v>3789</v>
      </c>
      <c r="AG1637" s="15">
        <f t="shared" si="261"/>
        <v>1.679506387354722E-2</v>
      </c>
      <c r="AH1637" s="12" t="s">
        <v>1613</v>
      </c>
      <c r="AI1637" s="13">
        <v>2078</v>
      </c>
      <c r="AJ1637" s="15">
        <f t="shared" si="264"/>
        <v>9.2109112507867841E-3</v>
      </c>
      <c r="AN1637" s="13">
        <v>619496422</v>
      </c>
      <c r="AO1637" s="13">
        <v>204598</v>
      </c>
      <c r="AP1637" s="12" t="s">
        <v>1608</v>
      </c>
      <c r="AQ1637" s="13">
        <v>342769</v>
      </c>
      <c r="AR1637" s="20">
        <v>70.459999999999994</v>
      </c>
      <c r="AS1637" s="20">
        <v>502.39</v>
      </c>
      <c r="AT1637" s="20">
        <v>247.92</v>
      </c>
    </row>
    <row r="1638" spans="1:46" x14ac:dyDescent="0.15">
      <c r="C1638" s="12">
        <v>1</v>
      </c>
      <c r="D1638" s="12">
        <v>4401</v>
      </c>
      <c r="F1638" s="49" t="s">
        <v>2273</v>
      </c>
      <c r="G1638" s="17">
        <v>44</v>
      </c>
      <c r="H1638" s="17">
        <v>202</v>
      </c>
      <c r="I1638" s="17"/>
      <c r="J1638" s="12">
        <v>44202</v>
      </c>
      <c r="K1638" s="22">
        <v>203</v>
      </c>
      <c r="L1638" s="22">
        <v>1</v>
      </c>
      <c r="M1638" s="47" t="s">
        <v>2609</v>
      </c>
      <c r="N1638" s="12" t="s">
        <v>1607</v>
      </c>
      <c r="O1638" s="22" t="s">
        <v>1609</v>
      </c>
      <c r="Q1638" s="13">
        <v>122138</v>
      </c>
      <c r="R1638" s="13">
        <v>121106</v>
      </c>
      <c r="S1638" s="13">
        <v>53212</v>
      </c>
      <c r="T1638" s="13">
        <v>37677</v>
      </c>
      <c r="U1638" s="13">
        <v>51064</v>
      </c>
      <c r="V1638" s="13">
        <v>37677</v>
      </c>
      <c r="W1638" s="18">
        <f t="shared" si="262"/>
        <v>0.99155054119111175</v>
      </c>
      <c r="X1638" s="18">
        <f t="shared" si="263"/>
        <v>0.95963316545140198</v>
      </c>
      <c r="Y1638" s="15">
        <f t="shared" si="265"/>
        <v>0.29194542584379463</v>
      </c>
      <c r="Z1638" s="15">
        <f t="shared" si="259"/>
        <v>0.2621612094626351</v>
      </c>
      <c r="AA1638" s="15"/>
      <c r="AB1638" s="12" t="s">
        <v>1608</v>
      </c>
      <c r="AC1638" s="14">
        <v>7584</v>
      </c>
      <c r="AD1638" s="15">
        <f t="shared" si="260"/>
        <v>0.14252424265203337</v>
      </c>
      <c r="AE1638" s="12" t="s">
        <v>1623</v>
      </c>
      <c r="AF1638" s="16">
        <v>1466</v>
      </c>
      <c r="AG1638" s="15">
        <f t="shared" si="261"/>
        <v>2.7550176651883033E-2</v>
      </c>
      <c r="AH1638" s="12" t="s">
        <v>1617</v>
      </c>
      <c r="AI1638" s="13">
        <v>768</v>
      </c>
      <c r="AJ1638" s="15">
        <f t="shared" si="264"/>
        <v>1.4432834698940088E-2</v>
      </c>
      <c r="AN1638" s="13">
        <v>123671441</v>
      </c>
      <c r="AO1638" s="13">
        <v>46487</v>
      </c>
      <c r="AP1638" s="12" t="s">
        <v>1609</v>
      </c>
      <c r="AQ1638" s="13">
        <v>107735</v>
      </c>
      <c r="AR1638" s="20">
        <v>18.36</v>
      </c>
      <c r="AS1638" s="20">
        <v>125.34</v>
      </c>
      <c r="AT1638" s="20">
        <v>42.45</v>
      </c>
    </row>
    <row r="1639" spans="1:46" x14ac:dyDescent="0.15">
      <c r="C1639" s="12">
        <v>1</v>
      </c>
      <c r="D1639" s="12">
        <v>4401</v>
      </c>
      <c r="F1639" s="49" t="s">
        <v>2273</v>
      </c>
      <c r="G1639" s="17">
        <v>44</v>
      </c>
      <c r="H1639" s="17">
        <v>206</v>
      </c>
      <c r="I1639" s="17"/>
      <c r="J1639" s="12">
        <v>44206</v>
      </c>
      <c r="K1639" s="22">
        <v>203</v>
      </c>
      <c r="L1639" s="22">
        <v>1</v>
      </c>
      <c r="M1639" s="47" t="s">
        <v>2609</v>
      </c>
      <c r="N1639" s="12" t="s">
        <v>1607</v>
      </c>
      <c r="O1639" s="22" t="s">
        <v>1613</v>
      </c>
      <c r="Q1639" s="13">
        <v>38748</v>
      </c>
      <c r="R1639" s="13">
        <v>36732</v>
      </c>
      <c r="S1639" s="13">
        <v>17584</v>
      </c>
      <c r="T1639" s="13">
        <v>12148</v>
      </c>
      <c r="U1639" s="13">
        <v>16063</v>
      </c>
      <c r="V1639" s="13">
        <v>12148</v>
      </c>
      <c r="W1639" s="18">
        <f t="shared" si="262"/>
        <v>0.94797150820687515</v>
      </c>
      <c r="X1639" s="18">
        <f t="shared" si="263"/>
        <v>0.9135009099181074</v>
      </c>
      <c r="Y1639" s="15">
        <f t="shared" si="265"/>
        <v>0.30914467697907189</v>
      </c>
      <c r="Z1639" s="15">
        <f t="shared" si="259"/>
        <v>0.24372782170204818</v>
      </c>
      <c r="AA1639" s="15"/>
      <c r="AB1639" s="12" t="s">
        <v>1608</v>
      </c>
      <c r="AC1639" s="14">
        <v>3271</v>
      </c>
      <c r="AD1639" s="15">
        <f t="shared" si="260"/>
        <v>0.18602138307552321</v>
      </c>
      <c r="AE1639" s="12" t="s">
        <v>1614</v>
      </c>
      <c r="AF1639" s="16">
        <v>978</v>
      </c>
      <c r="AG1639" s="15">
        <f t="shared" si="261"/>
        <v>5.5618744313011829E-2</v>
      </c>
      <c r="AH1639" s="12" t="s">
        <v>1619</v>
      </c>
      <c r="AI1639" s="13">
        <v>528</v>
      </c>
      <c r="AJ1639" s="15">
        <f t="shared" si="264"/>
        <v>3.0027297543221108E-2</v>
      </c>
      <c r="AN1639" s="13">
        <v>38043128</v>
      </c>
      <c r="AO1639" s="13">
        <v>15268</v>
      </c>
      <c r="AP1639" s="12" t="s">
        <v>1613</v>
      </c>
      <c r="AQ1639" s="13">
        <v>13384</v>
      </c>
      <c r="AR1639" s="20">
        <v>3.77</v>
      </c>
      <c r="AS1639" s="20">
        <v>291.2</v>
      </c>
      <c r="AT1639" s="20">
        <v>83.93</v>
      </c>
    </row>
    <row r="1640" spans="1:46" x14ac:dyDescent="0.15">
      <c r="C1640" s="12">
        <v>1</v>
      </c>
      <c r="D1640" s="12">
        <v>4401</v>
      </c>
      <c r="F1640" s="49" t="s">
        <v>2273</v>
      </c>
      <c r="G1640" s="17">
        <v>44</v>
      </c>
      <c r="H1640" s="17">
        <v>207</v>
      </c>
      <c r="I1640" s="17"/>
      <c r="J1640" s="12">
        <v>44207</v>
      </c>
      <c r="K1640" s="22"/>
      <c r="L1640" s="22"/>
      <c r="M1640" s="47"/>
      <c r="N1640" s="12" t="s">
        <v>1607</v>
      </c>
      <c r="O1640" s="22" t="s">
        <v>1614</v>
      </c>
      <c r="P1640" s="12" t="s">
        <v>2678</v>
      </c>
      <c r="Q1640" s="13">
        <v>17969</v>
      </c>
      <c r="R1640" s="13">
        <v>17988</v>
      </c>
      <c r="S1640" s="13">
        <v>7746</v>
      </c>
      <c r="T1640" s="13">
        <v>5747</v>
      </c>
      <c r="U1640" s="13">
        <v>7799</v>
      </c>
      <c r="V1640" s="13">
        <v>5747</v>
      </c>
      <c r="W1640" s="18">
        <f t="shared" si="262"/>
        <v>1.0010573765930213</v>
      </c>
      <c r="X1640" s="18">
        <f t="shared" si="263"/>
        <v>1.0068422411567262</v>
      </c>
      <c r="Y1640" s="15">
        <f t="shared" si="265"/>
        <v>0.25806868060934673</v>
      </c>
      <c r="Z1640" s="15">
        <f t="shared" si="259"/>
        <v>0.26311065521220667</v>
      </c>
      <c r="AA1640" s="15"/>
      <c r="AB1640" s="22" t="s">
        <v>1613</v>
      </c>
      <c r="AC1640" s="23">
        <v>755</v>
      </c>
      <c r="AD1640" s="26">
        <f t="shared" si="260"/>
        <v>9.7469661760908863E-2</v>
      </c>
      <c r="AE1640" s="22" t="s">
        <v>1608</v>
      </c>
      <c r="AF1640" s="24">
        <v>480</v>
      </c>
      <c r="AG1640" s="26">
        <f t="shared" si="261"/>
        <v>6.1967467079783116E-2</v>
      </c>
      <c r="AH1640" s="22" t="s">
        <v>1612</v>
      </c>
      <c r="AI1640" s="23">
        <v>393</v>
      </c>
      <c r="AJ1640" s="26">
        <f t="shared" si="264"/>
        <v>5.0735863671572422E-2</v>
      </c>
      <c r="AN1640" s="13">
        <v>19000709</v>
      </c>
      <c r="AO1640" s="13">
        <v>7006</v>
      </c>
      <c r="AP1640" s="12" t="s">
        <v>1614</v>
      </c>
      <c r="AQ1640" s="13">
        <v>7885</v>
      </c>
      <c r="AR1640" s="20">
        <v>2.93</v>
      </c>
      <c r="AS1640" s="20">
        <v>79.48</v>
      </c>
      <c r="AT1640" s="20">
        <v>29.95</v>
      </c>
    </row>
    <row r="1641" spans="1:46" x14ac:dyDescent="0.15">
      <c r="C1641" s="12">
        <v>1</v>
      </c>
      <c r="D1641" s="12">
        <v>4401</v>
      </c>
      <c r="F1641" s="49" t="s">
        <v>2273</v>
      </c>
      <c r="G1641" s="17">
        <v>44</v>
      </c>
      <c r="H1641" s="17">
        <v>212</v>
      </c>
      <c r="I1641" s="17"/>
      <c r="J1641" s="12">
        <v>44212</v>
      </c>
      <c r="K1641" s="22">
        <v>203</v>
      </c>
      <c r="L1641" s="22">
        <v>1</v>
      </c>
      <c r="M1641" s="47" t="s">
        <v>2609</v>
      </c>
      <c r="N1641" s="12" t="s">
        <v>1607</v>
      </c>
      <c r="O1641" s="22" t="s">
        <v>1619</v>
      </c>
      <c r="Q1641" s="13">
        <v>36584</v>
      </c>
      <c r="R1641" s="13">
        <v>35552</v>
      </c>
      <c r="S1641" s="13">
        <v>17214</v>
      </c>
      <c r="T1641" s="13">
        <v>13108</v>
      </c>
      <c r="U1641" s="13">
        <v>16561</v>
      </c>
      <c r="V1641" s="13">
        <v>13108</v>
      </c>
      <c r="W1641" s="18">
        <f t="shared" si="262"/>
        <v>0.97179094686201617</v>
      </c>
      <c r="X1641" s="18">
        <f t="shared" si="263"/>
        <v>0.96206576042755898</v>
      </c>
      <c r="Y1641" s="15">
        <f t="shared" si="265"/>
        <v>0.23852678052747764</v>
      </c>
      <c r="Z1641" s="15">
        <f t="shared" si="259"/>
        <v>0.20850190205905442</v>
      </c>
      <c r="AA1641" s="15"/>
      <c r="AB1641" s="12" t="s">
        <v>1608</v>
      </c>
      <c r="AC1641" s="14">
        <v>1989</v>
      </c>
      <c r="AD1641" s="15">
        <f t="shared" si="260"/>
        <v>0.11554548623213663</v>
      </c>
      <c r="AE1641" s="12" t="s">
        <v>1615</v>
      </c>
      <c r="AF1641" s="16">
        <v>1024</v>
      </c>
      <c r="AG1641" s="15">
        <f t="shared" si="261"/>
        <v>5.9486464505634946E-2</v>
      </c>
      <c r="AH1641" s="12" t="s">
        <v>1613</v>
      </c>
      <c r="AI1641" s="13">
        <v>358</v>
      </c>
      <c r="AJ1641" s="15">
        <f t="shared" si="264"/>
        <v>2.079702567677472E-2</v>
      </c>
      <c r="AN1641" s="13">
        <v>31689589</v>
      </c>
      <c r="AO1641" s="13">
        <v>12927</v>
      </c>
      <c r="AP1641" s="12" t="s">
        <v>1619</v>
      </c>
      <c r="AQ1641" s="13">
        <v>0</v>
      </c>
      <c r="AR1641" s="20">
        <v>0</v>
      </c>
      <c r="AS1641" s="20">
        <v>603.14</v>
      </c>
      <c r="AT1641" s="20">
        <v>154.24</v>
      </c>
    </row>
    <row r="1642" spans="1:46" x14ac:dyDescent="0.15">
      <c r="C1642" s="12">
        <v>1</v>
      </c>
      <c r="D1642" s="12">
        <v>4401</v>
      </c>
      <c r="F1642" s="49" t="s">
        <v>2273</v>
      </c>
      <c r="G1642" s="17">
        <v>44</v>
      </c>
      <c r="H1642" s="17">
        <v>213</v>
      </c>
      <c r="I1642" s="17"/>
      <c r="J1642" s="12">
        <v>44213</v>
      </c>
      <c r="K1642" s="22">
        <v>203</v>
      </c>
      <c r="L1642" s="22">
        <v>1</v>
      </c>
      <c r="M1642" s="47" t="s">
        <v>2609</v>
      </c>
      <c r="N1642" s="12" t="s">
        <v>1607</v>
      </c>
      <c r="O1642" s="22" t="s">
        <v>1620</v>
      </c>
      <c r="Q1642" s="13">
        <v>34262</v>
      </c>
      <c r="R1642" s="13">
        <v>33902</v>
      </c>
      <c r="S1642" s="13">
        <v>16339</v>
      </c>
      <c r="T1642" s="13">
        <v>10644</v>
      </c>
      <c r="U1642" s="13">
        <v>16481</v>
      </c>
      <c r="V1642" s="13">
        <v>10644</v>
      </c>
      <c r="W1642" s="18">
        <f t="shared" si="262"/>
        <v>0.98949273247329406</v>
      </c>
      <c r="X1642" s="18">
        <f t="shared" si="263"/>
        <v>1.0086908623538773</v>
      </c>
      <c r="Y1642" s="15">
        <f t="shared" si="265"/>
        <v>0.34855254299528737</v>
      </c>
      <c r="Z1642" s="15">
        <f t="shared" si="259"/>
        <v>0.35416540258479462</v>
      </c>
      <c r="AA1642" s="15"/>
      <c r="AB1642" s="12" t="s">
        <v>1608</v>
      </c>
      <c r="AC1642" s="14">
        <v>4252</v>
      </c>
      <c r="AD1642" s="15">
        <f t="shared" si="260"/>
        <v>0.26023624456821104</v>
      </c>
      <c r="AE1642" s="12" t="s">
        <v>1609</v>
      </c>
      <c r="AF1642" s="16">
        <v>412</v>
      </c>
      <c r="AG1642" s="15">
        <f t="shared" si="261"/>
        <v>2.5215741477446599E-2</v>
      </c>
      <c r="AH1642" s="12" t="s">
        <v>1615</v>
      </c>
      <c r="AI1642" s="13">
        <v>65</v>
      </c>
      <c r="AJ1642" s="15">
        <f t="shared" si="264"/>
        <v>3.9782116408592933E-3</v>
      </c>
      <c r="AN1642" s="13">
        <v>35364012</v>
      </c>
      <c r="AO1642" s="13">
        <v>13718</v>
      </c>
      <c r="AP1642" s="12" t="s">
        <v>1620</v>
      </c>
      <c r="AQ1642" s="13">
        <v>0</v>
      </c>
      <c r="AR1642" s="20">
        <v>0</v>
      </c>
      <c r="AS1642" s="20">
        <v>319.32</v>
      </c>
      <c r="AT1642" s="20">
        <v>88.17</v>
      </c>
    </row>
    <row r="1643" spans="1:46" x14ac:dyDescent="0.15">
      <c r="A1643" s="12">
        <v>10</v>
      </c>
      <c r="B1643" s="12">
        <v>1</v>
      </c>
      <c r="C1643" s="12">
        <v>1</v>
      </c>
      <c r="D1643" s="12">
        <v>4401</v>
      </c>
      <c r="F1643" s="49" t="s">
        <v>2273</v>
      </c>
      <c r="G1643" s="17">
        <v>44</v>
      </c>
      <c r="H1643" s="17">
        <v>341</v>
      </c>
      <c r="I1643" s="17"/>
      <c r="J1643" s="12">
        <v>44341</v>
      </c>
      <c r="K1643" s="22">
        <v>203</v>
      </c>
      <c r="L1643" s="22">
        <v>2</v>
      </c>
      <c r="M1643" s="47" t="s">
        <v>2609</v>
      </c>
      <c r="N1643" s="12" t="s">
        <v>1607</v>
      </c>
      <c r="O1643" s="22" t="s">
        <v>1623</v>
      </c>
      <c r="Q1643" s="13">
        <v>28058</v>
      </c>
      <c r="R1643" s="13">
        <v>23948</v>
      </c>
      <c r="S1643" s="13">
        <v>13514</v>
      </c>
      <c r="T1643" s="13">
        <v>6375</v>
      </c>
      <c r="U1643" s="13">
        <v>9992</v>
      </c>
      <c r="V1643" s="13">
        <v>6375</v>
      </c>
      <c r="W1643" s="18">
        <f t="shared" si="262"/>
        <v>0.85351771330814741</v>
      </c>
      <c r="X1643" s="18">
        <f t="shared" si="263"/>
        <v>0.73938138227023831</v>
      </c>
      <c r="Y1643" s="15">
        <f t="shared" si="265"/>
        <v>0.52826698238863401</v>
      </c>
      <c r="Z1643" s="15">
        <f t="shared" si="259"/>
        <v>0.36198959167333866</v>
      </c>
      <c r="AA1643" s="15"/>
      <c r="AB1643" s="12" t="s">
        <v>1609</v>
      </c>
      <c r="AC1643" s="14">
        <v>2755</v>
      </c>
      <c r="AD1643" s="15">
        <f t="shared" si="260"/>
        <v>0.20386266094420602</v>
      </c>
      <c r="AE1643" s="12" t="s">
        <v>1608</v>
      </c>
      <c r="AF1643" s="14">
        <v>1480</v>
      </c>
      <c r="AG1643" s="15">
        <f t="shared" si="261"/>
        <v>0.10951605742193281</v>
      </c>
      <c r="AH1643" s="12" t="s">
        <v>1617</v>
      </c>
      <c r="AI1643" s="13">
        <v>1467</v>
      </c>
      <c r="AJ1643" s="15">
        <f t="shared" si="264"/>
        <v>0.1085540920526861</v>
      </c>
      <c r="AN1643" s="13">
        <v>30640282</v>
      </c>
      <c r="AO1643" s="13">
        <v>11326</v>
      </c>
      <c r="AP1643" s="12" t="s">
        <v>1623</v>
      </c>
      <c r="AQ1643" s="13">
        <v>0</v>
      </c>
      <c r="AR1643" s="20">
        <v>0</v>
      </c>
      <c r="AS1643" s="20">
        <v>73.319999999999993</v>
      </c>
      <c r="AT1643" s="20">
        <v>41.46</v>
      </c>
    </row>
    <row r="1644" spans="1:46" x14ac:dyDescent="0.15">
      <c r="C1644" s="12">
        <v>0</v>
      </c>
      <c r="D1644" s="12">
        <v>4402</v>
      </c>
      <c r="F1644" s="49" t="s">
        <v>2248</v>
      </c>
      <c r="G1644" s="17">
        <v>44</v>
      </c>
      <c r="H1644" s="17">
        <v>203</v>
      </c>
      <c r="I1644" s="17"/>
      <c r="J1644" s="12">
        <v>44203</v>
      </c>
      <c r="K1644" s="22">
        <v>204</v>
      </c>
      <c r="L1644" s="22">
        <v>0</v>
      </c>
      <c r="M1644" s="47" t="s">
        <v>2592</v>
      </c>
      <c r="N1644" s="12" t="s">
        <v>1607</v>
      </c>
      <c r="O1644" s="22" t="s">
        <v>1610</v>
      </c>
      <c r="Q1644" s="13">
        <v>83965</v>
      </c>
      <c r="R1644" s="13">
        <v>85890</v>
      </c>
      <c r="S1644" s="13">
        <v>40534</v>
      </c>
      <c r="T1644" s="13">
        <v>30726</v>
      </c>
      <c r="U1644" s="13">
        <v>42501</v>
      </c>
      <c r="V1644" s="13">
        <v>30726</v>
      </c>
      <c r="W1644" s="18">
        <f t="shared" si="262"/>
        <v>1.0229262192580242</v>
      </c>
      <c r="X1644" s="18">
        <f t="shared" si="263"/>
        <v>1.0485271623821977</v>
      </c>
      <c r="Y1644" s="15">
        <f t="shared" si="265"/>
        <v>0.24196970444565055</v>
      </c>
      <c r="Z1644" s="15">
        <f t="shared" si="259"/>
        <v>0.27705230465165526</v>
      </c>
      <c r="AA1644" s="15"/>
      <c r="AB1644" s="12" t="s">
        <v>1618</v>
      </c>
      <c r="AC1644" s="14">
        <v>2054</v>
      </c>
      <c r="AD1644" s="15">
        <f t="shared" si="260"/>
        <v>5.067350865939705E-2</v>
      </c>
      <c r="AE1644" s="13" t="s">
        <v>1892</v>
      </c>
      <c r="AF1644" s="16">
        <v>1921</v>
      </c>
      <c r="AG1644" s="15">
        <f t="shared" si="261"/>
        <v>4.7392312626437068E-2</v>
      </c>
      <c r="AH1644" s="13" t="s">
        <v>1893</v>
      </c>
      <c r="AI1644" s="13">
        <v>789</v>
      </c>
      <c r="AJ1644" s="15">
        <f t="shared" si="264"/>
        <v>1.9465140375980659E-2</v>
      </c>
      <c r="AN1644" s="13">
        <v>93398624</v>
      </c>
      <c r="AO1644" s="13">
        <v>33877</v>
      </c>
      <c r="AP1644" s="12" t="s">
        <v>1610</v>
      </c>
      <c r="AQ1644" s="13">
        <v>26552</v>
      </c>
      <c r="AR1644" s="20">
        <v>7.13</v>
      </c>
      <c r="AS1644" s="20">
        <v>491.53</v>
      </c>
      <c r="AT1644" s="20">
        <v>108.86</v>
      </c>
    </row>
    <row r="1645" spans="1:46" x14ac:dyDescent="0.15">
      <c r="A1645" s="12">
        <v>14</v>
      </c>
      <c r="B1645" s="12">
        <v>1</v>
      </c>
      <c r="C1645" s="12">
        <v>1</v>
      </c>
      <c r="D1645" s="22">
        <v>4402</v>
      </c>
      <c r="E1645" s="22"/>
      <c r="F1645" s="49" t="s">
        <v>2248</v>
      </c>
      <c r="G1645" s="25">
        <v>40</v>
      </c>
      <c r="H1645" s="25">
        <v>214</v>
      </c>
      <c r="I1645" s="25"/>
      <c r="J1645" s="22">
        <v>40214</v>
      </c>
      <c r="K1645" s="22">
        <v>204</v>
      </c>
      <c r="L1645" s="22">
        <v>1</v>
      </c>
      <c r="M1645" s="47" t="s">
        <v>2592</v>
      </c>
      <c r="N1645" s="22" t="s">
        <v>1463</v>
      </c>
      <c r="O1645" s="22" t="s">
        <v>1476</v>
      </c>
      <c r="Q1645" s="13">
        <v>25940</v>
      </c>
      <c r="R1645" s="13">
        <v>26895</v>
      </c>
      <c r="S1645" s="13">
        <v>11474</v>
      </c>
      <c r="T1645" s="13">
        <v>6982</v>
      </c>
      <c r="U1645" s="13">
        <v>12557</v>
      </c>
      <c r="V1645" s="13">
        <v>6982</v>
      </c>
      <c r="W1645" s="18">
        <f t="shared" si="262"/>
        <v>1.0368157286044719</v>
      </c>
      <c r="X1645" s="18">
        <f t="shared" si="263"/>
        <v>1.0943873104409971</v>
      </c>
      <c r="Y1645" s="15">
        <f t="shared" si="265"/>
        <v>0.39149381209691475</v>
      </c>
      <c r="Z1645" s="15">
        <f t="shared" si="259"/>
        <v>0.44397547184837144</v>
      </c>
      <c r="AA1645" s="15"/>
      <c r="AB1645" s="12" t="s">
        <v>1831</v>
      </c>
      <c r="AC1645" s="14">
        <v>1642</v>
      </c>
      <c r="AD1645" s="15">
        <f t="shared" si="260"/>
        <v>0.14310615304165941</v>
      </c>
      <c r="AE1645" s="12" t="s">
        <v>1464</v>
      </c>
      <c r="AF1645" s="16">
        <v>448</v>
      </c>
      <c r="AG1645" s="15">
        <f t="shared" si="261"/>
        <v>3.904479693219453E-2</v>
      </c>
      <c r="AH1645" s="12" t="s">
        <v>1475</v>
      </c>
      <c r="AI1645" s="13">
        <v>424</v>
      </c>
      <c r="AJ1645" s="15">
        <f t="shared" si="264"/>
        <v>3.6953111382255537E-2</v>
      </c>
      <c r="AN1645" s="13">
        <v>27725303</v>
      </c>
      <c r="AO1645" s="13">
        <v>10283</v>
      </c>
      <c r="AP1645" s="12" t="s">
        <v>1476</v>
      </c>
      <c r="AQ1645" s="13">
        <v>0</v>
      </c>
      <c r="AR1645" s="20">
        <v>0</v>
      </c>
      <c r="AS1645" s="20">
        <v>111.1</v>
      </c>
      <c r="AT1645" s="20">
        <v>41.94</v>
      </c>
    </row>
    <row r="1646" spans="1:46" x14ac:dyDescent="0.15">
      <c r="C1646" s="12">
        <v>1</v>
      </c>
      <c r="D1646" s="12">
        <v>4402</v>
      </c>
      <c r="F1646" s="49" t="s">
        <v>2248</v>
      </c>
      <c r="G1646" s="17">
        <v>40</v>
      </c>
      <c r="H1646" s="17">
        <v>642</v>
      </c>
      <c r="I1646" s="17"/>
      <c r="J1646" s="12">
        <v>40642</v>
      </c>
      <c r="K1646" s="22">
        <v>204</v>
      </c>
      <c r="L1646" s="22">
        <v>1</v>
      </c>
      <c r="M1646" s="47" t="s">
        <v>2592</v>
      </c>
      <c r="N1646" s="12" t="s">
        <v>1463</v>
      </c>
      <c r="O1646" s="22" t="s">
        <v>1518</v>
      </c>
      <c r="Q1646" s="13">
        <v>6627</v>
      </c>
      <c r="R1646" s="13">
        <v>5944</v>
      </c>
      <c r="S1646" s="13">
        <v>3022</v>
      </c>
      <c r="T1646" s="13">
        <v>938</v>
      </c>
      <c r="U1646" s="13">
        <v>2512</v>
      </c>
      <c r="V1646" s="13">
        <v>938</v>
      </c>
      <c r="W1646" s="18">
        <f t="shared" si="262"/>
        <v>0.89693677380413461</v>
      </c>
      <c r="X1646" s="18">
        <f t="shared" si="263"/>
        <v>0.83123759099933814</v>
      </c>
      <c r="Y1646" s="15">
        <f t="shared" si="265"/>
        <v>0.68960953011250825</v>
      </c>
      <c r="Z1646" s="15">
        <f t="shared" si="259"/>
        <v>0.62659235668789814</v>
      </c>
      <c r="AA1646" s="15"/>
      <c r="AB1646" s="12" t="s">
        <v>1831</v>
      </c>
      <c r="AC1646" s="14">
        <v>941</v>
      </c>
      <c r="AD1646" s="15">
        <f t="shared" si="260"/>
        <v>0.31138318994043679</v>
      </c>
      <c r="AE1646" s="12" t="s">
        <v>1476</v>
      </c>
      <c r="AF1646" s="16">
        <v>573</v>
      </c>
      <c r="AG1646" s="15">
        <f t="shared" si="261"/>
        <v>0.18960953011250828</v>
      </c>
      <c r="AH1646" s="12" t="s">
        <v>1519</v>
      </c>
      <c r="AI1646" s="13">
        <v>177</v>
      </c>
      <c r="AJ1646" s="15">
        <f t="shared" si="264"/>
        <v>5.85704831237591E-2</v>
      </c>
      <c r="AN1646" s="13">
        <v>7469072</v>
      </c>
      <c r="AO1646" s="13">
        <v>2721</v>
      </c>
      <c r="AP1646" s="12" t="s">
        <v>1518</v>
      </c>
      <c r="AQ1646" s="13">
        <v>0</v>
      </c>
      <c r="AR1646" s="20">
        <v>0</v>
      </c>
      <c r="AS1646" s="20">
        <v>5.72</v>
      </c>
      <c r="AT1646" s="20">
        <v>5.72</v>
      </c>
    </row>
    <row r="1647" spans="1:46" x14ac:dyDescent="0.15">
      <c r="A1647" s="12">
        <v>14</v>
      </c>
      <c r="B1647" s="12">
        <v>1</v>
      </c>
      <c r="C1647" s="12">
        <v>1</v>
      </c>
      <c r="D1647" s="12">
        <v>4402</v>
      </c>
      <c r="F1647" s="49" t="s">
        <v>2248</v>
      </c>
      <c r="G1647" s="25">
        <v>40</v>
      </c>
      <c r="H1647" s="25">
        <v>646</v>
      </c>
      <c r="I1647" s="25"/>
      <c r="J1647" s="22">
        <v>40646</v>
      </c>
      <c r="K1647" s="22">
        <v>204</v>
      </c>
      <c r="L1647" s="22">
        <v>1</v>
      </c>
      <c r="M1647" s="47" t="s">
        <v>2592</v>
      </c>
      <c r="N1647" s="22" t="s">
        <v>1463</v>
      </c>
      <c r="O1647" s="22" t="s">
        <v>1519</v>
      </c>
      <c r="Q1647" s="13">
        <v>7458</v>
      </c>
      <c r="R1647" s="13">
        <v>6537</v>
      </c>
      <c r="S1647" s="13">
        <v>3504</v>
      </c>
      <c r="T1647" s="13">
        <v>1365</v>
      </c>
      <c r="U1647" s="13">
        <v>2861</v>
      </c>
      <c r="V1647" s="13">
        <v>1365</v>
      </c>
      <c r="W1647" s="18">
        <f t="shared" si="262"/>
        <v>0.87650844730490751</v>
      </c>
      <c r="X1647" s="18">
        <f t="shared" si="263"/>
        <v>0.81649543378995437</v>
      </c>
      <c r="Y1647" s="15">
        <f t="shared" si="265"/>
        <v>0.61044520547945202</v>
      </c>
      <c r="Z1647" s="15">
        <f t="shared" si="259"/>
        <v>0.52289409297448441</v>
      </c>
      <c r="AA1647" s="15"/>
      <c r="AB1647" s="12" t="s">
        <v>1831</v>
      </c>
      <c r="AC1647" s="14">
        <v>983</v>
      </c>
      <c r="AD1647" s="15">
        <f t="shared" si="260"/>
        <v>0.2805365296803653</v>
      </c>
      <c r="AE1647" s="12" t="s">
        <v>1476</v>
      </c>
      <c r="AF1647" s="16">
        <v>618</v>
      </c>
      <c r="AG1647" s="15">
        <f t="shared" si="261"/>
        <v>0.17636986301369864</v>
      </c>
      <c r="AH1647" s="12" t="s">
        <v>1518</v>
      </c>
      <c r="AI1647" s="13">
        <v>127</v>
      </c>
      <c r="AJ1647" s="15">
        <f t="shared" si="264"/>
        <v>3.6244292237442924E-2</v>
      </c>
      <c r="AN1647" s="13">
        <v>7612011</v>
      </c>
      <c r="AO1647" s="13">
        <v>2961</v>
      </c>
      <c r="AP1647" s="12" t="s">
        <v>1519</v>
      </c>
      <c r="AQ1647" s="13">
        <v>0</v>
      </c>
      <c r="AR1647" s="20">
        <v>0</v>
      </c>
      <c r="AS1647" s="20">
        <v>62.44</v>
      </c>
      <c r="AT1647" s="20">
        <v>23.34</v>
      </c>
    </row>
    <row r="1648" spans="1:46" x14ac:dyDescent="0.15">
      <c r="A1648" s="12">
        <v>10</v>
      </c>
      <c r="B1648" s="12">
        <v>1</v>
      </c>
      <c r="C1648" s="12">
        <v>1</v>
      </c>
      <c r="D1648" s="12">
        <v>4402</v>
      </c>
      <c r="F1648" s="49" t="s">
        <v>2248</v>
      </c>
      <c r="G1648" s="17">
        <v>44</v>
      </c>
      <c r="H1648" s="17">
        <v>209</v>
      </c>
      <c r="I1648" s="17"/>
      <c r="J1648" s="12">
        <v>44209</v>
      </c>
      <c r="K1648" s="22">
        <v>204</v>
      </c>
      <c r="L1648" s="22">
        <v>2</v>
      </c>
      <c r="M1648" s="47" t="s">
        <v>2592</v>
      </c>
      <c r="N1648" s="12" t="s">
        <v>1607</v>
      </c>
      <c r="O1648" s="22" t="s">
        <v>1616</v>
      </c>
      <c r="Q1648" s="13">
        <v>22853</v>
      </c>
      <c r="R1648" s="13">
        <v>23032</v>
      </c>
      <c r="S1648" s="13">
        <v>10510</v>
      </c>
      <c r="T1648" s="13">
        <v>7731</v>
      </c>
      <c r="U1648" s="13">
        <v>10912</v>
      </c>
      <c r="V1648" s="13">
        <v>7731</v>
      </c>
      <c r="W1648" s="18">
        <f t="shared" si="262"/>
        <v>1.007832669671378</v>
      </c>
      <c r="X1648" s="18">
        <f t="shared" si="263"/>
        <v>1.0382492863939106</v>
      </c>
      <c r="Y1648" s="15">
        <f t="shared" si="265"/>
        <v>0.26441484300666035</v>
      </c>
      <c r="Z1648" s="15">
        <f t="shared" si="259"/>
        <v>0.29151392961876832</v>
      </c>
      <c r="AA1648" s="15"/>
      <c r="AB1648" s="12" t="s">
        <v>1618</v>
      </c>
      <c r="AC1648" s="14">
        <v>1509</v>
      </c>
      <c r="AD1648" s="15">
        <f t="shared" si="260"/>
        <v>0.14357754519505234</v>
      </c>
      <c r="AE1648" s="12" t="s">
        <v>1610</v>
      </c>
      <c r="AF1648" s="14">
        <v>470</v>
      </c>
      <c r="AG1648" s="15">
        <f t="shared" si="261"/>
        <v>4.4719314938154141E-2</v>
      </c>
      <c r="AH1648" s="12" t="s">
        <v>1621</v>
      </c>
      <c r="AI1648" s="13">
        <v>175</v>
      </c>
      <c r="AJ1648" s="15">
        <f t="shared" si="264"/>
        <v>1.665080875356803E-2</v>
      </c>
      <c r="AN1648" s="13">
        <v>20415721</v>
      </c>
      <c r="AO1648" s="13">
        <v>8421</v>
      </c>
      <c r="AP1648" s="12" t="s">
        <v>1616</v>
      </c>
      <c r="AQ1648" s="13">
        <v>0</v>
      </c>
      <c r="AR1648" s="20">
        <v>0</v>
      </c>
      <c r="AS1648" s="20">
        <v>206.24</v>
      </c>
      <c r="AT1648" s="20">
        <v>86.38</v>
      </c>
    </row>
    <row r="1649" spans="1:46" x14ac:dyDescent="0.15">
      <c r="A1649" s="12">
        <v>10</v>
      </c>
      <c r="B1649" s="12">
        <v>1</v>
      </c>
      <c r="C1649" s="12">
        <v>1</v>
      </c>
      <c r="D1649" s="12">
        <v>4402</v>
      </c>
      <c r="F1649" s="49" t="s">
        <v>2248</v>
      </c>
      <c r="G1649" s="17">
        <v>44</v>
      </c>
      <c r="H1649" s="17">
        <v>211</v>
      </c>
      <c r="I1649" s="17"/>
      <c r="J1649" s="12">
        <v>44211</v>
      </c>
      <c r="K1649" s="22">
        <v>204</v>
      </c>
      <c r="L1649" s="22">
        <v>1</v>
      </c>
      <c r="M1649" s="47" t="s">
        <v>2592</v>
      </c>
      <c r="N1649" s="12" t="s">
        <v>1607</v>
      </c>
      <c r="O1649" s="22" t="s">
        <v>1618</v>
      </c>
      <c r="Q1649" s="13">
        <v>56258</v>
      </c>
      <c r="R1649" s="13">
        <v>54475</v>
      </c>
      <c r="S1649" s="13">
        <v>26214</v>
      </c>
      <c r="T1649" s="13">
        <v>19090</v>
      </c>
      <c r="U1649" s="13">
        <v>24706</v>
      </c>
      <c r="V1649" s="13">
        <v>19090</v>
      </c>
      <c r="W1649" s="18">
        <f t="shared" si="262"/>
        <v>0.96830672970955245</v>
      </c>
      <c r="X1649" s="18">
        <f t="shared" si="263"/>
        <v>0.94247348744945447</v>
      </c>
      <c r="Y1649" s="15">
        <f t="shared" si="265"/>
        <v>0.27176317998016325</v>
      </c>
      <c r="Z1649" s="15">
        <f t="shared" si="259"/>
        <v>0.22731320327046062</v>
      </c>
      <c r="AA1649" s="15"/>
      <c r="AB1649" s="12" t="s">
        <v>1610</v>
      </c>
      <c r="AC1649" s="14">
        <v>3336</v>
      </c>
      <c r="AD1649" s="15">
        <f t="shared" si="260"/>
        <v>0.12726024261844815</v>
      </c>
      <c r="AE1649" s="12" t="s">
        <v>1616</v>
      </c>
      <c r="AF1649" s="16">
        <v>1652</v>
      </c>
      <c r="AG1649" s="15">
        <f t="shared" si="261"/>
        <v>6.301976043335622E-2</v>
      </c>
      <c r="AH1649" s="12" t="s">
        <v>1608</v>
      </c>
      <c r="AI1649" s="13">
        <v>338</v>
      </c>
      <c r="AJ1649" s="15">
        <f t="shared" si="264"/>
        <v>1.2893873502708476E-2</v>
      </c>
      <c r="AN1649" s="13">
        <v>57077032</v>
      </c>
      <c r="AO1649" s="13">
        <v>21394</v>
      </c>
      <c r="AP1649" s="12" t="s">
        <v>1618</v>
      </c>
      <c r="AQ1649" s="13">
        <v>0</v>
      </c>
      <c r="AR1649" s="20">
        <v>0</v>
      </c>
      <c r="AS1649" s="20">
        <v>439.05</v>
      </c>
      <c r="AT1649" s="20">
        <v>174.62</v>
      </c>
    </row>
    <row r="1650" spans="1:46" x14ac:dyDescent="0.15">
      <c r="A1650" s="12">
        <v>10</v>
      </c>
      <c r="B1650" s="12">
        <v>0</v>
      </c>
      <c r="C1650" s="12">
        <v>0</v>
      </c>
      <c r="D1650" s="12">
        <v>4403</v>
      </c>
      <c r="F1650" s="49" t="s">
        <v>2274</v>
      </c>
      <c r="G1650" s="17">
        <v>44</v>
      </c>
      <c r="H1650" s="17">
        <v>204</v>
      </c>
      <c r="I1650" s="17"/>
      <c r="J1650" s="12">
        <v>44204</v>
      </c>
      <c r="K1650" s="22">
        <v>205</v>
      </c>
      <c r="L1650" s="22">
        <v>0</v>
      </c>
      <c r="M1650" s="47" t="s">
        <v>2610</v>
      </c>
      <c r="N1650" s="12" t="s">
        <v>1607</v>
      </c>
      <c r="O1650" s="22" t="s">
        <v>1611</v>
      </c>
      <c r="Q1650" s="13">
        <v>66523</v>
      </c>
      <c r="R1650" s="13">
        <v>66711</v>
      </c>
      <c r="S1650" s="13">
        <v>32880</v>
      </c>
      <c r="T1650" s="13">
        <v>29670</v>
      </c>
      <c r="U1650" s="13">
        <v>32791</v>
      </c>
      <c r="V1650" s="13">
        <v>29670</v>
      </c>
      <c r="W1650" s="18">
        <f t="shared" si="262"/>
        <v>1.0028260902244337</v>
      </c>
      <c r="X1650" s="18">
        <f t="shared" si="263"/>
        <v>0.99729318734793182</v>
      </c>
      <c r="Y1650" s="15">
        <f t="shared" si="265"/>
        <v>9.7627737226277378E-2</v>
      </c>
      <c r="Z1650" s="15">
        <f t="shared" si="259"/>
        <v>9.5178555091336034E-2</v>
      </c>
      <c r="AA1650" s="15"/>
      <c r="AB1650" s="13" t="s">
        <v>1894</v>
      </c>
      <c r="AC1650" s="14">
        <v>562</v>
      </c>
      <c r="AD1650" s="15">
        <f t="shared" si="260"/>
        <v>1.7092457420924575E-2</v>
      </c>
      <c r="AE1650" s="13" t="s">
        <v>1895</v>
      </c>
      <c r="AF1650" s="16">
        <v>427</v>
      </c>
      <c r="AG1650" s="15">
        <f t="shared" si="261"/>
        <v>1.298661800486618E-2</v>
      </c>
      <c r="AH1650" s="12" t="s">
        <v>1625</v>
      </c>
      <c r="AI1650" s="14">
        <v>417</v>
      </c>
      <c r="AJ1650" s="15">
        <f t="shared" si="264"/>
        <v>1.2682481751824818E-2</v>
      </c>
      <c r="AN1650" s="13">
        <v>63928382</v>
      </c>
      <c r="AO1650" s="13">
        <v>26394</v>
      </c>
      <c r="AP1650" s="12" t="s">
        <v>1611</v>
      </c>
      <c r="AQ1650" s="13">
        <v>28613</v>
      </c>
      <c r="AR1650" s="20">
        <v>7.18</v>
      </c>
      <c r="AS1650" s="20">
        <v>666.03</v>
      </c>
      <c r="AT1650" s="20">
        <v>112.65</v>
      </c>
    </row>
    <row r="1651" spans="1:46" x14ac:dyDescent="0.15">
      <c r="C1651" s="12">
        <v>1</v>
      </c>
      <c r="D1651" s="12">
        <v>4403</v>
      </c>
      <c r="F1651" s="49" t="s">
        <v>2274</v>
      </c>
      <c r="G1651" s="17">
        <v>44</v>
      </c>
      <c r="H1651" s="17">
        <v>461</v>
      </c>
      <c r="I1651" s="17"/>
      <c r="J1651" s="12">
        <v>44461</v>
      </c>
      <c r="K1651" s="22"/>
      <c r="L1651" s="22"/>
      <c r="M1651" s="47"/>
      <c r="N1651" s="12" t="s">
        <v>1607</v>
      </c>
      <c r="O1651" s="22" t="s">
        <v>1624</v>
      </c>
      <c r="Q1651" s="13">
        <v>9645</v>
      </c>
      <c r="R1651" s="13">
        <v>9213</v>
      </c>
      <c r="S1651" s="13">
        <v>4962</v>
      </c>
      <c r="T1651" s="13">
        <v>3713</v>
      </c>
      <c r="U1651" s="13">
        <v>4758</v>
      </c>
      <c r="V1651" s="13">
        <v>3713</v>
      </c>
      <c r="W1651" s="18">
        <f t="shared" si="262"/>
        <v>0.9552099533437014</v>
      </c>
      <c r="X1651" s="18">
        <f t="shared" si="263"/>
        <v>0.95888754534461906</v>
      </c>
      <c r="Y1651" s="15">
        <f t="shared" si="265"/>
        <v>0.25171301894397419</v>
      </c>
      <c r="Z1651" s="15">
        <f t="shared" ref="Z1651:Z1714" si="266">(U1651-V1651)/U1651</f>
        <v>0.21963009667927702</v>
      </c>
      <c r="AA1651" s="15"/>
      <c r="AB1651" s="12" t="s">
        <v>1625</v>
      </c>
      <c r="AC1651" s="14">
        <v>736</v>
      </c>
      <c r="AD1651" s="15">
        <f t="shared" si="260"/>
        <v>0.14832728738411929</v>
      </c>
      <c r="AE1651" s="12" t="s">
        <v>1620</v>
      </c>
      <c r="AF1651" s="16">
        <v>219</v>
      </c>
      <c r="AG1651" s="15">
        <f t="shared" si="261"/>
        <v>4.4135429262394194E-2</v>
      </c>
      <c r="AH1651" s="12" t="s">
        <v>1611</v>
      </c>
      <c r="AI1651" s="13">
        <v>130</v>
      </c>
      <c r="AJ1651" s="15">
        <f t="shared" si="264"/>
        <v>2.6199113260781944E-2</v>
      </c>
      <c r="AN1651" s="13">
        <v>7431381</v>
      </c>
      <c r="AO1651" s="13">
        <v>3204</v>
      </c>
      <c r="AP1651" s="12" t="s">
        <v>1624</v>
      </c>
      <c r="AQ1651" s="13">
        <v>0</v>
      </c>
      <c r="AR1651" s="20">
        <v>0</v>
      </c>
      <c r="AS1651" s="20">
        <v>271.37</v>
      </c>
      <c r="AT1651" s="20">
        <v>45.85</v>
      </c>
    </row>
    <row r="1652" spans="1:46" x14ac:dyDescent="0.15">
      <c r="C1652" s="12">
        <v>1</v>
      </c>
      <c r="D1652" s="12">
        <v>4403</v>
      </c>
      <c r="F1652" s="49" t="s">
        <v>2274</v>
      </c>
      <c r="G1652" s="17">
        <v>44</v>
      </c>
      <c r="H1652" s="17">
        <v>462</v>
      </c>
      <c r="I1652" s="17"/>
      <c r="J1652" s="12">
        <v>44462</v>
      </c>
      <c r="K1652" s="22"/>
      <c r="L1652" s="22"/>
      <c r="M1652" s="47"/>
      <c r="N1652" s="12" t="s">
        <v>1607</v>
      </c>
      <c r="O1652" s="22" t="s">
        <v>1625</v>
      </c>
      <c r="Q1652" s="13">
        <v>15823</v>
      </c>
      <c r="R1652" s="13">
        <v>15518</v>
      </c>
      <c r="S1652" s="13">
        <v>8127</v>
      </c>
      <c r="T1652" s="13">
        <v>6371</v>
      </c>
      <c r="U1652" s="13">
        <v>7940</v>
      </c>
      <c r="V1652" s="13">
        <v>6371</v>
      </c>
      <c r="W1652" s="18">
        <f t="shared" si="262"/>
        <v>0.98072426215003472</v>
      </c>
      <c r="X1652" s="18">
        <f t="shared" si="263"/>
        <v>0.97699027931586069</v>
      </c>
      <c r="Y1652" s="15">
        <f t="shared" si="265"/>
        <v>0.21606989048849515</v>
      </c>
      <c r="Z1652" s="15">
        <f t="shared" si="266"/>
        <v>0.19760705289672545</v>
      </c>
      <c r="AA1652" s="15"/>
      <c r="AB1652" s="12" t="s">
        <v>1624</v>
      </c>
      <c r="AC1652" s="14">
        <v>671</v>
      </c>
      <c r="AD1652" s="15">
        <f t="shared" si="260"/>
        <v>8.2564291866617442E-2</v>
      </c>
      <c r="AE1652" s="12" t="s">
        <v>1611</v>
      </c>
      <c r="AF1652" s="16">
        <v>588</v>
      </c>
      <c r="AG1652" s="15">
        <f t="shared" si="261"/>
        <v>7.2351421188630485E-2</v>
      </c>
      <c r="AH1652" s="12" t="s">
        <v>1620</v>
      </c>
      <c r="AI1652" s="13">
        <v>135</v>
      </c>
      <c r="AJ1652" s="15">
        <f t="shared" si="264"/>
        <v>1.6611295681063124E-2</v>
      </c>
      <c r="AN1652" s="13">
        <v>14582287</v>
      </c>
      <c r="AO1652" s="13">
        <v>5958</v>
      </c>
      <c r="AP1652" s="12" t="s">
        <v>1625</v>
      </c>
      <c r="AQ1652" s="13">
        <v>0</v>
      </c>
      <c r="AR1652" s="20">
        <v>0</v>
      </c>
      <c r="AS1652" s="20">
        <v>286.51</v>
      </c>
      <c r="AT1652" s="20">
        <v>41.46</v>
      </c>
    </row>
    <row r="1653" spans="1:46" x14ac:dyDescent="0.15">
      <c r="A1653" s="12">
        <v>10</v>
      </c>
      <c r="B1653" s="12">
        <v>1</v>
      </c>
      <c r="C1653" s="12">
        <v>0</v>
      </c>
      <c r="D1653" s="12">
        <v>4404</v>
      </c>
      <c r="F1653" s="49" t="s">
        <v>2275</v>
      </c>
      <c r="G1653" s="17">
        <v>44</v>
      </c>
      <c r="H1653" s="17">
        <v>205</v>
      </c>
      <c r="I1653" s="17"/>
      <c r="J1653" s="12">
        <v>44205</v>
      </c>
      <c r="K1653" s="22">
        <v>206</v>
      </c>
      <c r="L1653" s="22">
        <v>0</v>
      </c>
      <c r="M1653" s="47" t="s">
        <v>2611</v>
      </c>
      <c r="N1653" s="12" t="s">
        <v>1607</v>
      </c>
      <c r="O1653" s="22" t="s">
        <v>1612</v>
      </c>
      <c r="Q1653" s="13">
        <v>72211</v>
      </c>
      <c r="R1653" s="13">
        <v>71886</v>
      </c>
      <c r="S1653" s="13">
        <v>32003</v>
      </c>
      <c r="T1653" s="13">
        <v>29234</v>
      </c>
      <c r="U1653" s="13">
        <v>32054</v>
      </c>
      <c r="V1653" s="13">
        <v>29234</v>
      </c>
      <c r="W1653" s="18">
        <f t="shared" si="262"/>
        <v>0.99549930066056413</v>
      </c>
      <c r="X1653" s="18">
        <f t="shared" si="263"/>
        <v>1.0015936005999437</v>
      </c>
      <c r="Y1653" s="15">
        <f t="shared" si="265"/>
        <v>8.6523138455769769E-2</v>
      </c>
      <c r="Z1653" s="15">
        <f t="shared" si="266"/>
        <v>8.797653958944282E-2</v>
      </c>
      <c r="AA1653" s="15"/>
      <c r="AB1653" s="12" t="s">
        <v>1608</v>
      </c>
      <c r="AC1653" s="14">
        <v>714</v>
      </c>
      <c r="AD1653" s="15">
        <f t="shared" si="260"/>
        <v>2.2310408399212573E-2</v>
      </c>
      <c r="AE1653" s="12" t="s">
        <v>1614</v>
      </c>
      <c r="AF1653" s="16">
        <v>443</v>
      </c>
      <c r="AG1653" s="15">
        <f t="shared" si="261"/>
        <v>1.3842452270099679E-2</v>
      </c>
      <c r="AH1653" s="12" t="s">
        <v>1613</v>
      </c>
      <c r="AI1653" s="13">
        <v>407</v>
      </c>
      <c r="AJ1653" s="15">
        <f t="shared" si="264"/>
        <v>1.271755772896291E-2</v>
      </c>
      <c r="AN1653" s="13">
        <v>68800369</v>
      </c>
      <c r="AO1653" s="13">
        <v>27072</v>
      </c>
      <c r="AP1653" s="12" t="s">
        <v>1612</v>
      </c>
      <c r="AQ1653" s="13">
        <v>23900</v>
      </c>
      <c r="AR1653" s="20">
        <v>7.9</v>
      </c>
      <c r="AS1653" s="20">
        <v>903.11</v>
      </c>
      <c r="AT1653" s="20">
        <v>113.46</v>
      </c>
    </row>
    <row r="1654" spans="1:46" x14ac:dyDescent="0.15">
      <c r="C1654" s="12">
        <v>0</v>
      </c>
      <c r="D1654" s="12">
        <v>4405</v>
      </c>
      <c r="F1654" s="49" t="s">
        <v>2276</v>
      </c>
      <c r="G1654" s="17">
        <v>44</v>
      </c>
      <c r="H1654" s="17">
        <v>208</v>
      </c>
      <c r="I1654" s="17"/>
      <c r="J1654" s="12">
        <v>44208</v>
      </c>
      <c r="K1654" s="22"/>
      <c r="L1654" s="22"/>
      <c r="M1654" s="47"/>
      <c r="N1654" s="12" t="s">
        <v>1607</v>
      </c>
      <c r="O1654" s="22" t="s">
        <v>1615</v>
      </c>
      <c r="Q1654" s="13">
        <v>22332</v>
      </c>
      <c r="R1654" s="13">
        <v>23147</v>
      </c>
      <c r="S1654" s="13">
        <v>11424</v>
      </c>
      <c r="T1654" s="13">
        <v>10209</v>
      </c>
      <c r="U1654" s="13">
        <v>12185</v>
      </c>
      <c r="V1654" s="13">
        <v>10209</v>
      </c>
      <c r="W1654" s="18">
        <f t="shared" si="262"/>
        <v>1.0364947161024538</v>
      </c>
      <c r="X1654" s="18">
        <f t="shared" si="263"/>
        <v>1.0666141456582634</v>
      </c>
      <c r="Y1654" s="15">
        <f t="shared" si="265"/>
        <v>0.10635504201680672</v>
      </c>
      <c r="Z1654" s="15">
        <f t="shared" si="266"/>
        <v>0.16216659827656954</v>
      </c>
      <c r="AA1654" s="15"/>
      <c r="AB1654" s="12" t="s">
        <v>1619</v>
      </c>
      <c r="AC1654" s="14">
        <v>530</v>
      </c>
      <c r="AD1654" s="15">
        <f t="shared" si="260"/>
        <v>4.6393557422969189E-2</v>
      </c>
      <c r="AE1654" s="12" t="s">
        <v>1608</v>
      </c>
      <c r="AF1654" s="16">
        <v>384</v>
      </c>
      <c r="AG1654" s="15">
        <f t="shared" si="261"/>
        <v>3.3613445378151259E-2</v>
      </c>
      <c r="AH1654" s="12" t="s">
        <v>1896</v>
      </c>
      <c r="AI1654" s="13">
        <v>49</v>
      </c>
      <c r="AJ1654" s="15">
        <f t="shared" si="264"/>
        <v>4.2892156862745102E-3</v>
      </c>
      <c r="AN1654" s="13">
        <v>17365685</v>
      </c>
      <c r="AO1654" s="13">
        <v>7399</v>
      </c>
      <c r="AP1654" s="12" t="s">
        <v>1615</v>
      </c>
      <c r="AQ1654" s="13">
        <v>0</v>
      </c>
      <c r="AR1654" s="20">
        <v>0</v>
      </c>
      <c r="AS1654" s="20">
        <v>477.53</v>
      </c>
      <c r="AT1654" s="20">
        <v>135.61000000000001</v>
      </c>
    </row>
    <row r="1655" spans="1:46" x14ac:dyDescent="0.15">
      <c r="C1655" s="12">
        <v>0</v>
      </c>
      <c r="D1655" s="12">
        <v>4406</v>
      </c>
      <c r="F1655" s="49" t="s">
        <v>2277</v>
      </c>
      <c r="G1655" s="17">
        <v>44</v>
      </c>
      <c r="H1655" s="17">
        <v>214</v>
      </c>
      <c r="I1655" s="17"/>
      <c r="J1655" s="12">
        <v>44214</v>
      </c>
      <c r="K1655" s="22"/>
      <c r="L1655" s="22"/>
      <c r="M1655" s="47"/>
      <c r="N1655" s="12" t="s">
        <v>1607</v>
      </c>
      <c r="O1655" s="22" t="s">
        <v>1621</v>
      </c>
      <c r="Q1655" s="13">
        <v>28647</v>
      </c>
      <c r="R1655" s="13">
        <v>29571</v>
      </c>
      <c r="S1655" s="13">
        <v>13449</v>
      </c>
      <c r="T1655" s="13">
        <v>11417</v>
      </c>
      <c r="U1655" s="13">
        <v>14652</v>
      </c>
      <c r="V1655" s="13">
        <v>11417</v>
      </c>
      <c r="W1655" s="18">
        <f t="shared" si="262"/>
        <v>1.0322546863545921</v>
      </c>
      <c r="X1655" s="18">
        <f t="shared" si="263"/>
        <v>1.0894490296676334</v>
      </c>
      <c r="Y1655" s="15">
        <f t="shared" si="265"/>
        <v>0.15108930031972637</v>
      </c>
      <c r="Z1655" s="15">
        <f t="shared" si="266"/>
        <v>0.22078897078897078</v>
      </c>
      <c r="AA1655" s="15"/>
      <c r="AB1655" s="12" t="s">
        <v>1617</v>
      </c>
      <c r="AC1655" s="14">
        <v>750</v>
      </c>
      <c r="AD1655" s="15">
        <f t="shared" si="260"/>
        <v>5.5766227972339953E-2</v>
      </c>
      <c r="AE1655" s="12" t="s">
        <v>1616</v>
      </c>
      <c r="AF1655" s="16">
        <v>298</v>
      </c>
      <c r="AG1655" s="15">
        <f t="shared" si="261"/>
        <v>2.2157781247676409E-2</v>
      </c>
      <c r="AH1655" s="12" t="s">
        <v>1623</v>
      </c>
      <c r="AI1655" s="13">
        <v>206</v>
      </c>
      <c r="AJ1655" s="15">
        <f t="shared" si="264"/>
        <v>1.531712394973604E-2</v>
      </c>
      <c r="AN1655" s="13">
        <v>24735488</v>
      </c>
      <c r="AO1655" s="13">
        <v>10427</v>
      </c>
      <c r="AP1655" s="12" t="s">
        <v>1621</v>
      </c>
      <c r="AQ1655" s="13">
        <v>0</v>
      </c>
      <c r="AR1655" s="20">
        <v>0</v>
      </c>
      <c r="AS1655" s="20">
        <v>318.08</v>
      </c>
      <c r="AT1655" s="20">
        <v>122.21</v>
      </c>
    </row>
    <row r="1656" spans="1:46" x14ac:dyDescent="0.15">
      <c r="A1656" s="12">
        <v>10</v>
      </c>
      <c r="B1656" s="12">
        <v>1</v>
      </c>
      <c r="C1656" s="12">
        <v>1</v>
      </c>
      <c r="D1656" s="12">
        <v>4406</v>
      </c>
      <c r="F1656" s="49" t="s">
        <v>2277</v>
      </c>
      <c r="G1656" s="17">
        <v>44</v>
      </c>
      <c r="H1656" s="17">
        <v>210</v>
      </c>
      <c r="I1656" s="17"/>
      <c r="J1656" s="12">
        <v>44210</v>
      </c>
      <c r="K1656" s="22"/>
      <c r="L1656" s="22"/>
      <c r="M1656" s="47"/>
      <c r="N1656" s="12" t="s">
        <v>1607</v>
      </c>
      <c r="O1656" s="22" t="s">
        <v>1617</v>
      </c>
      <c r="Q1656" s="13">
        <v>30185</v>
      </c>
      <c r="R1656" s="13">
        <v>28976</v>
      </c>
      <c r="S1656" s="13">
        <v>13970</v>
      </c>
      <c r="T1656" s="13">
        <v>8674</v>
      </c>
      <c r="U1656" s="13">
        <v>13120</v>
      </c>
      <c r="V1656" s="13">
        <v>8674</v>
      </c>
      <c r="W1656" s="18">
        <f t="shared" si="262"/>
        <v>0.9599469935398377</v>
      </c>
      <c r="X1656" s="18">
        <f t="shared" si="263"/>
        <v>0.9391553328561203</v>
      </c>
      <c r="Y1656" s="15">
        <f t="shared" si="265"/>
        <v>0.37909806728704365</v>
      </c>
      <c r="Z1656" s="15">
        <f t="shared" si="266"/>
        <v>0.33887195121951219</v>
      </c>
      <c r="AA1656" s="15"/>
      <c r="AB1656" s="12" t="s">
        <v>1621</v>
      </c>
      <c r="AC1656" s="14">
        <v>1308</v>
      </c>
      <c r="AD1656" s="15">
        <f t="shared" si="260"/>
        <v>9.3629205440229069E-2</v>
      </c>
      <c r="AE1656" s="12" t="s">
        <v>1623</v>
      </c>
      <c r="AF1656" s="16">
        <v>1044</v>
      </c>
      <c r="AG1656" s="15">
        <f t="shared" si="261"/>
        <v>7.4731567644953478E-2</v>
      </c>
      <c r="AH1656" s="12" t="s">
        <v>1609</v>
      </c>
      <c r="AI1656" s="13">
        <v>856</v>
      </c>
      <c r="AJ1656" s="15">
        <f t="shared" si="264"/>
        <v>6.1274158911954188E-2</v>
      </c>
      <c r="AN1656" s="13">
        <v>25921249</v>
      </c>
      <c r="AO1656" s="13">
        <v>10871</v>
      </c>
      <c r="AP1656" s="12" t="s">
        <v>1617</v>
      </c>
      <c r="AQ1656" s="13">
        <v>0</v>
      </c>
      <c r="AR1656" s="20">
        <v>0</v>
      </c>
      <c r="AS1656" s="20">
        <v>280.08</v>
      </c>
      <c r="AT1656" s="20">
        <v>113.13</v>
      </c>
    </row>
    <row r="1657" spans="1:46" x14ac:dyDescent="0.15">
      <c r="A1657" s="12">
        <v>10</v>
      </c>
      <c r="B1657" s="12">
        <v>1</v>
      </c>
      <c r="C1657" s="12">
        <v>1</v>
      </c>
      <c r="D1657" s="12">
        <v>4406</v>
      </c>
      <c r="F1657" s="49" t="s">
        <v>2277</v>
      </c>
      <c r="G1657" s="17">
        <v>44</v>
      </c>
      <c r="H1657" s="17">
        <v>322</v>
      </c>
      <c r="I1657" s="17"/>
      <c r="J1657" s="12">
        <v>44322</v>
      </c>
      <c r="K1657" s="22"/>
      <c r="L1657" s="22"/>
      <c r="M1657" s="47"/>
      <c r="N1657" s="12" t="s">
        <v>1607</v>
      </c>
      <c r="O1657" s="22" t="s">
        <v>1622</v>
      </c>
      <c r="Q1657" s="13">
        <v>1991</v>
      </c>
      <c r="R1657" s="13">
        <v>1853</v>
      </c>
      <c r="S1657" s="13">
        <v>883</v>
      </c>
      <c r="T1657" s="13">
        <v>747</v>
      </c>
      <c r="U1657" s="13">
        <v>773</v>
      </c>
      <c r="V1657" s="13">
        <v>747</v>
      </c>
      <c r="W1657" s="18">
        <f t="shared" si="262"/>
        <v>0.93068809643395278</v>
      </c>
      <c r="X1657" s="18">
        <f t="shared" si="263"/>
        <v>0.8754246885617214</v>
      </c>
      <c r="Y1657" s="15">
        <f t="shared" si="265"/>
        <v>0.15402038505096263</v>
      </c>
      <c r="Z1657" s="15">
        <f t="shared" si="266"/>
        <v>3.3635187580853813E-2</v>
      </c>
      <c r="AA1657" s="15"/>
      <c r="AB1657" s="12" t="s">
        <v>1621</v>
      </c>
      <c r="AC1657" s="14">
        <v>89</v>
      </c>
      <c r="AD1657" s="15">
        <f t="shared" si="260"/>
        <v>0.10079275198187995</v>
      </c>
      <c r="AE1657" s="12" t="s">
        <v>1616</v>
      </c>
      <c r="AF1657" s="16">
        <v>18</v>
      </c>
      <c r="AG1657" s="15">
        <f t="shared" si="261"/>
        <v>2.0385050962627407E-2</v>
      </c>
      <c r="AH1657" s="12" t="s">
        <v>1618</v>
      </c>
      <c r="AI1657" s="13">
        <v>8</v>
      </c>
      <c r="AJ1657" s="15">
        <f t="shared" si="264"/>
        <v>9.0600226500566258E-3</v>
      </c>
      <c r="AN1657" s="13">
        <v>1445057</v>
      </c>
      <c r="AO1657" s="13">
        <v>659</v>
      </c>
      <c r="AP1657" s="12" t="s">
        <v>1622</v>
      </c>
      <c r="AQ1657" s="13">
        <v>0</v>
      </c>
      <c r="AR1657" s="20">
        <v>0</v>
      </c>
      <c r="AS1657" s="20">
        <v>6.98</v>
      </c>
      <c r="AT1657" s="20">
        <v>4.43</v>
      </c>
    </row>
    <row r="1658" spans="1:46" x14ac:dyDescent="0.15">
      <c r="A1658" s="12">
        <v>10</v>
      </c>
      <c r="B1658" s="12">
        <v>1</v>
      </c>
      <c r="C1658" s="12">
        <v>0</v>
      </c>
      <c r="D1658" s="12">
        <v>4501</v>
      </c>
      <c r="F1658" s="49" t="s">
        <v>2278</v>
      </c>
      <c r="G1658" s="17">
        <v>45</v>
      </c>
      <c r="H1658" s="17">
        <v>201</v>
      </c>
      <c r="I1658" s="17"/>
      <c r="J1658" s="12">
        <v>45201</v>
      </c>
      <c r="K1658" s="22">
        <v>207</v>
      </c>
      <c r="L1658" s="22">
        <v>0</v>
      </c>
      <c r="M1658" s="47" t="s">
        <v>2612</v>
      </c>
      <c r="N1658" s="12" t="s">
        <v>1626</v>
      </c>
      <c r="O1658" s="22" t="s">
        <v>1627</v>
      </c>
      <c r="Q1658" s="13">
        <v>401138</v>
      </c>
      <c r="R1658" s="13">
        <v>407542</v>
      </c>
      <c r="S1658" s="13">
        <v>187229</v>
      </c>
      <c r="T1658" s="13">
        <v>169007</v>
      </c>
      <c r="U1658" s="13">
        <v>189661</v>
      </c>
      <c r="V1658" s="13">
        <v>169007</v>
      </c>
      <c r="W1658" s="18">
        <f t="shared" si="262"/>
        <v>1.0159645807677158</v>
      </c>
      <c r="X1658" s="18">
        <f t="shared" si="263"/>
        <v>1.0129894407383471</v>
      </c>
      <c r="Y1658" s="15">
        <f t="shared" si="265"/>
        <v>9.7324666584770528E-2</v>
      </c>
      <c r="Z1658" s="15">
        <f t="shared" si="266"/>
        <v>0.10889956290433984</v>
      </c>
      <c r="AA1658" s="15"/>
      <c r="AB1658" s="12" t="s">
        <v>1638</v>
      </c>
      <c r="AC1658" s="14">
        <v>2387</v>
      </c>
      <c r="AD1658" s="15">
        <f t="shared" si="260"/>
        <v>1.2749093356264254E-2</v>
      </c>
      <c r="AE1658" s="12" t="s">
        <v>1628</v>
      </c>
      <c r="AF1658" s="16">
        <v>1839</v>
      </c>
      <c r="AG1658" s="15">
        <f t="shared" si="261"/>
        <v>9.8221963477880033E-3</v>
      </c>
      <c r="AH1658" s="12" t="s">
        <v>1634</v>
      </c>
      <c r="AI1658" s="13">
        <v>1728</v>
      </c>
      <c r="AJ1658" s="15">
        <f t="shared" si="264"/>
        <v>9.2293394719835074E-3</v>
      </c>
      <c r="AN1658" s="13">
        <v>475391260</v>
      </c>
      <c r="AO1658" s="13">
        <v>164614</v>
      </c>
      <c r="AP1658" s="12" t="s">
        <v>1627</v>
      </c>
      <c r="AQ1658" s="13">
        <v>278193</v>
      </c>
      <c r="AR1658" s="20">
        <v>50.59</v>
      </c>
      <c r="AS1658" s="20">
        <v>643.66999999999996</v>
      </c>
      <c r="AT1658" s="20">
        <v>292.10000000000002</v>
      </c>
    </row>
    <row r="1659" spans="1:46" x14ac:dyDescent="0.15">
      <c r="C1659" s="12">
        <v>1</v>
      </c>
      <c r="D1659" s="12">
        <v>4501</v>
      </c>
      <c r="F1659" s="49" t="s">
        <v>2278</v>
      </c>
      <c r="G1659" s="17">
        <v>45</v>
      </c>
      <c r="H1659" s="17">
        <v>208</v>
      </c>
      <c r="I1659" s="17"/>
      <c r="J1659" s="12">
        <v>45208</v>
      </c>
      <c r="K1659" s="22">
        <v>207</v>
      </c>
      <c r="L1659" s="22">
        <v>1</v>
      </c>
      <c r="M1659" s="47" t="s">
        <v>2612</v>
      </c>
      <c r="N1659" s="12" t="s">
        <v>1626</v>
      </c>
      <c r="O1659" s="22" t="s">
        <v>1634</v>
      </c>
      <c r="Q1659" s="13">
        <v>30683</v>
      </c>
      <c r="R1659" s="13">
        <v>29804</v>
      </c>
      <c r="S1659" s="13">
        <v>14928</v>
      </c>
      <c r="T1659" s="13">
        <v>10286</v>
      </c>
      <c r="U1659" s="13">
        <v>14212</v>
      </c>
      <c r="V1659" s="13">
        <v>10286</v>
      </c>
      <c r="W1659" s="18">
        <f t="shared" si="262"/>
        <v>0.97135221458136423</v>
      </c>
      <c r="X1659" s="18">
        <f t="shared" si="263"/>
        <v>0.95203644158628087</v>
      </c>
      <c r="Y1659" s="15">
        <f t="shared" si="265"/>
        <v>0.31095927116827438</v>
      </c>
      <c r="Z1659" s="15">
        <f t="shared" si="266"/>
        <v>0.27624542640022515</v>
      </c>
      <c r="AA1659" s="15"/>
      <c r="AB1659" s="12" t="s">
        <v>1627</v>
      </c>
      <c r="AC1659" s="14">
        <v>2481</v>
      </c>
      <c r="AD1659" s="15">
        <f t="shared" si="260"/>
        <v>0.16619774919614147</v>
      </c>
      <c r="AE1659" s="12" t="s">
        <v>1641</v>
      </c>
      <c r="AF1659" s="16">
        <v>576</v>
      </c>
      <c r="AG1659" s="15">
        <f t="shared" si="261"/>
        <v>3.8585209003215437E-2</v>
      </c>
      <c r="AH1659" s="12" t="s">
        <v>1640</v>
      </c>
      <c r="AI1659" s="13">
        <v>414</v>
      </c>
      <c r="AJ1659" s="15">
        <f t="shared" si="264"/>
        <v>2.7733118971061094E-2</v>
      </c>
      <c r="AN1659" s="13">
        <v>25560195</v>
      </c>
      <c r="AO1659" s="13">
        <v>11305</v>
      </c>
      <c r="AP1659" s="12" t="s">
        <v>1634</v>
      </c>
      <c r="AQ1659" s="13">
        <v>6299</v>
      </c>
      <c r="AR1659" s="20">
        <v>1.84</v>
      </c>
      <c r="AS1659" s="20">
        <v>438.79</v>
      </c>
      <c r="AT1659" s="20">
        <v>98.98</v>
      </c>
    </row>
    <row r="1660" spans="1:46" x14ac:dyDescent="0.15">
      <c r="C1660" s="12">
        <v>1</v>
      </c>
      <c r="D1660" s="12">
        <v>4501</v>
      </c>
      <c r="F1660" s="49" t="s">
        <v>2278</v>
      </c>
      <c r="G1660" s="17">
        <v>45</v>
      </c>
      <c r="H1660" s="17">
        <v>382</v>
      </c>
      <c r="I1660" s="17"/>
      <c r="J1660" s="12">
        <v>45382</v>
      </c>
      <c r="K1660" s="22">
        <v>207</v>
      </c>
      <c r="L1660" s="22">
        <v>1</v>
      </c>
      <c r="M1660" s="47" t="s">
        <v>2612</v>
      </c>
      <c r="N1660" s="12" t="s">
        <v>1626</v>
      </c>
      <c r="O1660" s="22" t="s">
        <v>1638</v>
      </c>
      <c r="Q1660" s="13">
        <v>19606</v>
      </c>
      <c r="R1660" s="13">
        <v>18594</v>
      </c>
      <c r="S1660" s="13">
        <v>9836</v>
      </c>
      <c r="T1660" s="13">
        <v>5864</v>
      </c>
      <c r="U1660" s="13">
        <v>9300</v>
      </c>
      <c r="V1660" s="13">
        <v>5864</v>
      </c>
      <c r="W1660" s="18">
        <f t="shared" si="262"/>
        <v>0.9483831480159135</v>
      </c>
      <c r="X1660" s="18">
        <f t="shared" si="263"/>
        <v>0.94550630337535579</v>
      </c>
      <c r="Y1660" s="15">
        <f t="shared" si="265"/>
        <v>0.40382269215128103</v>
      </c>
      <c r="Z1660" s="15">
        <f t="shared" si="266"/>
        <v>0.36946236559139783</v>
      </c>
      <c r="AA1660" s="15"/>
      <c r="AB1660" s="12" t="s">
        <v>1627</v>
      </c>
      <c r="AC1660" s="14">
        <v>3135</v>
      </c>
      <c r="AD1660" s="15">
        <f t="shared" si="260"/>
        <v>0.31872712484749899</v>
      </c>
      <c r="AE1660" s="12" t="s">
        <v>1639</v>
      </c>
      <c r="AF1660" s="16">
        <v>319</v>
      </c>
      <c r="AG1660" s="15">
        <f t="shared" si="261"/>
        <v>3.2431882879219193E-2</v>
      </c>
      <c r="AH1660" s="12" t="s">
        <v>1634</v>
      </c>
      <c r="AI1660" s="13">
        <v>154</v>
      </c>
      <c r="AJ1660" s="15">
        <f t="shared" si="264"/>
        <v>1.5656771045140301E-2</v>
      </c>
      <c r="AN1660" s="13">
        <v>16633492</v>
      </c>
      <c r="AO1660" s="13">
        <v>7371</v>
      </c>
      <c r="AP1660" s="12" t="s">
        <v>1638</v>
      </c>
      <c r="AQ1660" s="13">
        <v>0</v>
      </c>
      <c r="AR1660" s="20">
        <v>0</v>
      </c>
      <c r="AS1660" s="20">
        <v>130.63</v>
      </c>
      <c r="AT1660" s="20">
        <v>53.15</v>
      </c>
    </row>
    <row r="1661" spans="1:46" x14ac:dyDescent="0.15">
      <c r="C1661" s="12">
        <v>1</v>
      </c>
      <c r="D1661" s="12">
        <v>4501</v>
      </c>
      <c r="F1661" s="49" t="s">
        <v>2278</v>
      </c>
      <c r="G1661" s="17">
        <v>45</v>
      </c>
      <c r="H1661" s="17">
        <v>383</v>
      </c>
      <c r="I1661" s="17"/>
      <c r="J1661" s="12">
        <v>45383</v>
      </c>
      <c r="K1661" s="22">
        <v>207</v>
      </c>
      <c r="L1661" s="22">
        <v>1</v>
      </c>
      <c r="M1661" s="47" t="s">
        <v>2612</v>
      </c>
      <c r="N1661" s="12" t="s">
        <v>1626</v>
      </c>
      <c r="O1661" s="22" t="s">
        <v>1639</v>
      </c>
      <c r="Q1661" s="13">
        <v>7345</v>
      </c>
      <c r="R1661" s="13">
        <v>6616</v>
      </c>
      <c r="S1661" s="13">
        <v>3687</v>
      </c>
      <c r="T1661" s="13">
        <v>2264</v>
      </c>
      <c r="U1661" s="13">
        <v>3197</v>
      </c>
      <c r="V1661" s="13">
        <v>2264</v>
      </c>
      <c r="W1661" s="18">
        <f t="shared" si="262"/>
        <v>0.90074880871341045</v>
      </c>
      <c r="X1661" s="18">
        <f t="shared" si="263"/>
        <v>0.86710062381339847</v>
      </c>
      <c r="Y1661" s="15">
        <f t="shared" si="265"/>
        <v>0.38595063737455926</v>
      </c>
      <c r="Z1661" s="15">
        <f t="shared" si="266"/>
        <v>0.29183609634031904</v>
      </c>
      <c r="AA1661" s="15"/>
      <c r="AB1661" s="12" t="s">
        <v>1627</v>
      </c>
      <c r="AC1661" s="14">
        <v>947</v>
      </c>
      <c r="AD1661" s="15">
        <f t="shared" si="260"/>
        <v>0.25684838622186057</v>
      </c>
      <c r="AE1661" s="12" t="s">
        <v>1638</v>
      </c>
      <c r="AF1661" s="16">
        <v>351</v>
      </c>
      <c r="AG1661" s="15">
        <f t="shared" si="261"/>
        <v>9.5199349064279903E-2</v>
      </c>
      <c r="AH1661" s="12" t="s">
        <v>1628</v>
      </c>
      <c r="AI1661" s="13">
        <v>24</v>
      </c>
      <c r="AJ1661" s="15">
        <f t="shared" si="264"/>
        <v>6.5093572009764034E-3</v>
      </c>
      <c r="AN1661" s="13">
        <v>5731670</v>
      </c>
      <c r="AO1661" s="13">
        <v>2583</v>
      </c>
      <c r="AP1661" s="12" t="s">
        <v>1639</v>
      </c>
      <c r="AQ1661" s="13">
        <v>0</v>
      </c>
      <c r="AR1661" s="20">
        <v>0</v>
      </c>
      <c r="AS1661" s="20">
        <v>95.19</v>
      </c>
      <c r="AT1661" s="20">
        <v>19.41</v>
      </c>
    </row>
    <row r="1662" spans="1:46" x14ac:dyDescent="0.15">
      <c r="C1662" s="12">
        <v>1</v>
      </c>
      <c r="D1662" s="12">
        <v>4501</v>
      </c>
      <c r="F1662" s="49" t="s">
        <v>2278</v>
      </c>
      <c r="G1662" s="17">
        <v>45</v>
      </c>
      <c r="H1662" s="17">
        <v>401</v>
      </c>
      <c r="I1662" s="17"/>
      <c r="J1662" s="12">
        <v>45401</v>
      </c>
      <c r="K1662" s="22">
        <v>207</v>
      </c>
      <c r="L1662" s="22">
        <v>1</v>
      </c>
      <c r="M1662" s="47" t="s">
        <v>2612</v>
      </c>
      <c r="N1662" s="12" t="s">
        <v>1626</v>
      </c>
      <c r="O1662" s="22" t="s">
        <v>1640</v>
      </c>
      <c r="Q1662" s="13">
        <v>21025</v>
      </c>
      <c r="R1662" s="13">
        <v>20641</v>
      </c>
      <c r="S1662" s="13">
        <v>9849</v>
      </c>
      <c r="T1662" s="13">
        <v>5424</v>
      </c>
      <c r="U1662" s="13">
        <v>9168</v>
      </c>
      <c r="V1662" s="13">
        <v>5424</v>
      </c>
      <c r="W1662" s="18">
        <f t="shared" si="262"/>
        <v>0.98173602853745545</v>
      </c>
      <c r="X1662" s="18">
        <f t="shared" si="263"/>
        <v>0.93085592445933596</v>
      </c>
      <c r="Y1662" s="15">
        <f t="shared" si="265"/>
        <v>0.4492841912884557</v>
      </c>
      <c r="Z1662" s="15">
        <f t="shared" si="266"/>
        <v>0.40837696335078533</v>
      </c>
      <c r="AA1662" s="15"/>
      <c r="AB1662" s="12" t="s">
        <v>1627</v>
      </c>
      <c r="AC1662" s="14">
        <v>1264</v>
      </c>
      <c r="AD1662" s="15">
        <f t="shared" ref="AD1662:AD1725" si="267">AC1662/$S1662</f>
        <v>0.12833790232510914</v>
      </c>
      <c r="AE1662" s="12" t="s">
        <v>1644</v>
      </c>
      <c r="AF1662" s="16">
        <v>849</v>
      </c>
      <c r="AG1662" s="15">
        <f t="shared" si="261"/>
        <v>8.6201644837039293E-2</v>
      </c>
      <c r="AH1662" s="12" t="s">
        <v>1641</v>
      </c>
      <c r="AI1662" s="13">
        <v>735</v>
      </c>
      <c r="AJ1662" s="15">
        <f t="shared" si="264"/>
        <v>7.4626865671641784E-2</v>
      </c>
      <c r="AN1662" s="13">
        <v>20882350</v>
      </c>
      <c r="AO1662" s="13">
        <v>8146</v>
      </c>
      <c r="AP1662" s="12" t="s">
        <v>1640</v>
      </c>
      <c r="AQ1662" s="13">
        <v>9567</v>
      </c>
      <c r="AR1662" s="20">
        <v>3.5</v>
      </c>
      <c r="AS1662" s="20">
        <v>43.8</v>
      </c>
      <c r="AT1662" s="20">
        <v>35.32</v>
      </c>
    </row>
    <row r="1663" spans="1:46" x14ac:dyDescent="0.15">
      <c r="A1663" s="12">
        <v>4</v>
      </c>
      <c r="B1663" s="12">
        <v>1</v>
      </c>
      <c r="C1663" s="12">
        <v>1</v>
      </c>
      <c r="D1663" s="12">
        <v>4501</v>
      </c>
      <c r="F1663" s="49" t="s">
        <v>2278</v>
      </c>
      <c r="G1663" s="17">
        <v>45</v>
      </c>
      <c r="H1663" s="17">
        <v>402</v>
      </c>
      <c r="I1663" s="17"/>
      <c r="J1663" s="12">
        <v>45402</v>
      </c>
      <c r="K1663" s="22">
        <v>207</v>
      </c>
      <c r="L1663" s="22">
        <v>1</v>
      </c>
      <c r="M1663" s="47" t="s">
        <v>2612</v>
      </c>
      <c r="N1663" s="12" t="s">
        <v>1626</v>
      </c>
      <c r="O1663" s="22" t="s">
        <v>1641</v>
      </c>
      <c r="Q1663" s="13">
        <v>17373</v>
      </c>
      <c r="R1663" s="13">
        <v>16000</v>
      </c>
      <c r="S1663" s="13">
        <v>9095</v>
      </c>
      <c r="T1663" s="13">
        <v>5164</v>
      </c>
      <c r="U1663" s="13">
        <v>8286</v>
      </c>
      <c r="V1663" s="13">
        <v>5164</v>
      </c>
      <c r="W1663" s="18">
        <f t="shared" si="262"/>
        <v>0.92096932020952049</v>
      </c>
      <c r="X1663" s="18">
        <f t="shared" si="263"/>
        <v>0.91105002748763053</v>
      </c>
      <c r="Y1663" s="15">
        <f t="shared" si="265"/>
        <v>0.43221550302363937</v>
      </c>
      <c r="Z1663" s="15">
        <f t="shared" si="266"/>
        <v>0.37678011103065412</v>
      </c>
      <c r="AA1663" s="15"/>
      <c r="AB1663" s="12" t="s">
        <v>1627</v>
      </c>
      <c r="AC1663" s="14">
        <v>2057</v>
      </c>
      <c r="AD1663" s="15">
        <f t="shared" si="267"/>
        <v>0.22616822429906541</v>
      </c>
      <c r="AE1663" s="12" t="s">
        <v>1634</v>
      </c>
      <c r="AF1663" s="16">
        <v>711</v>
      </c>
      <c r="AG1663" s="15">
        <f t="shared" si="261"/>
        <v>7.8174821330401323E-2</v>
      </c>
      <c r="AH1663" s="12" t="s">
        <v>1640</v>
      </c>
      <c r="AI1663" s="13">
        <v>616</v>
      </c>
      <c r="AJ1663" s="15">
        <f t="shared" si="264"/>
        <v>6.7729521715228141E-2</v>
      </c>
      <c r="AN1663" s="13">
        <v>16788435</v>
      </c>
      <c r="AO1663" s="13">
        <v>6977</v>
      </c>
      <c r="AP1663" s="12" t="s">
        <v>1641</v>
      </c>
      <c r="AQ1663" s="13">
        <v>0</v>
      </c>
      <c r="AR1663" s="20">
        <v>0</v>
      </c>
      <c r="AS1663" s="20">
        <v>61.53</v>
      </c>
      <c r="AT1663" s="20">
        <v>48.96</v>
      </c>
    </row>
    <row r="1664" spans="1:46" x14ac:dyDescent="0.15">
      <c r="C1664" s="12">
        <v>1</v>
      </c>
      <c r="D1664" s="12">
        <v>4501</v>
      </c>
      <c r="F1664" s="49" t="s">
        <v>2278</v>
      </c>
      <c r="G1664" s="17">
        <v>45</v>
      </c>
      <c r="H1664" s="17">
        <v>404</v>
      </c>
      <c r="I1664" s="17"/>
      <c r="J1664" s="12">
        <v>45404</v>
      </c>
      <c r="K1664" s="22">
        <v>207</v>
      </c>
      <c r="L1664" s="22">
        <v>2</v>
      </c>
      <c r="M1664" s="47" t="s">
        <v>2612</v>
      </c>
      <c r="N1664" s="12" t="s">
        <v>1626</v>
      </c>
      <c r="O1664" s="22" t="s">
        <v>1643</v>
      </c>
      <c r="Q1664" s="13">
        <v>5231</v>
      </c>
      <c r="R1664" s="13">
        <v>5232</v>
      </c>
      <c r="S1664" s="13">
        <v>2557</v>
      </c>
      <c r="T1664" s="13">
        <v>1326</v>
      </c>
      <c r="U1664" s="13">
        <v>2730</v>
      </c>
      <c r="V1664" s="13">
        <v>1326</v>
      </c>
      <c r="W1664" s="18">
        <f t="shared" si="262"/>
        <v>1.0001911680367042</v>
      </c>
      <c r="X1664" s="18">
        <f t="shared" si="263"/>
        <v>1.0676574110285491</v>
      </c>
      <c r="Y1664" s="15">
        <f t="shared" si="265"/>
        <v>0.48142354321470471</v>
      </c>
      <c r="Z1664" s="15">
        <f t="shared" si="266"/>
        <v>0.51428571428571423</v>
      </c>
      <c r="AA1664" s="15"/>
      <c r="AB1664" s="12" t="s">
        <v>1640</v>
      </c>
      <c r="AC1664" s="14">
        <v>389</v>
      </c>
      <c r="AD1664" s="15">
        <f t="shared" si="267"/>
        <v>0.15213140398904967</v>
      </c>
      <c r="AE1664" s="12" t="s">
        <v>1627</v>
      </c>
      <c r="AF1664" s="16">
        <v>212</v>
      </c>
      <c r="AG1664" s="15">
        <f t="shared" si="261"/>
        <v>8.2909659757528356E-2</v>
      </c>
      <c r="AH1664" s="12" t="s">
        <v>1634</v>
      </c>
      <c r="AI1664" s="13">
        <v>212</v>
      </c>
      <c r="AJ1664" s="15">
        <f t="shared" si="264"/>
        <v>8.2909659757528356E-2</v>
      </c>
      <c r="AN1664" s="13">
        <v>3779567</v>
      </c>
      <c r="AO1664" s="13">
        <v>1759</v>
      </c>
      <c r="AP1664" s="12" t="s">
        <v>1643</v>
      </c>
      <c r="AQ1664" s="13">
        <v>0</v>
      </c>
      <c r="AR1664" s="20">
        <v>0</v>
      </c>
      <c r="AS1664" s="20">
        <v>145.96</v>
      </c>
      <c r="AT1664" s="20">
        <v>25.42</v>
      </c>
    </row>
    <row r="1665" spans="1:46" x14ac:dyDescent="0.15">
      <c r="C1665" s="12">
        <v>0</v>
      </c>
      <c r="D1665" s="12">
        <v>4502</v>
      </c>
      <c r="F1665" s="49" t="s">
        <v>2279</v>
      </c>
      <c r="G1665" s="17">
        <v>45</v>
      </c>
      <c r="H1665" s="17">
        <v>202</v>
      </c>
      <c r="I1665" s="17"/>
      <c r="J1665" s="12">
        <v>45202</v>
      </c>
      <c r="K1665" s="22">
        <v>208</v>
      </c>
      <c r="L1665" s="22">
        <v>0</v>
      </c>
      <c r="M1665" s="47" t="s">
        <v>2613</v>
      </c>
      <c r="N1665" s="12" t="s">
        <v>1626</v>
      </c>
      <c r="O1665" s="22" t="s">
        <v>1628</v>
      </c>
      <c r="Q1665" s="13">
        <v>165029</v>
      </c>
      <c r="R1665" s="13">
        <v>171286</v>
      </c>
      <c r="S1665" s="13">
        <v>77032</v>
      </c>
      <c r="T1665" s="13">
        <v>67932</v>
      </c>
      <c r="U1665" s="13">
        <v>83341</v>
      </c>
      <c r="V1665" s="13">
        <v>67932</v>
      </c>
      <c r="W1665" s="18">
        <f t="shared" si="262"/>
        <v>1.0379145483521077</v>
      </c>
      <c r="X1665" s="18">
        <f t="shared" si="263"/>
        <v>1.0819010281441479</v>
      </c>
      <c r="Y1665" s="15">
        <f t="shared" si="265"/>
        <v>0.11813272406272718</v>
      </c>
      <c r="Z1665" s="15">
        <f t="shared" si="266"/>
        <v>0.18489099002891735</v>
      </c>
      <c r="AA1665" s="15"/>
      <c r="AB1665" s="12" t="s">
        <v>1636</v>
      </c>
      <c r="AC1665" s="14">
        <v>2251</v>
      </c>
      <c r="AD1665" s="15">
        <f t="shared" si="267"/>
        <v>2.9221622182988887E-2</v>
      </c>
      <c r="AE1665" s="13" t="s">
        <v>1897</v>
      </c>
      <c r="AF1665" s="16">
        <v>1863</v>
      </c>
      <c r="AG1665" s="15">
        <f t="shared" si="261"/>
        <v>2.4184754387786892E-2</v>
      </c>
      <c r="AH1665" s="12" t="s">
        <v>1627</v>
      </c>
      <c r="AI1665" s="13">
        <v>1464</v>
      </c>
      <c r="AJ1665" s="15">
        <f t="shared" si="264"/>
        <v>1.9005088794267318E-2</v>
      </c>
      <c r="AN1665" s="13">
        <v>160025958</v>
      </c>
      <c r="AO1665" s="13">
        <v>63408</v>
      </c>
      <c r="AP1665" s="12" t="s">
        <v>1628</v>
      </c>
      <c r="AQ1665" s="13">
        <v>63366</v>
      </c>
      <c r="AR1665" s="20">
        <v>16.77</v>
      </c>
      <c r="AS1665" s="20">
        <v>653.36</v>
      </c>
      <c r="AT1665" s="20">
        <v>293.61</v>
      </c>
    </row>
    <row r="1666" spans="1:46" x14ac:dyDescent="0.15">
      <c r="C1666" s="12">
        <v>1</v>
      </c>
      <c r="D1666" s="12">
        <v>4502</v>
      </c>
      <c r="F1666" s="49" t="s">
        <v>2279</v>
      </c>
      <c r="G1666" s="17">
        <v>45</v>
      </c>
      <c r="H1666" s="17">
        <v>341</v>
      </c>
      <c r="I1666" s="17"/>
      <c r="J1666" s="12">
        <v>45341</v>
      </c>
      <c r="K1666" s="22">
        <v>208</v>
      </c>
      <c r="L1666" s="22">
        <v>1</v>
      </c>
      <c r="M1666" s="47" t="s">
        <v>2613</v>
      </c>
      <c r="N1666" s="12" t="s">
        <v>1626</v>
      </c>
      <c r="O1666" s="22" t="s">
        <v>1636</v>
      </c>
      <c r="Q1666" s="13">
        <v>25404</v>
      </c>
      <c r="R1666" s="13">
        <v>20511</v>
      </c>
      <c r="S1666" s="13">
        <v>11927</v>
      </c>
      <c r="T1666" s="13">
        <v>4780</v>
      </c>
      <c r="U1666" s="13">
        <v>7411</v>
      </c>
      <c r="V1666" s="13">
        <v>4780</v>
      </c>
      <c r="W1666" s="18">
        <f t="shared" si="262"/>
        <v>0.80739253660840815</v>
      </c>
      <c r="X1666" s="18">
        <f t="shared" si="263"/>
        <v>0.62136329336798857</v>
      </c>
      <c r="Y1666" s="15">
        <f t="shared" si="265"/>
        <v>0.59922864089880101</v>
      </c>
      <c r="Z1666" s="15">
        <f t="shared" si="266"/>
        <v>0.35501281878289032</v>
      </c>
      <c r="AA1666" s="15"/>
      <c r="AB1666" s="12" t="s">
        <v>1628</v>
      </c>
      <c r="AC1666" s="14">
        <v>6306</v>
      </c>
      <c r="AD1666" s="15">
        <f t="shared" si="267"/>
        <v>0.5287163578435482</v>
      </c>
      <c r="AE1666" s="12" t="s">
        <v>1627</v>
      </c>
      <c r="AF1666" s="16">
        <v>302</v>
      </c>
      <c r="AG1666" s="15">
        <f t="shared" si="261"/>
        <v>2.5320700930661525E-2</v>
      </c>
      <c r="AH1666" s="13" t="s">
        <v>1897</v>
      </c>
      <c r="AI1666" s="13">
        <v>173</v>
      </c>
      <c r="AJ1666" s="15">
        <f t="shared" si="264"/>
        <v>1.4504904837763059E-2</v>
      </c>
      <c r="AN1666" s="13">
        <v>23667660</v>
      </c>
      <c r="AO1666" s="13">
        <v>9738</v>
      </c>
      <c r="AP1666" s="12" t="s">
        <v>1636</v>
      </c>
      <c r="AQ1666" s="13">
        <v>0</v>
      </c>
      <c r="AR1666" s="20">
        <v>0</v>
      </c>
      <c r="AS1666" s="20">
        <v>110.02</v>
      </c>
      <c r="AT1666" s="20">
        <v>30.6</v>
      </c>
    </row>
    <row r="1667" spans="1:46" x14ac:dyDescent="0.15">
      <c r="C1667" s="12">
        <v>1</v>
      </c>
      <c r="D1667" s="12">
        <v>4502</v>
      </c>
      <c r="F1667" s="49" t="s">
        <v>2279</v>
      </c>
      <c r="G1667" s="17">
        <v>46</v>
      </c>
      <c r="H1667" s="17">
        <v>217</v>
      </c>
      <c r="I1667" s="17"/>
      <c r="J1667" s="12">
        <v>46217</v>
      </c>
      <c r="K1667" s="22">
        <v>208</v>
      </c>
      <c r="L1667" s="22">
        <v>1</v>
      </c>
      <c r="M1667" s="47" t="s">
        <v>2613</v>
      </c>
      <c r="N1667" s="12" t="s">
        <v>1652</v>
      </c>
      <c r="O1667" s="22" t="s">
        <v>1663</v>
      </c>
      <c r="Q1667" s="13">
        <v>36557</v>
      </c>
      <c r="R1667" s="13">
        <v>34784</v>
      </c>
      <c r="S1667" s="13">
        <v>17269</v>
      </c>
      <c r="T1667" s="13">
        <v>11789</v>
      </c>
      <c r="U1667" s="13">
        <v>16069</v>
      </c>
      <c r="V1667" s="13">
        <v>11789</v>
      </c>
      <c r="W1667" s="18">
        <f t="shared" si="262"/>
        <v>0.95150039664086217</v>
      </c>
      <c r="X1667" s="18">
        <f t="shared" si="263"/>
        <v>0.93051132086397592</v>
      </c>
      <c r="Y1667" s="15">
        <f t="shared" si="265"/>
        <v>0.31733163472117665</v>
      </c>
      <c r="Z1667" s="15">
        <f t="shared" si="266"/>
        <v>0.26635135976103058</v>
      </c>
      <c r="AA1667" s="15"/>
      <c r="AB1667" s="13" t="s">
        <v>1902</v>
      </c>
      <c r="AC1667" s="14">
        <v>3378</v>
      </c>
      <c r="AD1667" s="15">
        <f t="shared" si="267"/>
        <v>0.1956106317679078</v>
      </c>
      <c r="AE1667" s="12" t="s">
        <v>1667</v>
      </c>
      <c r="AF1667" s="16">
        <v>730</v>
      </c>
      <c r="AG1667" s="15">
        <f t="shared" si="261"/>
        <v>4.2272279807747989E-2</v>
      </c>
      <c r="AH1667" s="12" t="s">
        <v>1664</v>
      </c>
      <c r="AI1667" s="13">
        <v>485</v>
      </c>
      <c r="AJ1667" s="15">
        <f t="shared" si="264"/>
        <v>2.8085007817476401E-2</v>
      </c>
      <c r="AN1667" s="13">
        <v>28026879</v>
      </c>
      <c r="AO1667" s="13">
        <v>12676</v>
      </c>
      <c r="AP1667" s="12" t="s">
        <v>1663</v>
      </c>
      <c r="AQ1667" s="13">
        <v>0</v>
      </c>
      <c r="AR1667" s="20">
        <v>0</v>
      </c>
      <c r="AS1667" s="20">
        <v>390.11</v>
      </c>
      <c r="AT1667" s="20">
        <v>159.05000000000001</v>
      </c>
    </row>
    <row r="1668" spans="1:46" x14ac:dyDescent="0.15">
      <c r="C1668" s="12">
        <v>0</v>
      </c>
      <c r="D1668" s="12">
        <v>4503</v>
      </c>
      <c r="F1668" s="49" t="s">
        <v>2280</v>
      </c>
      <c r="G1668" s="17">
        <v>45</v>
      </c>
      <c r="H1668" s="17">
        <v>203</v>
      </c>
      <c r="I1668" s="17"/>
      <c r="J1668" s="12">
        <v>45203</v>
      </c>
      <c r="K1668" s="22">
        <v>209</v>
      </c>
      <c r="L1668" s="22">
        <v>0</v>
      </c>
      <c r="M1668" s="47" t="s">
        <v>2614</v>
      </c>
      <c r="N1668" s="12" t="s">
        <v>1626</v>
      </c>
      <c r="O1668" s="22" t="s">
        <v>1629</v>
      </c>
      <c r="Q1668" s="13">
        <v>125159</v>
      </c>
      <c r="R1668" s="13">
        <v>126733</v>
      </c>
      <c r="S1668" s="13">
        <v>55997</v>
      </c>
      <c r="T1668" s="13">
        <v>51068</v>
      </c>
      <c r="U1668" s="13">
        <v>57240</v>
      </c>
      <c r="V1668" s="13">
        <v>51068</v>
      </c>
      <c r="W1668" s="18">
        <f t="shared" si="262"/>
        <v>1.0125760033237721</v>
      </c>
      <c r="X1668" s="55">
        <f t="shared" si="263"/>
        <v>1.0221976177295213</v>
      </c>
      <c r="Y1668" s="26">
        <f t="shared" si="265"/>
        <v>8.8022572637819887E-2</v>
      </c>
      <c r="Z1668" s="26">
        <f t="shared" si="266"/>
        <v>0.10782669461914746</v>
      </c>
      <c r="AA1668" s="26"/>
      <c r="AB1668" s="22" t="s">
        <v>1632</v>
      </c>
      <c r="AC1668" s="32">
        <v>1746</v>
      </c>
      <c r="AD1668" s="26">
        <f t="shared" si="267"/>
        <v>3.1180241798667786E-2</v>
      </c>
      <c r="AE1668" s="22" t="s">
        <v>1646</v>
      </c>
      <c r="AF1668" s="24">
        <v>1045</v>
      </c>
      <c r="AG1668" s="26">
        <f t="shared" si="261"/>
        <v>1.866171402039395E-2</v>
      </c>
      <c r="AH1668" s="22" t="s">
        <v>1627</v>
      </c>
      <c r="AI1668" s="13">
        <v>284</v>
      </c>
      <c r="AJ1668" s="15">
        <f t="shared" si="264"/>
        <v>5.0717002696573027E-3</v>
      </c>
      <c r="AN1668" s="13">
        <v>124654908</v>
      </c>
      <c r="AO1668" s="13">
        <v>48570</v>
      </c>
      <c r="AP1668" s="12" t="s">
        <v>1629</v>
      </c>
      <c r="AQ1668" s="13">
        <v>82178</v>
      </c>
      <c r="AR1668" s="20">
        <v>19.760000000000002</v>
      </c>
      <c r="AS1668" s="20">
        <v>868.02</v>
      </c>
      <c r="AT1668" s="20">
        <v>134.94999999999999</v>
      </c>
    </row>
    <row r="1669" spans="1:46" x14ac:dyDescent="0.15">
      <c r="C1669" s="12">
        <v>1</v>
      </c>
      <c r="D1669" s="12">
        <v>4503</v>
      </c>
      <c r="F1669" s="49" t="s">
        <v>2280</v>
      </c>
      <c r="G1669" s="17">
        <v>45</v>
      </c>
      <c r="H1669" s="17">
        <v>206</v>
      </c>
      <c r="I1669" s="17"/>
      <c r="J1669" s="12">
        <v>45206</v>
      </c>
      <c r="K1669" s="22">
        <v>211</v>
      </c>
      <c r="L1669" s="22">
        <v>0</v>
      </c>
      <c r="M1669" s="47" t="s">
        <v>2616</v>
      </c>
      <c r="N1669" s="12" t="s">
        <v>1626</v>
      </c>
      <c r="O1669" s="22" t="s">
        <v>1632</v>
      </c>
      <c r="Q1669" s="13">
        <v>61761</v>
      </c>
      <c r="R1669" s="13">
        <v>61834</v>
      </c>
      <c r="S1669" s="13">
        <v>29446</v>
      </c>
      <c r="T1669" s="13">
        <v>24099</v>
      </c>
      <c r="U1669" s="13">
        <v>30071</v>
      </c>
      <c r="V1669" s="13">
        <v>24099</v>
      </c>
      <c r="W1669" s="18">
        <f t="shared" si="262"/>
        <v>1.0011819756804456</v>
      </c>
      <c r="X1669" s="55">
        <f t="shared" si="263"/>
        <v>1.0212252937580657</v>
      </c>
      <c r="Y1669" s="26">
        <f t="shared" si="265"/>
        <v>0.18158663315900292</v>
      </c>
      <c r="Z1669" s="26">
        <f t="shared" si="266"/>
        <v>0.19859665458415085</v>
      </c>
      <c r="AA1669" s="26"/>
      <c r="AB1669" s="22" t="s">
        <v>1629</v>
      </c>
      <c r="AC1669" s="32">
        <v>2030</v>
      </c>
      <c r="AD1669" s="26">
        <f t="shared" si="267"/>
        <v>6.89397541261971E-2</v>
      </c>
      <c r="AE1669" s="22" t="s">
        <v>1646</v>
      </c>
      <c r="AF1669" s="24">
        <v>1305</v>
      </c>
      <c r="AG1669" s="26">
        <f t="shared" si="261"/>
        <v>4.4318413366840996E-2</v>
      </c>
      <c r="AH1669" s="22" t="s">
        <v>319</v>
      </c>
      <c r="AI1669" s="13">
        <v>298</v>
      </c>
      <c r="AJ1669" s="15">
        <f t="shared" si="264"/>
        <v>1.0120220063845683E-2</v>
      </c>
      <c r="AN1669" s="13">
        <v>62090280</v>
      </c>
      <c r="AO1669" s="13">
        <v>24491</v>
      </c>
      <c r="AP1669" s="12" t="s">
        <v>1632</v>
      </c>
      <c r="AQ1669" s="13">
        <v>40308</v>
      </c>
      <c r="AR1669" s="20">
        <v>9.61</v>
      </c>
      <c r="AS1669" s="20">
        <v>336.93</v>
      </c>
      <c r="AT1669" s="20">
        <v>74.959999999999994</v>
      </c>
    </row>
    <row r="1670" spans="1:46" x14ac:dyDescent="0.15">
      <c r="C1670" s="12">
        <v>1</v>
      </c>
      <c r="D1670" s="12">
        <v>4503</v>
      </c>
      <c r="F1670" s="49" t="s">
        <v>2280</v>
      </c>
      <c r="G1670" s="17">
        <v>45</v>
      </c>
      <c r="H1670" s="17">
        <v>421</v>
      </c>
      <c r="I1670" s="17"/>
      <c r="J1670" s="12">
        <v>45421</v>
      </c>
      <c r="K1670" s="22">
        <v>211</v>
      </c>
      <c r="L1670" s="22">
        <v>1</v>
      </c>
      <c r="M1670" s="47" t="s">
        <v>2616</v>
      </c>
      <c r="N1670" s="12" t="s">
        <v>1626</v>
      </c>
      <c r="O1670" s="22" t="s">
        <v>1646</v>
      </c>
      <c r="Q1670" s="13">
        <v>18183</v>
      </c>
      <c r="R1670" s="13">
        <v>16121</v>
      </c>
      <c r="S1670" s="13">
        <v>8602</v>
      </c>
      <c r="T1670" s="13">
        <v>4299</v>
      </c>
      <c r="U1670" s="13">
        <v>6847</v>
      </c>
      <c r="V1670" s="13">
        <v>4299</v>
      </c>
      <c r="W1670" s="18">
        <f t="shared" si="262"/>
        <v>0.88659737117087389</v>
      </c>
      <c r="X1670" s="55">
        <f t="shared" si="263"/>
        <v>0.79597767960939314</v>
      </c>
      <c r="Y1670" s="26">
        <f t="shared" si="265"/>
        <v>0.50023250406882125</v>
      </c>
      <c r="Z1670" s="26">
        <f t="shared" si="266"/>
        <v>0.37213378121805168</v>
      </c>
      <c r="AA1670" s="26"/>
      <c r="AB1670" s="22" t="s">
        <v>1632</v>
      </c>
      <c r="AC1670" s="32">
        <v>2194</v>
      </c>
      <c r="AD1670" s="26">
        <f t="shared" si="267"/>
        <v>0.25505696349686119</v>
      </c>
      <c r="AE1670" s="22" t="s">
        <v>1629</v>
      </c>
      <c r="AF1670" s="24">
        <v>1812</v>
      </c>
      <c r="AG1670" s="26">
        <f t="shared" si="261"/>
        <v>0.21064868635201117</v>
      </c>
      <c r="AH1670" s="22" t="s">
        <v>1627</v>
      </c>
      <c r="AI1670" s="13">
        <v>90</v>
      </c>
      <c r="AJ1670" s="15">
        <f t="shared" si="264"/>
        <v>1.0462683096954197E-2</v>
      </c>
      <c r="AN1670" s="13">
        <v>15532662</v>
      </c>
      <c r="AO1670" s="13">
        <v>6692</v>
      </c>
      <c r="AP1670" s="12" t="s">
        <v>1646</v>
      </c>
      <c r="AQ1670" s="13">
        <v>8771</v>
      </c>
      <c r="AR1670" s="20">
        <v>2.04</v>
      </c>
      <c r="AS1670" s="20">
        <v>120.51</v>
      </c>
      <c r="AT1670" s="20">
        <v>19.27</v>
      </c>
    </row>
    <row r="1671" spans="1:46" x14ac:dyDescent="0.15">
      <c r="C1671" s="12">
        <v>1</v>
      </c>
      <c r="D1671" s="12">
        <v>4503</v>
      </c>
      <c r="F1671" s="49" t="s">
        <v>2280</v>
      </c>
      <c r="G1671" s="17">
        <v>45</v>
      </c>
      <c r="H1671" s="17">
        <v>431</v>
      </c>
      <c r="I1671" s="17"/>
      <c r="J1671" s="12">
        <v>45431</v>
      </c>
      <c r="K1671" s="22">
        <v>211</v>
      </c>
      <c r="L1671" s="22">
        <v>1</v>
      </c>
      <c r="M1671" s="47" t="s">
        <v>2616</v>
      </c>
      <c r="N1671" s="12" t="s">
        <v>1626</v>
      </c>
      <c r="O1671" s="22" t="s">
        <v>319</v>
      </c>
      <c r="Q1671" s="13">
        <v>5480</v>
      </c>
      <c r="R1671" s="13">
        <v>5422</v>
      </c>
      <c r="S1671" s="13">
        <v>2614</v>
      </c>
      <c r="T1671" s="13">
        <v>2181</v>
      </c>
      <c r="U1671" s="13">
        <v>2621</v>
      </c>
      <c r="V1671" s="13">
        <v>2181</v>
      </c>
      <c r="W1671" s="18">
        <f t="shared" si="262"/>
        <v>0.98941605839416058</v>
      </c>
      <c r="X1671" s="55">
        <f t="shared" si="263"/>
        <v>1.0026778882938026</v>
      </c>
      <c r="Y1671" s="26">
        <f t="shared" si="265"/>
        <v>0.16564651874521805</v>
      </c>
      <c r="Z1671" s="26">
        <f t="shared" si="266"/>
        <v>0.16787485692483786</v>
      </c>
      <c r="AA1671" s="26"/>
      <c r="AB1671" s="22" t="s">
        <v>1632</v>
      </c>
      <c r="AC1671" s="32">
        <v>265</v>
      </c>
      <c r="AD1671" s="26">
        <f t="shared" si="267"/>
        <v>0.10137719969395563</v>
      </c>
      <c r="AE1671" s="22" t="s">
        <v>1629</v>
      </c>
      <c r="AF1671" s="24">
        <v>90</v>
      </c>
      <c r="AG1671" s="26">
        <f t="shared" si="261"/>
        <v>3.442999234889059E-2</v>
      </c>
      <c r="AH1671" s="22" t="s">
        <v>1646</v>
      </c>
      <c r="AI1671" s="13">
        <v>28</v>
      </c>
      <c r="AJ1671" s="15">
        <f t="shared" si="264"/>
        <v>1.0711553175210406E-2</v>
      </c>
      <c r="AN1671" s="13">
        <v>3858936</v>
      </c>
      <c r="AO1671" s="13">
        <v>1738</v>
      </c>
      <c r="AP1671" s="12" t="s">
        <v>319</v>
      </c>
      <c r="AQ1671" s="13">
        <v>0</v>
      </c>
      <c r="AR1671" s="20">
        <v>0</v>
      </c>
      <c r="AS1671" s="20">
        <v>448.84</v>
      </c>
      <c r="AT1671" s="20">
        <v>34.770000000000003</v>
      </c>
    </row>
    <row r="1672" spans="1:46" x14ac:dyDescent="0.15">
      <c r="A1672" s="12">
        <v>4</v>
      </c>
      <c r="B1672" s="12">
        <v>0</v>
      </c>
      <c r="C1672" s="12">
        <v>0</v>
      </c>
      <c r="D1672" s="12">
        <v>4504</v>
      </c>
      <c r="F1672" s="49" t="s">
        <v>2281</v>
      </c>
      <c r="G1672" s="17">
        <v>45</v>
      </c>
      <c r="H1672" s="17">
        <v>204</v>
      </c>
      <c r="I1672" s="17"/>
      <c r="J1672" s="12">
        <v>45204</v>
      </c>
      <c r="K1672" s="22">
        <v>210</v>
      </c>
      <c r="L1672" s="22">
        <v>0</v>
      </c>
      <c r="M1672" s="47" t="s">
        <v>2615</v>
      </c>
      <c r="N1672" s="12" t="s">
        <v>1626</v>
      </c>
      <c r="O1672" s="22" t="s">
        <v>1630</v>
      </c>
      <c r="Q1672" s="13">
        <v>54090</v>
      </c>
      <c r="R1672" s="13">
        <v>53720</v>
      </c>
      <c r="S1672" s="13">
        <v>23958</v>
      </c>
      <c r="T1672" s="13">
        <v>21567</v>
      </c>
      <c r="U1672" s="13">
        <v>23698</v>
      </c>
      <c r="V1672" s="13">
        <v>21567</v>
      </c>
      <c r="W1672" s="18">
        <f t="shared" si="262"/>
        <v>0.99315954889998148</v>
      </c>
      <c r="X1672" s="55">
        <f t="shared" si="263"/>
        <v>0.98914767509808832</v>
      </c>
      <c r="Y1672" s="26">
        <f t="shared" si="265"/>
        <v>9.9799649386426242E-2</v>
      </c>
      <c r="Z1672" s="26">
        <f t="shared" si="266"/>
        <v>8.9923200270064979E-2</v>
      </c>
      <c r="AA1672" s="26"/>
      <c r="AB1672" s="22" t="s">
        <v>1627</v>
      </c>
      <c r="AC1672" s="32">
        <v>704</v>
      </c>
      <c r="AD1672" s="26">
        <f t="shared" si="267"/>
        <v>2.938475665748393E-2</v>
      </c>
      <c r="AE1672" s="22" t="s">
        <v>1633</v>
      </c>
      <c r="AF1672" s="24">
        <v>547</v>
      </c>
      <c r="AG1672" s="26">
        <f t="shared" si="261"/>
        <v>2.2831622005175724E-2</v>
      </c>
      <c r="AH1672" s="22" t="s">
        <v>1628</v>
      </c>
      <c r="AI1672" s="13">
        <v>154</v>
      </c>
      <c r="AJ1672" s="15">
        <f t="shared" si="264"/>
        <v>6.4279155188246093E-3</v>
      </c>
      <c r="AN1672" s="13">
        <v>50794735</v>
      </c>
      <c r="AO1672" s="13">
        <v>20486</v>
      </c>
      <c r="AP1672" s="12" t="s">
        <v>1630</v>
      </c>
      <c r="AQ1672" s="13">
        <v>12362</v>
      </c>
      <c r="AR1672" s="20">
        <v>3.69</v>
      </c>
      <c r="AS1672" s="20">
        <v>536.11</v>
      </c>
      <c r="AT1672" s="20">
        <v>117.4</v>
      </c>
    </row>
    <row r="1673" spans="1:46" x14ac:dyDescent="0.15">
      <c r="C1673" s="12">
        <v>0</v>
      </c>
      <c r="D1673" s="12">
        <v>4505</v>
      </c>
      <c r="F1673" s="49" t="s">
        <v>2282</v>
      </c>
      <c r="G1673" s="17">
        <v>45</v>
      </c>
      <c r="H1673" s="17">
        <v>205</v>
      </c>
      <c r="I1673" s="17"/>
      <c r="J1673" s="12">
        <v>45205</v>
      </c>
      <c r="K1673" s="22"/>
      <c r="L1673" s="22"/>
      <c r="M1673" s="47"/>
      <c r="N1673" s="12" t="s">
        <v>1626</v>
      </c>
      <c r="O1673" s="22" t="s">
        <v>1631</v>
      </c>
      <c r="Q1673" s="13">
        <v>46221</v>
      </c>
      <c r="R1673" s="13">
        <v>46421</v>
      </c>
      <c r="S1673" s="13">
        <v>22741</v>
      </c>
      <c r="T1673" s="13">
        <v>18743</v>
      </c>
      <c r="U1673" s="13">
        <v>22983</v>
      </c>
      <c r="V1673" s="13">
        <v>18743</v>
      </c>
      <c r="W1673" s="18">
        <f t="shared" si="262"/>
        <v>1.0043270374937798</v>
      </c>
      <c r="X1673" s="55">
        <f t="shared" si="263"/>
        <v>1.0106415724902158</v>
      </c>
      <c r="Y1673" s="26">
        <f t="shared" si="265"/>
        <v>0.17580581328877359</v>
      </c>
      <c r="Z1673" s="26">
        <f t="shared" si="266"/>
        <v>0.1844841839620589</v>
      </c>
      <c r="AA1673" s="26"/>
      <c r="AB1673" s="22" t="s">
        <v>1635</v>
      </c>
      <c r="AC1673" s="32">
        <v>1266</v>
      </c>
      <c r="AD1673" s="26">
        <f t="shared" si="267"/>
        <v>5.567037509344356E-2</v>
      </c>
      <c r="AE1673" s="22" t="s">
        <v>1628</v>
      </c>
      <c r="AF1673" s="32">
        <v>882</v>
      </c>
      <c r="AG1673" s="26">
        <f t="shared" si="261"/>
        <v>3.8784574117233191E-2</v>
      </c>
      <c r="AH1673" s="22" t="s">
        <v>1637</v>
      </c>
      <c r="AI1673" s="13">
        <v>646</v>
      </c>
      <c r="AJ1673" s="15">
        <f t="shared" si="264"/>
        <v>2.8406842267270568E-2</v>
      </c>
      <c r="AN1673" s="13">
        <v>40621195</v>
      </c>
      <c r="AO1673" s="13">
        <v>16704</v>
      </c>
      <c r="AP1673" s="12" t="s">
        <v>1631</v>
      </c>
      <c r="AQ1673" s="13">
        <v>8043</v>
      </c>
      <c r="AR1673" s="20">
        <v>3.06</v>
      </c>
      <c r="AS1673" s="20">
        <v>562.95000000000005</v>
      </c>
      <c r="AT1673" s="20">
        <v>151.91</v>
      </c>
    </row>
    <row r="1674" spans="1:46" x14ac:dyDescent="0.15">
      <c r="C1674" s="12">
        <v>1</v>
      </c>
      <c r="D1674" s="12">
        <v>4505</v>
      </c>
      <c r="F1674" s="49" t="s">
        <v>2282</v>
      </c>
      <c r="G1674" s="17">
        <v>45</v>
      </c>
      <c r="H1674" s="17">
        <v>209</v>
      </c>
      <c r="I1674" s="17"/>
      <c r="J1674" s="12">
        <v>45209</v>
      </c>
      <c r="K1674" s="22"/>
      <c r="L1674" s="22"/>
      <c r="M1674" s="47"/>
      <c r="N1674" s="12" t="s">
        <v>1626</v>
      </c>
      <c r="O1674" s="22" t="s">
        <v>1635</v>
      </c>
      <c r="Q1674" s="13">
        <v>19538</v>
      </c>
      <c r="R1674" s="13">
        <v>19830</v>
      </c>
      <c r="S1674" s="13">
        <v>9291</v>
      </c>
      <c r="T1674" s="13">
        <v>7549</v>
      </c>
      <c r="U1674" s="13">
        <v>9754</v>
      </c>
      <c r="V1674" s="13">
        <v>7549</v>
      </c>
      <c r="W1674" s="18">
        <f t="shared" si="262"/>
        <v>1.0149452349268093</v>
      </c>
      <c r="X1674" s="55">
        <f t="shared" si="263"/>
        <v>1.0498331718867722</v>
      </c>
      <c r="Y1674" s="26">
        <f t="shared" si="265"/>
        <v>0.18749327305995048</v>
      </c>
      <c r="Z1674" s="26">
        <f t="shared" si="266"/>
        <v>0.22606110313717448</v>
      </c>
      <c r="AA1674" s="26"/>
      <c r="AB1674" s="22" t="s">
        <v>1631</v>
      </c>
      <c r="AC1674" s="32">
        <v>1113</v>
      </c>
      <c r="AD1674" s="26">
        <f t="shared" si="267"/>
        <v>0.11979334840167905</v>
      </c>
      <c r="AE1674" s="23" t="s">
        <v>1899</v>
      </c>
      <c r="AF1674" s="24">
        <v>168</v>
      </c>
      <c r="AG1674" s="26">
        <f t="shared" si="261"/>
        <v>1.8082014853083628E-2</v>
      </c>
      <c r="AH1674" s="22" t="s">
        <v>1628</v>
      </c>
      <c r="AI1674" s="13">
        <v>90</v>
      </c>
      <c r="AJ1674" s="15">
        <f t="shared" si="264"/>
        <v>9.6867936712948018E-3</v>
      </c>
      <c r="AN1674" s="13">
        <v>15209609</v>
      </c>
      <c r="AO1674" s="13">
        <v>6651</v>
      </c>
      <c r="AP1674" s="12" t="s">
        <v>1635</v>
      </c>
      <c r="AQ1674" s="13">
        <v>0</v>
      </c>
      <c r="AR1674" s="20">
        <v>0</v>
      </c>
      <c r="AS1674" s="20">
        <v>282.93</v>
      </c>
      <c r="AT1674" s="20">
        <v>85.1</v>
      </c>
    </row>
    <row r="1675" spans="1:46" x14ac:dyDescent="0.15">
      <c r="C1675" s="12">
        <v>1</v>
      </c>
      <c r="D1675" s="12">
        <v>4505</v>
      </c>
      <c r="F1675" s="49" t="s">
        <v>2282</v>
      </c>
      <c r="G1675" s="17">
        <v>45</v>
      </c>
      <c r="H1675" s="17">
        <v>361</v>
      </c>
      <c r="I1675" s="17"/>
      <c r="J1675" s="12">
        <v>45361</v>
      </c>
      <c r="K1675" s="22">
        <v>208</v>
      </c>
      <c r="L1675" s="22">
        <v>1</v>
      </c>
      <c r="M1675" s="47" t="s">
        <v>2613</v>
      </c>
      <c r="N1675" s="12" t="s">
        <v>1626</v>
      </c>
      <c r="O1675" s="22" t="s">
        <v>1637</v>
      </c>
      <c r="Q1675" s="13">
        <v>9300</v>
      </c>
      <c r="R1675" s="13">
        <v>7963</v>
      </c>
      <c r="S1675" s="13">
        <v>4653</v>
      </c>
      <c r="T1675" s="13">
        <v>2538</v>
      </c>
      <c r="U1675" s="13">
        <v>3574</v>
      </c>
      <c r="V1675" s="13">
        <v>2538</v>
      </c>
      <c r="W1675" s="18">
        <f t="shared" si="262"/>
        <v>0.85623655913978491</v>
      </c>
      <c r="X1675" s="55">
        <f t="shared" si="263"/>
        <v>0.76810659789383195</v>
      </c>
      <c r="Y1675" s="26">
        <f t="shared" si="265"/>
        <v>0.45454545454545453</v>
      </c>
      <c r="Z1675" s="26">
        <f t="shared" si="266"/>
        <v>0.28987129266927814</v>
      </c>
      <c r="AA1675" s="26"/>
      <c r="AB1675" s="22" t="s">
        <v>1631</v>
      </c>
      <c r="AC1675" s="32">
        <v>1299</v>
      </c>
      <c r="AD1675" s="26">
        <f t="shared" si="267"/>
        <v>0.27917472598323662</v>
      </c>
      <c r="AE1675" s="22" t="s">
        <v>1628</v>
      </c>
      <c r="AF1675" s="32">
        <v>511</v>
      </c>
      <c r="AG1675" s="26">
        <f t="shared" si="261"/>
        <v>0.10982162045991833</v>
      </c>
      <c r="AH1675" s="22" t="s">
        <v>1627</v>
      </c>
      <c r="AI1675" s="13">
        <v>102</v>
      </c>
      <c r="AJ1675" s="15">
        <f t="shared" si="264"/>
        <v>2.1921341070277239E-2</v>
      </c>
      <c r="AN1675" s="13">
        <v>7332580</v>
      </c>
      <c r="AO1675" s="13">
        <v>3217</v>
      </c>
      <c r="AP1675" s="12" t="s">
        <v>1637</v>
      </c>
      <c r="AQ1675" s="13">
        <v>0</v>
      </c>
      <c r="AR1675" s="20">
        <v>0</v>
      </c>
      <c r="AS1675" s="20">
        <v>85.39</v>
      </c>
      <c r="AT1675" s="20">
        <v>42.05</v>
      </c>
    </row>
    <row r="1676" spans="1:46" x14ac:dyDescent="0.15">
      <c r="C1676" s="12">
        <v>0</v>
      </c>
      <c r="D1676" s="12">
        <v>4506</v>
      </c>
      <c r="F1676" s="49" t="s">
        <v>2283</v>
      </c>
      <c r="G1676" s="17">
        <v>45</v>
      </c>
      <c r="H1676" s="17">
        <v>207</v>
      </c>
      <c r="I1676" s="17"/>
      <c r="J1676" s="12">
        <v>45207</v>
      </c>
      <c r="K1676" s="22"/>
      <c r="L1676" s="22"/>
      <c r="M1676" s="47"/>
      <c r="N1676" s="12" t="s">
        <v>1626</v>
      </c>
      <c r="O1676" s="22" t="s">
        <v>1633</v>
      </c>
      <c r="Q1676" s="13">
        <v>18779</v>
      </c>
      <c r="R1676" s="13">
        <v>18019</v>
      </c>
      <c r="S1676" s="13">
        <v>8789</v>
      </c>
      <c r="T1676" s="13">
        <v>7369</v>
      </c>
      <c r="U1676" s="13">
        <v>8298</v>
      </c>
      <c r="V1676" s="13">
        <v>7369</v>
      </c>
      <c r="W1676" s="18">
        <f t="shared" si="262"/>
        <v>0.95952926140902073</v>
      </c>
      <c r="X1676" s="55">
        <f t="shared" si="263"/>
        <v>0.94413471384685399</v>
      </c>
      <c r="Y1676" s="26">
        <f t="shared" si="265"/>
        <v>0.16156559335533052</v>
      </c>
      <c r="Z1676" s="26">
        <f t="shared" si="266"/>
        <v>0.11195468787659676</v>
      </c>
      <c r="AA1676" s="26"/>
      <c r="AB1676" s="22" t="s">
        <v>1630</v>
      </c>
      <c r="AC1676" s="32">
        <v>639</v>
      </c>
      <c r="AD1676" s="26">
        <f t="shared" si="267"/>
        <v>7.2704517009898731E-2</v>
      </c>
      <c r="AE1676" s="23" t="s">
        <v>1898</v>
      </c>
      <c r="AF1676" s="24">
        <v>539</v>
      </c>
      <c r="AG1676" s="26">
        <f t="shared" si="261"/>
        <v>6.1326658322903627E-2</v>
      </c>
      <c r="AH1676" s="22" t="s">
        <v>1628</v>
      </c>
      <c r="AI1676" s="13">
        <v>51</v>
      </c>
      <c r="AJ1676" s="15">
        <f t="shared" si="264"/>
        <v>5.8027079303675051E-3</v>
      </c>
      <c r="AN1676" s="13">
        <v>14951213</v>
      </c>
      <c r="AO1676" s="13">
        <v>6492</v>
      </c>
      <c r="AP1676" s="12" t="s">
        <v>1633</v>
      </c>
      <c r="AQ1676" s="13">
        <v>0</v>
      </c>
      <c r="AR1676" s="20">
        <v>0</v>
      </c>
      <c r="AS1676" s="20">
        <v>295.16000000000003</v>
      </c>
      <c r="AT1676" s="20">
        <v>72.81</v>
      </c>
    </row>
    <row r="1677" spans="1:46" x14ac:dyDescent="0.15">
      <c r="C1677" s="12">
        <v>0</v>
      </c>
      <c r="D1677" s="12">
        <v>4507</v>
      </c>
      <c r="F1677" s="49" t="s">
        <v>2640</v>
      </c>
      <c r="G1677" s="17">
        <v>45</v>
      </c>
      <c r="H1677" s="17">
        <v>405</v>
      </c>
      <c r="I1677" s="17"/>
      <c r="J1677" s="12">
        <v>45405</v>
      </c>
      <c r="K1677" s="22"/>
      <c r="L1677" s="22"/>
      <c r="M1677" s="47"/>
      <c r="N1677" s="12" t="s">
        <v>1626</v>
      </c>
      <c r="O1677" s="22" t="s">
        <v>1644</v>
      </c>
      <c r="Q1677" s="13">
        <v>16109</v>
      </c>
      <c r="R1677" s="13">
        <v>15639</v>
      </c>
      <c r="S1677" s="13">
        <v>8271</v>
      </c>
      <c r="T1677" s="13">
        <v>5684</v>
      </c>
      <c r="U1677" s="13">
        <v>8372</v>
      </c>
      <c r="V1677" s="13">
        <v>5684</v>
      </c>
      <c r="W1677" s="18">
        <f t="shared" si="262"/>
        <v>0.97082376311378737</v>
      </c>
      <c r="X1677" s="55">
        <f t="shared" si="263"/>
        <v>1.012211340829404</v>
      </c>
      <c r="Y1677" s="26">
        <f t="shared" si="265"/>
        <v>0.31277959134324751</v>
      </c>
      <c r="Z1677" s="26">
        <f t="shared" si="266"/>
        <v>0.32107023411371238</v>
      </c>
      <c r="AA1677" s="26"/>
      <c r="AB1677" s="22" t="s">
        <v>1640</v>
      </c>
      <c r="AC1677" s="32">
        <v>764</v>
      </c>
      <c r="AD1677" s="26">
        <f t="shared" si="267"/>
        <v>9.2370934590738724E-2</v>
      </c>
      <c r="AE1677" s="22" t="s">
        <v>1645</v>
      </c>
      <c r="AF1677" s="24">
        <v>426</v>
      </c>
      <c r="AG1677" s="26">
        <f t="shared" si="261"/>
        <v>5.1505259339862171E-2</v>
      </c>
      <c r="AH1677" s="22" t="s">
        <v>1627</v>
      </c>
      <c r="AI1677" s="13">
        <v>409</v>
      </c>
      <c r="AJ1677" s="15">
        <f t="shared" si="264"/>
        <v>4.9449885140853585E-2</v>
      </c>
      <c r="AN1677" s="13">
        <v>13408263</v>
      </c>
      <c r="AO1677" s="13">
        <v>5756</v>
      </c>
      <c r="AP1677" s="12" t="s">
        <v>1644</v>
      </c>
      <c r="AQ1677" s="13">
        <v>0</v>
      </c>
      <c r="AR1677" s="20">
        <v>0</v>
      </c>
      <c r="AS1677" s="20">
        <v>90.12</v>
      </c>
      <c r="AT1677" s="20">
        <v>56.68</v>
      </c>
    </row>
    <row r="1678" spans="1:46" x14ac:dyDescent="0.15">
      <c r="C1678" s="12">
        <v>1</v>
      </c>
      <c r="D1678" s="12">
        <v>4507</v>
      </c>
      <c r="F1678" s="49" t="s">
        <v>2640</v>
      </c>
      <c r="G1678" s="17">
        <v>45</v>
      </c>
      <c r="H1678" s="17">
        <v>406</v>
      </c>
      <c r="I1678" s="17"/>
      <c r="J1678" s="12">
        <v>45406</v>
      </c>
      <c r="K1678" s="22"/>
      <c r="L1678" s="22"/>
      <c r="M1678" s="47"/>
      <c r="N1678" s="12" t="s">
        <v>1626</v>
      </c>
      <c r="O1678" s="22" t="s">
        <v>1645</v>
      </c>
      <c r="Q1678" s="13">
        <v>10391</v>
      </c>
      <c r="R1678" s="13">
        <v>9469</v>
      </c>
      <c r="S1678" s="13">
        <v>5074</v>
      </c>
      <c r="T1678" s="13">
        <v>3149</v>
      </c>
      <c r="U1678" s="13">
        <v>4356</v>
      </c>
      <c r="V1678" s="13">
        <v>3149</v>
      </c>
      <c r="W1678" s="18">
        <f t="shared" si="262"/>
        <v>0.91126936772206713</v>
      </c>
      <c r="X1678" s="55">
        <f t="shared" si="263"/>
        <v>0.85849428458809618</v>
      </c>
      <c r="Y1678" s="26">
        <f t="shared" si="265"/>
        <v>0.37938510051241625</v>
      </c>
      <c r="Z1678" s="26">
        <f t="shared" si="266"/>
        <v>0.27708907254361798</v>
      </c>
      <c r="AA1678" s="26"/>
      <c r="AB1678" s="22" t="s">
        <v>1644</v>
      </c>
      <c r="AC1678" s="32">
        <v>727</v>
      </c>
      <c r="AD1678" s="26">
        <f t="shared" si="267"/>
        <v>0.14327946393378005</v>
      </c>
      <c r="AE1678" s="22" t="s">
        <v>1632</v>
      </c>
      <c r="AF1678" s="24">
        <v>363</v>
      </c>
      <c r="AG1678" s="26">
        <f t="shared" si="261"/>
        <v>7.1541190382341344E-2</v>
      </c>
      <c r="AH1678" s="22" t="s">
        <v>1640</v>
      </c>
      <c r="AI1678" s="13">
        <v>290</v>
      </c>
      <c r="AJ1678" s="15">
        <f t="shared" si="264"/>
        <v>5.7154119038234134E-2</v>
      </c>
      <c r="AN1678" s="13">
        <v>8238671</v>
      </c>
      <c r="AO1678" s="13">
        <v>3526</v>
      </c>
      <c r="AP1678" s="12" t="s">
        <v>1645</v>
      </c>
      <c r="AQ1678" s="13">
        <v>0</v>
      </c>
      <c r="AR1678" s="20">
        <v>0</v>
      </c>
      <c r="AS1678" s="20">
        <v>102.11</v>
      </c>
      <c r="AT1678" s="20">
        <v>37.94</v>
      </c>
    </row>
    <row r="1679" spans="1:46" x14ac:dyDescent="0.15">
      <c r="A1679" s="12">
        <v>4</v>
      </c>
      <c r="B1679" s="12">
        <v>1</v>
      </c>
      <c r="C1679" s="12">
        <v>0</v>
      </c>
      <c r="D1679" s="12">
        <v>4508</v>
      </c>
      <c r="F1679" s="49" t="s">
        <v>2284</v>
      </c>
      <c r="G1679" s="17">
        <v>45</v>
      </c>
      <c r="H1679" s="17">
        <v>403</v>
      </c>
      <c r="I1679" s="17"/>
      <c r="J1679" s="12">
        <v>45403</v>
      </c>
      <c r="K1679" s="22"/>
      <c r="L1679" s="22"/>
      <c r="M1679" s="47"/>
      <c r="N1679" s="12" t="s">
        <v>1626</v>
      </c>
      <c r="O1679" s="22" t="s">
        <v>1642</v>
      </c>
      <c r="Q1679" s="13">
        <v>1089</v>
      </c>
      <c r="R1679" s="13">
        <v>1174</v>
      </c>
      <c r="S1679" s="13">
        <v>550</v>
      </c>
      <c r="T1679" s="13">
        <v>527</v>
      </c>
      <c r="U1679" s="13">
        <v>639</v>
      </c>
      <c r="V1679" s="13">
        <v>527</v>
      </c>
      <c r="W1679" s="18">
        <f t="shared" si="262"/>
        <v>1.0780532598714416</v>
      </c>
      <c r="X1679" s="55">
        <f t="shared" si="263"/>
        <v>1.1618181818181819</v>
      </c>
      <c r="Y1679" s="26">
        <f t="shared" si="265"/>
        <v>4.1818181818181817E-2</v>
      </c>
      <c r="Z1679" s="26">
        <f t="shared" si="266"/>
        <v>0.17527386541471049</v>
      </c>
      <c r="AA1679" s="26"/>
      <c r="AB1679" s="22" t="s">
        <v>1634</v>
      </c>
      <c r="AC1679" s="32">
        <v>14</v>
      </c>
      <c r="AD1679" s="26">
        <f t="shared" si="267"/>
        <v>2.5454545454545455E-2</v>
      </c>
      <c r="AE1679" s="22" t="s">
        <v>1627</v>
      </c>
      <c r="AF1679" s="24">
        <v>3</v>
      </c>
      <c r="AG1679" s="26">
        <f t="shared" si="261"/>
        <v>5.454545454545455E-3</v>
      </c>
      <c r="AH1679" s="22"/>
      <c r="AJ1679" s="15">
        <f t="shared" si="264"/>
        <v>0</v>
      </c>
      <c r="AN1679" s="13">
        <v>1076024</v>
      </c>
      <c r="AO1679" s="13">
        <v>427</v>
      </c>
      <c r="AP1679" s="12" t="s">
        <v>1642</v>
      </c>
      <c r="AQ1679" s="13">
        <v>0</v>
      </c>
      <c r="AR1679" s="20">
        <v>0</v>
      </c>
      <c r="AS1679" s="20">
        <v>271.51</v>
      </c>
      <c r="AT1679" s="20">
        <v>11.63</v>
      </c>
    </row>
    <row r="1680" spans="1:46" x14ac:dyDescent="0.15">
      <c r="C1680" s="12">
        <v>0</v>
      </c>
      <c r="D1680" s="12">
        <v>4509</v>
      </c>
      <c r="F1680" s="49" t="s">
        <v>2285</v>
      </c>
      <c r="G1680" s="17">
        <v>45</v>
      </c>
      <c r="H1680" s="17">
        <v>429</v>
      </c>
      <c r="I1680" s="17"/>
      <c r="J1680" s="12">
        <v>45429</v>
      </c>
      <c r="K1680" s="22"/>
      <c r="L1680" s="22"/>
      <c r="M1680" s="47"/>
      <c r="N1680" s="12" t="s">
        <v>1626</v>
      </c>
      <c r="O1680" s="22" t="s">
        <v>1647</v>
      </c>
      <c r="Q1680" s="13">
        <v>1739</v>
      </c>
      <c r="R1680" s="13">
        <v>1782</v>
      </c>
      <c r="S1680" s="13">
        <v>970</v>
      </c>
      <c r="T1680" s="13">
        <v>898</v>
      </c>
      <c r="U1680" s="13">
        <v>1015</v>
      </c>
      <c r="V1680" s="13">
        <v>898</v>
      </c>
      <c r="W1680" s="18">
        <f t="shared" si="262"/>
        <v>1.0247268545140886</v>
      </c>
      <c r="X1680" s="55">
        <f t="shared" si="263"/>
        <v>1.0463917525773196</v>
      </c>
      <c r="Y1680" s="26">
        <f t="shared" si="265"/>
        <v>7.422680412371134E-2</v>
      </c>
      <c r="Z1680" s="26">
        <f t="shared" si="266"/>
        <v>0.11527093596059114</v>
      </c>
      <c r="AA1680" s="26"/>
      <c r="AB1680" s="22" t="s">
        <v>1632</v>
      </c>
      <c r="AC1680" s="32">
        <v>30</v>
      </c>
      <c r="AD1680" s="26">
        <f t="shared" si="267"/>
        <v>3.0927835051546393E-2</v>
      </c>
      <c r="AE1680" s="22" t="s">
        <v>319</v>
      </c>
      <c r="AF1680" s="24">
        <v>22</v>
      </c>
      <c r="AG1680" s="26">
        <f t="shared" si="261"/>
        <v>2.268041237113402E-2</v>
      </c>
      <c r="AH1680" s="22" t="s">
        <v>1648</v>
      </c>
      <c r="AI1680" s="13">
        <v>9</v>
      </c>
      <c r="AJ1680" s="15">
        <f t="shared" si="264"/>
        <v>9.2783505154639175E-3</v>
      </c>
      <c r="AN1680" s="13">
        <v>1408881</v>
      </c>
      <c r="AO1680" s="13">
        <v>536</v>
      </c>
      <c r="AP1680" s="12" t="s">
        <v>1647</v>
      </c>
      <c r="AQ1680" s="13">
        <v>0</v>
      </c>
      <c r="AR1680" s="20">
        <v>0</v>
      </c>
      <c r="AS1680" s="20">
        <v>187.56</v>
      </c>
      <c r="AT1680" s="20">
        <v>9.81</v>
      </c>
    </row>
    <row r="1681" spans="3:46" x14ac:dyDescent="0.15">
      <c r="C1681" s="12">
        <v>0</v>
      </c>
      <c r="D1681" s="12">
        <v>4510</v>
      </c>
      <c r="F1681" s="49" t="s">
        <v>2286</v>
      </c>
      <c r="G1681" s="17">
        <v>45</v>
      </c>
      <c r="H1681" s="17">
        <v>430</v>
      </c>
      <c r="I1681" s="17"/>
      <c r="J1681" s="12">
        <v>45430</v>
      </c>
      <c r="K1681" s="22"/>
      <c r="L1681" s="22"/>
      <c r="M1681" s="47"/>
      <c r="N1681" s="12" t="s">
        <v>1626</v>
      </c>
      <c r="O1681" s="22" t="s">
        <v>1648</v>
      </c>
      <c r="Q1681" s="13">
        <v>2808</v>
      </c>
      <c r="R1681" s="13">
        <v>2861</v>
      </c>
      <c r="S1681" s="13">
        <v>1441</v>
      </c>
      <c r="T1681" s="13">
        <v>1392</v>
      </c>
      <c r="U1681" s="13">
        <v>1494</v>
      </c>
      <c r="V1681" s="13">
        <v>1392</v>
      </c>
      <c r="W1681" s="18">
        <f t="shared" si="262"/>
        <v>1.0188746438746439</v>
      </c>
      <c r="X1681" s="18">
        <f t="shared" si="263"/>
        <v>1.0367800138792505</v>
      </c>
      <c r="Y1681" s="15">
        <f t="shared" si="265"/>
        <v>3.4004163775156145E-2</v>
      </c>
      <c r="Z1681" s="15">
        <f t="shared" si="266"/>
        <v>6.8273092369477914E-2</v>
      </c>
      <c r="AA1681" s="15"/>
      <c r="AB1681" s="12" t="s">
        <v>1647</v>
      </c>
      <c r="AC1681" s="16">
        <v>11</v>
      </c>
      <c r="AD1681" s="15">
        <f t="shared" si="267"/>
        <v>7.6335877862595417E-3</v>
      </c>
      <c r="AE1681" s="12" t="s">
        <v>319</v>
      </c>
      <c r="AF1681" s="13">
        <v>10</v>
      </c>
      <c r="AG1681" s="15">
        <f t="shared" si="261"/>
        <v>6.939625260235947E-3</v>
      </c>
      <c r="AJ1681" s="15">
        <f t="shared" si="264"/>
        <v>0</v>
      </c>
      <c r="AN1681" s="13">
        <v>2164626</v>
      </c>
      <c r="AO1681" s="13">
        <v>863</v>
      </c>
      <c r="AP1681" s="12" t="s">
        <v>1648</v>
      </c>
      <c r="AQ1681" s="13">
        <v>0</v>
      </c>
      <c r="AR1681" s="20">
        <v>0</v>
      </c>
      <c r="AS1681" s="20">
        <v>537.29</v>
      </c>
      <c r="AT1681" s="20">
        <v>22.02</v>
      </c>
    </row>
    <row r="1682" spans="3:46" x14ac:dyDescent="0.15">
      <c r="C1682" s="12">
        <v>0</v>
      </c>
      <c r="D1682" s="12">
        <v>4511</v>
      </c>
      <c r="F1682" s="49" t="s">
        <v>2287</v>
      </c>
      <c r="G1682" s="17">
        <v>45</v>
      </c>
      <c r="H1682" s="17">
        <v>441</v>
      </c>
      <c r="I1682" s="17"/>
      <c r="J1682" s="12">
        <v>45441</v>
      </c>
      <c r="K1682" s="22"/>
      <c r="L1682" s="22"/>
      <c r="M1682" s="47"/>
      <c r="N1682" s="12" t="s">
        <v>1626</v>
      </c>
      <c r="O1682" s="42" t="s">
        <v>1649</v>
      </c>
      <c r="Q1682" s="13">
        <v>12755</v>
      </c>
      <c r="R1682" s="13">
        <v>12894</v>
      </c>
      <c r="S1682" s="13">
        <v>6531</v>
      </c>
      <c r="T1682" s="13">
        <v>5868</v>
      </c>
      <c r="U1682" s="13">
        <v>6611</v>
      </c>
      <c r="V1682" s="13">
        <v>5868</v>
      </c>
      <c r="W1682" s="18">
        <f t="shared" si="262"/>
        <v>1.0108976871814974</v>
      </c>
      <c r="X1682" s="18">
        <f t="shared" si="263"/>
        <v>1.0122492726994334</v>
      </c>
      <c r="Y1682" s="15">
        <f t="shared" si="265"/>
        <v>0.10151584749655489</v>
      </c>
      <c r="Z1682" s="15">
        <f t="shared" si="266"/>
        <v>0.11238844350325215</v>
      </c>
      <c r="AA1682" s="15"/>
      <c r="AB1682" s="12" t="s">
        <v>1650</v>
      </c>
      <c r="AC1682" s="14">
        <v>234</v>
      </c>
      <c r="AD1682" s="15">
        <f t="shared" si="267"/>
        <v>3.5829122645842905E-2</v>
      </c>
      <c r="AE1682" s="12" t="s">
        <v>1629</v>
      </c>
      <c r="AF1682" s="16">
        <v>136</v>
      </c>
      <c r="AG1682" s="15">
        <f t="shared" si="261"/>
        <v>2.0823763589036901E-2</v>
      </c>
      <c r="AH1682" s="12" t="s">
        <v>1651</v>
      </c>
      <c r="AI1682" s="13">
        <v>106</v>
      </c>
      <c r="AJ1682" s="15">
        <f t="shared" si="264"/>
        <v>1.623028632674935E-2</v>
      </c>
      <c r="AN1682" s="13">
        <v>10153803</v>
      </c>
      <c r="AO1682" s="13">
        <v>4222</v>
      </c>
      <c r="AP1682" s="12" t="s">
        <v>1649</v>
      </c>
      <c r="AQ1682" s="13">
        <v>0</v>
      </c>
      <c r="AR1682" s="20">
        <v>0</v>
      </c>
      <c r="AS1682" s="20">
        <v>237.54</v>
      </c>
      <c r="AT1682" s="20">
        <v>33.020000000000003</v>
      </c>
    </row>
    <row r="1683" spans="3:46" x14ac:dyDescent="0.15">
      <c r="C1683" s="12">
        <v>1</v>
      </c>
      <c r="D1683" s="12">
        <v>4511</v>
      </c>
      <c r="F1683" s="49" t="s">
        <v>2287</v>
      </c>
      <c r="G1683" s="17">
        <v>45</v>
      </c>
      <c r="H1683" s="17">
        <v>442</v>
      </c>
      <c r="I1683" s="17"/>
      <c r="J1683" s="12">
        <v>45442</v>
      </c>
      <c r="K1683" s="22"/>
      <c r="L1683" s="22"/>
      <c r="M1683" s="47"/>
      <c r="N1683" s="12" t="s">
        <v>1626</v>
      </c>
      <c r="O1683" s="22" t="s">
        <v>1650</v>
      </c>
      <c r="Q1683" s="13">
        <v>3946</v>
      </c>
      <c r="R1683" s="13">
        <v>3760</v>
      </c>
      <c r="S1683" s="13">
        <v>2160</v>
      </c>
      <c r="T1683" s="13">
        <v>1656</v>
      </c>
      <c r="U1683" s="13">
        <v>2048</v>
      </c>
      <c r="V1683" s="13">
        <v>1656</v>
      </c>
      <c r="W1683" s="18">
        <f t="shared" si="262"/>
        <v>0.95286365940192597</v>
      </c>
      <c r="X1683" s="18">
        <f t="shared" si="263"/>
        <v>0.94814814814814818</v>
      </c>
      <c r="Y1683" s="15">
        <f t="shared" si="265"/>
        <v>0.23333333333333334</v>
      </c>
      <c r="Z1683" s="15">
        <f t="shared" si="266"/>
        <v>0.19140625</v>
      </c>
      <c r="AA1683" s="15"/>
      <c r="AB1683" s="12" t="s">
        <v>1649</v>
      </c>
      <c r="AC1683" s="14">
        <v>299</v>
      </c>
      <c r="AD1683" s="15">
        <f t="shared" si="267"/>
        <v>0.13842592592592592</v>
      </c>
      <c r="AE1683" s="12" t="s">
        <v>1629</v>
      </c>
      <c r="AF1683" s="16">
        <v>145</v>
      </c>
      <c r="AG1683" s="15">
        <f t="shared" si="261"/>
        <v>6.7129629629629636E-2</v>
      </c>
      <c r="AH1683" s="12" t="s">
        <v>1646</v>
      </c>
      <c r="AI1683" s="13">
        <v>21</v>
      </c>
      <c r="AJ1683" s="15">
        <f t="shared" si="264"/>
        <v>9.7222222222222224E-3</v>
      </c>
      <c r="AN1683" s="13">
        <v>2567203</v>
      </c>
      <c r="AO1683" s="13">
        <v>1123</v>
      </c>
      <c r="AP1683" s="12" t="s">
        <v>1650</v>
      </c>
      <c r="AQ1683" s="13">
        <v>0</v>
      </c>
      <c r="AR1683" s="20">
        <v>0</v>
      </c>
      <c r="AS1683" s="20">
        <v>277.67</v>
      </c>
      <c r="AT1683" s="20">
        <v>23.41</v>
      </c>
    </row>
    <row r="1684" spans="3:46" x14ac:dyDescent="0.15">
      <c r="C1684" s="12">
        <v>1</v>
      </c>
      <c r="D1684" s="12">
        <v>4511</v>
      </c>
      <c r="F1684" s="49" t="s">
        <v>2287</v>
      </c>
      <c r="G1684" s="17">
        <v>45</v>
      </c>
      <c r="H1684" s="17">
        <v>443</v>
      </c>
      <c r="I1684" s="17"/>
      <c r="J1684" s="12">
        <v>45443</v>
      </c>
      <c r="K1684" s="22"/>
      <c r="L1684" s="22"/>
      <c r="M1684" s="47"/>
      <c r="N1684" s="12" t="s">
        <v>1626</v>
      </c>
      <c r="O1684" s="22" t="s">
        <v>1651</v>
      </c>
      <c r="Q1684" s="13">
        <v>3887</v>
      </c>
      <c r="R1684" s="13">
        <v>3566</v>
      </c>
      <c r="S1684" s="13">
        <v>1982</v>
      </c>
      <c r="T1684" s="13">
        <v>1516</v>
      </c>
      <c r="U1684" s="13">
        <v>1710</v>
      </c>
      <c r="V1684" s="13">
        <v>1516</v>
      </c>
      <c r="W1684" s="18">
        <f t="shared" si="262"/>
        <v>0.91741703112940576</v>
      </c>
      <c r="X1684" s="18">
        <f t="shared" si="263"/>
        <v>0.86276488395560036</v>
      </c>
      <c r="Y1684" s="15">
        <f t="shared" si="265"/>
        <v>0.23511604439959638</v>
      </c>
      <c r="Z1684" s="15">
        <f t="shared" si="266"/>
        <v>0.11345029239766082</v>
      </c>
      <c r="AA1684" s="15"/>
      <c r="AB1684" s="12" t="s">
        <v>1649</v>
      </c>
      <c r="AC1684" s="14">
        <v>205</v>
      </c>
      <c r="AD1684" s="15">
        <f t="shared" si="267"/>
        <v>0.10343087790111</v>
      </c>
      <c r="AE1684" s="13" t="s">
        <v>1900</v>
      </c>
      <c r="AF1684" s="16">
        <v>198</v>
      </c>
      <c r="AG1684" s="15">
        <f t="shared" si="261"/>
        <v>9.9899091826437941E-2</v>
      </c>
      <c r="AH1684" s="12" t="s">
        <v>1650</v>
      </c>
      <c r="AI1684" s="13">
        <v>17</v>
      </c>
      <c r="AJ1684" s="15">
        <f t="shared" si="264"/>
        <v>8.5771947527749741E-3</v>
      </c>
      <c r="AN1684" s="13">
        <v>2641133</v>
      </c>
      <c r="AO1684" s="13">
        <v>1092</v>
      </c>
      <c r="AP1684" s="12" t="s">
        <v>1651</v>
      </c>
      <c r="AQ1684" s="13">
        <v>0</v>
      </c>
      <c r="AR1684" s="20">
        <v>0</v>
      </c>
      <c r="AS1684" s="20">
        <v>171.73</v>
      </c>
      <c r="AT1684" s="20">
        <v>19.760000000000002</v>
      </c>
    </row>
    <row r="1685" spans="3:46" x14ac:dyDescent="0.15">
      <c r="C1685" s="12">
        <v>0</v>
      </c>
      <c r="D1685" s="12">
        <v>4601</v>
      </c>
      <c r="F1685" s="49" t="s">
        <v>2288</v>
      </c>
      <c r="G1685" s="17">
        <v>46</v>
      </c>
      <c r="H1685" s="17">
        <v>201</v>
      </c>
      <c r="I1685" s="17"/>
      <c r="J1685" s="12">
        <v>46201</v>
      </c>
      <c r="K1685" s="22">
        <v>212</v>
      </c>
      <c r="L1685" s="22">
        <v>0</v>
      </c>
      <c r="M1685" s="47" t="s">
        <v>2617</v>
      </c>
      <c r="N1685" s="12" t="s">
        <v>1652</v>
      </c>
      <c r="O1685" s="22" t="s">
        <v>1653</v>
      </c>
      <c r="Q1685" s="13">
        <v>599814</v>
      </c>
      <c r="R1685" s="13">
        <v>608502</v>
      </c>
      <c r="S1685" s="13">
        <v>269760</v>
      </c>
      <c r="T1685" s="13">
        <v>246543</v>
      </c>
      <c r="U1685" s="13">
        <v>274950</v>
      </c>
      <c r="V1685" s="13">
        <v>246543</v>
      </c>
      <c r="W1685" s="18">
        <f t="shared" si="262"/>
        <v>1.0144844901919594</v>
      </c>
      <c r="X1685" s="18">
        <f t="shared" si="263"/>
        <v>1.0192393238434163</v>
      </c>
      <c r="Y1685" s="15">
        <f t="shared" si="265"/>
        <v>8.6065391459074728E-2</v>
      </c>
      <c r="Z1685" s="15">
        <f t="shared" si="266"/>
        <v>0.10331696672122204</v>
      </c>
      <c r="AA1685" s="15"/>
      <c r="AB1685" s="12" t="s">
        <v>1662</v>
      </c>
      <c r="AC1685" s="14">
        <v>3561</v>
      </c>
      <c r="AD1685" s="15">
        <f t="shared" si="267"/>
        <v>1.3200622775800712E-2</v>
      </c>
      <c r="AE1685" s="12" t="s">
        <v>1671</v>
      </c>
      <c r="AF1685" s="16">
        <v>2570</v>
      </c>
      <c r="AG1685" s="15">
        <f t="shared" si="261"/>
        <v>9.5269869513641761E-3</v>
      </c>
      <c r="AH1685" s="12" t="s">
        <v>1664</v>
      </c>
      <c r="AI1685" s="13">
        <v>1763</v>
      </c>
      <c r="AJ1685" s="15">
        <f t="shared" si="264"/>
        <v>6.5354389086595488E-3</v>
      </c>
      <c r="AN1685" s="13">
        <v>741893818</v>
      </c>
      <c r="AO1685" s="13">
        <v>249209</v>
      </c>
      <c r="AP1685" s="12" t="s">
        <v>1653</v>
      </c>
      <c r="AQ1685" s="13">
        <v>482548</v>
      </c>
      <c r="AR1685" s="20">
        <v>74.59</v>
      </c>
      <c r="AS1685" s="20">
        <v>547.54999999999995</v>
      </c>
      <c r="AT1685" s="20">
        <v>249.3</v>
      </c>
    </row>
    <row r="1686" spans="3:46" x14ac:dyDescent="0.15">
      <c r="C1686" s="12">
        <v>1</v>
      </c>
      <c r="D1686" s="12">
        <v>4601</v>
      </c>
      <c r="F1686" s="49" t="s">
        <v>2288</v>
      </c>
      <c r="G1686" s="17">
        <v>46</v>
      </c>
      <c r="H1686" s="17">
        <v>216</v>
      </c>
      <c r="I1686" s="17"/>
      <c r="J1686" s="12">
        <v>46216</v>
      </c>
      <c r="K1686" s="22">
        <v>212</v>
      </c>
      <c r="L1686" s="22">
        <v>1</v>
      </c>
      <c r="M1686" s="47" t="s">
        <v>2617</v>
      </c>
      <c r="N1686" s="12" t="s">
        <v>1652</v>
      </c>
      <c r="O1686" s="22" t="s">
        <v>1662</v>
      </c>
      <c r="Q1686" s="13">
        <v>49249</v>
      </c>
      <c r="R1686" s="13">
        <v>46489</v>
      </c>
      <c r="S1686" s="13">
        <v>21683</v>
      </c>
      <c r="T1686" s="13">
        <v>13264</v>
      </c>
      <c r="U1686" s="13">
        <v>19154</v>
      </c>
      <c r="V1686" s="13">
        <v>13264</v>
      </c>
      <c r="W1686" s="18">
        <f t="shared" si="262"/>
        <v>0.94395825295945091</v>
      </c>
      <c r="X1686" s="18">
        <f t="shared" si="263"/>
        <v>0.88336484803763315</v>
      </c>
      <c r="Y1686" s="15">
        <f t="shared" si="265"/>
        <v>0.3882765300004612</v>
      </c>
      <c r="Z1686" s="15">
        <f t="shared" si="266"/>
        <v>0.30750757022031949</v>
      </c>
      <c r="AA1686" s="15"/>
      <c r="AB1686" s="12" t="s">
        <v>1653</v>
      </c>
      <c r="AC1686" s="14">
        <v>5276</v>
      </c>
      <c r="AD1686" s="15">
        <f t="shared" si="267"/>
        <v>0.24332426324770556</v>
      </c>
      <c r="AE1686" s="12" t="s">
        <v>1665</v>
      </c>
      <c r="AF1686" s="14">
        <v>1269</v>
      </c>
      <c r="AG1686" s="15">
        <f t="shared" si="261"/>
        <v>5.8525111838767699E-2</v>
      </c>
      <c r="AH1686" s="12" t="s">
        <v>1666</v>
      </c>
      <c r="AI1686" s="13">
        <v>648</v>
      </c>
      <c r="AJ1686" s="15">
        <f t="shared" si="264"/>
        <v>2.9885163492136695E-2</v>
      </c>
      <c r="AN1686" s="13">
        <v>44991729</v>
      </c>
      <c r="AO1686" s="13">
        <v>18197</v>
      </c>
      <c r="AP1686" s="12" t="s">
        <v>1662</v>
      </c>
      <c r="AQ1686" s="13">
        <v>0</v>
      </c>
      <c r="AR1686" s="20">
        <v>0</v>
      </c>
      <c r="AS1686" s="20">
        <v>253.01</v>
      </c>
      <c r="AT1686" s="20">
        <v>105.62</v>
      </c>
    </row>
    <row r="1687" spans="3:46" x14ac:dyDescent="0.15">
      <c r="C1687" s="12">
        <v>1</v>
      </c>
      <c r="D1687" s="12">
        <v>4601</v>
      </c>
      <c r="F1687" s="49" t="s">
        <v>2288</v>
      </c>
      <c r="G1687" s="17">
        <v>46</v>
      </c>
      <c r="H1687" s="17">
        <v>225</v>
      </c>
      <c r="I1687" s="17"/>
      <c r="J1687" s="12">
        <v>46225</v>
      </c>
      <c r="K1687" s="22">
        <v>212</v>
      </c>
      <c r="L1687" s="22">
        <v>1</v>
      </c>
      <c r="M1687" s="47" t="s">
        <v>2639</v>
      </c>
      <c r="N1687" s="12" t="s">
        <v>1652</v>
      </c>
      <c r="O1687" s="22" t="s">
        <v>1671</v>
      </c>
      <c r="Q1687" s="13">
        <v>75173</v>
      </c>
      <c r="R1687" s="13">
        <v>68922</v>
      </c>
      <c r="S1687" s="13">
        <v>33105</v>
      </c>
      <c r="T1687" s="13">
        <v>20578</v>
      </c>
      <c r="U1687" s="13">
        <v>27389</v>
      </c>
      <c r="V1687" s="13">
        <v>20578</v>
      </c>
      <c r="W1687" s="18">
        <f t="shared" si="262"/>
        <v>0.9168451438681442</v>
      </c>
      <c r="X1687" s="18">
        <f t="shared" si="263"/>
        <v>0.82733726023259324</v>
      </c>
      <c r="Y1687" s="15">
        <f t="shared" si="265"/>
        <v>0.37840205407038213</v>
      </c>
      <c r="Z1687" s="15">
        <f t="shared" si="266"/>
        <v>0.2486764759575012</v>
      </c>
      <c r="AA1687" s="15"/>
      <c r="AB1687" s="12" t="s">
        <v>1653</v>
      </c>
      <c r="AC1687" s="14">
        <v>6338</v>
      </c>
      <c r="AD1687" s="15">
        <f t="shared" si="267"/>
        <v>0.19145144238030509</v>
      </c>
      <c r="AE1687" s="12" t="s">
        <v>1664</v>
      </c>
      <c r="AF1687" s="16">
        <v>4394</v>
      </c>
      <c r="AG1687" s="15">
        <f t="shared" si="261"/>
        <v>0.13272919498565172</v>
      </c>
      <c r="AH1687" s="12" t="s">
        <v>1661</v>
      </c>
      <c r="AI1687" s="13">
        <v>324</v>
      </c>
      <c r="AJ1687" s="15">
        <f t="shared" si="264"/>
        <v>9.7870412324422285E-3</v>
      </c>
      <c r="AN1687" s="13">
        <v>74987017</v>
      </c>
      <c r="AO1687" s="13">
        <v>29015</v>
      </c>
      <c r="AP1687" s="12" t="s">
        <v>1671</v>
      </c>
      <c r="AQ1687" s="13">
        <v>36756</v>
      </c>
      <c r="AR1687" s="20">
        <v>9.52</v>
      </c>
      <c r="AS1687" s="20">
        <v>231.25</v>
      </c>
      <c r="AT1687" s="20">
        <v>80.83</v>
      </c>
    </row>
    <row r="1688" spans="3:46" x14ac:dyDescent="0.15">
      <c r="C1688" s="12">
        <v>0</v>
      </c>
      <c r="D1688" s="12">
        <v>4602</v>
      </c>
      <c r="F1688" s="49" t="s">
        <v>2289</v>
      </c>
      <c r="G1688" s="17">
        <v>46</v>
      </c>
      <c r="H1688" s="17">
        <v>203</v>
      </c>
      <c r="I1688" s="17"/>
      <c r="J1688" s="12">
        <v>46203</v>
      </c>
      <c r="K1688" s="22">
        <v>213</v>
      </c>
      <c r="L1688" s="22">
        <v>0</v>
      </c>
      <c r="M1688" s="47" t="s">
        <v>2618</v>
      </c>
      <c r="N1688" s="12" t="s">
        <v>1652</v>
      </c>
      <c r="O1688" s="22" t="s">
        <v>1654</v>
      </c>
      <c r="Q1688" s="13">
        <v>103608</v>
      </c>
      <c r="R1688" s="13">
        <v>104691</v>
      </c>
      <c r="S1688" s="13">
        <v>46522</v>
      </c>
      <c r="T1688" s="13">
        <v>39440</v>
      </c>
      <c r="U1688" s="13">
        <v>47148</v>
      </c>
      <c r="V1688" s="13">
        <v>39440</v>
      </c>
      <c r="W1688" s="18">
        <f t="shared" si="262"/>
        <v>1.010452860782951</v>
      </c>
      <c r="X1688" s="18">
        <f t="shared" si="263"/>
        <v>1.0134559993121535</v>
      </c>
      <c r="Y1688" s="15">
        <f t="shared" si="265"/>
        <v>0.15222905292119857</v>
      </c>
      <c r="Z1688" s="15">
        <f t="shared" si="266"/>
        <v>0.16348519555442437</v>
      </c>
      <c r="AA1688" s="15"/>
      <c r="AB1688" s="12" t="s">
        <v>1681</v>
      </c>
      <c r="AC1688" s="14">
        <v>1634</v>
      </c>
      <c r="AD1688" s="15">
        <f t="shared" si="267"/>
        <v>3.5123167533639997E-2</v>
      </c>
      <c r="AE1688" s="12" t="s">
        <v>1677</v>
      </c>
      <c r="AF1688" s="16">
        <v>808</v>
      </c>
      <c r="AG1688" s="15">
        <f t="shared" si="261"/>
        <v>1.7368126907699583E-2</v>
      </c>
      <c r="AH1688" s="12" t="s">
        <v>1667</v>
      </c>
      <c r="AI1688" s="13">
        <v>744</v>
      </c>
      <c r="AJ1688" s="15">
        <f t="shared" si="264"/>
        <v>1.5992433687287734E-2</v>
      </c>
      <c r="AN1688" s="13">
        <v>101561218</v>
      </c>
      <c r="AO1688" s="13">
        <v>38660</v>
      </c>
      <c r="AP1688" s="12" t="s">
        <v>1654</v>
      </c>
      <c r="AQ1688" s="13">
        <v>29902</v>
      </c>
      <c r="AR1688" s="20">
        <v>11.25</v>
      </c>
      <c r="AS1688" s="20">
        <v>448.15</v>
      </c>
      <c r="AT1688" s="20">
        <v>218.99</v>
      </c>
    </row>
    <row r="1689" spans="3:46" x14ac:dyDescent="0.15">
      <c r="C1689" s="12">
        <v>1</v>
      </c>
      <c r="D1689" s="12">
        <v>4602</v>
      </c>
      <c r="F1689" s="49" t="s">
        <v>2289</v>
      </c>
      <c r="G1689" s="17">
        <v>46</v>
      </c>
      <c r="H1689" s="17">
        <v>214</v>
      </c>
      <c r="I1689" s="17"/>
      <c r="J1689" s="12">
        <v>46214</v>
      </c>
      <c r="K1689" s="22"/>
      <c r="L1689" s="22"/>
      <c r="M1689" s="47"/>
      <c r="N1689" s="12" t="s">
        <v>1652</v>
      </c>
      <c r="O1689" s="22" t="s">
        <v>1660</v>
      </c>
      <c r="Q1689" s="13">
        <v>15520</v>
      </c>
      <c r="R1689" s="13">
        <v>15056</v>
      </c>
      <c r="S1689" s="13">
        <v>7040</v>
      </c>
      <c r="T1689" s="13">
        <v>5632</v>
      </c>
      <c r="U1689" s="13">
        <v>6902</v>
      </c>
      <c r="V1689" s="13">
        <v>5632</v>
      </c>
      <c r="W1689" s="18">
        <f t="shared" si="262"/>
        <v>0.97010309278350515</v>
      </c>
      <c r="X1689" s="18">
        <f t="shared" si="263"/>
        <v>0.98039772727272723</v>
      </c>
      <c r="Y1689" s="15">
        <f t="shared" si="265"/>
        <v>0.2</v>
      </c>
      <c r="Z1689" s="15">
        <f t="shared" si="266"/>
        <v>0.18400463633729353</v>
      </c>
      <c r="AA1689" s="15"/>
      <c r="AB1689" s="12" t="s">
        <v>1654</v>
      </c>
      <c r="AC1689" s="14">
        <v>661</v>
      </c>
      <c r="AD1689" s="15">
        <f t="shared" si="267"/>
        <v>9.389204545454545E-2</v>
      </c>
      <c r="AE1689" s="12" t="s">
        <v>1653</v>
      </c>
      <c r="AF1689" s="16">
        <v>434</v>
      </c>
      <c r="AG1689" s="15">
        <f t="shared" si="261"/>
        <v>6.1647727272727271E-2</v>
      </c>
      <c r="AH1689" s="12" t="s">
        <v>1664</v>
      </c>
      <c r="AI1689" s="13">
        <v>185</v>
      </c>
      <c r="AJ1689" s="15">
        <f t="shared" si="264"/>
        <v>2.6278409090909092E-2</v>
      </c>
      <c r="AN1689" s="13">
        <v>13014807</v>
      </c>
      <c r="AO1689" s="13">
        <v>5444</v>
      </c>
      <c r="AP1689" s="12" t="s">
        <v>1660</v>
      </c>
      <c r="AQ1689" s="13">
        <v>0</v>
      </c>
      <c r="AR1689" s="20">
        <v>0</v>
      </c>
      <c r="AS1689" s="20">
        <v>162.12</v>
      </c>
      <c r="AT1689" s="20">
        <v>38.25</v>
      </c>
    </row>
    <row r="1690" spans="3:46" x14ac:dyDescent="0.15">
      <c r="C1690" s="12">
        <v>1</v>
      </c>
      <c r="D1690" s="12">
        <v>4602</v>
      </c>
      <c r="F1690" s="49" t="s">
        <v>2289</v>
      </c>
      <c r="G1690" s="17">
        <v>46</v>
      </c>
      <c r="H1690" s="17">
        <v>482</v>
      </c>
      <c r="I1690" s="17"/>
      <c r="J1690" s="12">
        <v>46482</v>
      </c>
      <c r="K1690" s="22">
        <v>213</v>
      </c>
      <c r="L1690" s="22">
        <v>1</v>
      </c>
      <c r="M1690" s="47" t="s">
        <v>2618</v>
      </c>
      <c r="N1690" s="12" t="s">
        <v>1652</v>
      </c>
      <c r="O1690" s="22" t="s">
        <v>1678</v>
      </c>
      <c r="Q1690" s="13">
        <v>6530</v>
      </c>
      <c r="R1690" s="13">
        <v>6187</v>
      </c>
      <c r="S1690" s="13">
        <v>3249</v>
      </c>
      <c r="T1690" s="13">
        <v>1954</v>
      </c>
      <c r="U1690" s="13">
        <v>3050</v>
      </c>
      <c r="V1690" s="13">
        <v>1954</v>
      </c>
      <c r="W1690" s="18">
        <f t="shared" si="262"/>
        <v>0.94747320061255746</v>
      </c>
      <c r="X1690" s="18">
        <f t="shared" si="263"/>
        <v>0.93875038473376426</v>
      </c>
      <c r="Y1690" s="15">
        <f t="shared" si="265"/>
        <v>0.39858417974761468</v>
      </c>
      <c r="Z1690" s="15">
        <f t="shared" si="266"/>
        <v>0.35934426229508198</v>
      </c>
      <c r="AA1690" s="15"/>
      <c r="AB1690" s="12" t="s">
        <v>1654</v>
      </c>
      <c r="AC1690" s="14">
        <v>727</v>
      </c>
      <c r="AD1690" s="15">
        <f t="shared" si="267"/>
        <v>0.22376115727916282</v>
      </c>
      <c r="AE1690" s="12" t="s">
        <v>1677</v>
      </c>
      <c r="AF1690" s="16">
        <v>205</v>
      </c>
      <c r="AG1690" s="15">
        <f t="shared" ref="AG1690:AG1714" si="268">AF1690/$S1690</f>
        <v>6.3096337334564476E-2</v>
      </c>
      <c r="AH1690" s="12" t="s">
        <v>1681</v>
      </c>
      <c r="AI1690" s="13">
        <v>145</v>
      </c>
      <c r="AJ1690" s="15">
        <f t="shared" si="264"/>
        <v>4.4629116651277313E-2</v>
      </c>
      <c r="AN1690" s="13">
        <v>4917992</v>
      </c>
      <c r="AO1690" s="13">
        <v>2212</v>
      </c>
      <c r="AP1690" s="12" t="s">
        <v>1678</v>
      </c>
      <c r="AQ1690" s="13">
        <v>0</v>
      </c>
      <c r="AR1690" s="20">
        <v>0</v>
      </c>
      <c r="AS1690" s="20">
        <v>27.78</v>
      </c>
      <c r="AT1690" s="20">
        <v>24.16</v>
      </c>
    </row>
    <row r="1691" spans="3:46" x14ac:dyDescent="0.15">
      <c r="C1691" s="12">
        <v>1</v>
      </c>
      <c r="D1691" s="12">
        <v>4602</v>
      </c>
      <c r="F1691" s="49" t="s">
        <v>2289</v>
      </c>
      <c r="G1691" s="17">
        <v>46</v>
      </c>
      <c r="H1691" s="17">
        <v>490</v>
      </c>
      <c r="I1691" s="17"/>
      <c r="J1691" s="12">
        <v>46490</v>
      </c>
      <c r="K1691" s="22">
        <v>213</v>
      </c>
      <c r="L1691" s="22">
        <v>1</v>
      </c>
      <c r="M1691" s="47" t="s">
        <v>2618</v>
      </c>
      <c r="N1691" s="12" t="s">
        <v>1652</v>
      </c>
      <c r="O1691" s="22" t="s">
        <v>1679</v>
      </c>
      <c r="Q1691" s="13">
        <v>7923</v>
      </c>
      <c r="R1691" s="13">
        <v>7817</v>
      </c>
      <c r="S1691" s="13">
        <v>3533</v>
      </c>
      <c r="T1691" s="13">
        <v>2598</v>
      </c>
      <c r="U1691" s="13">
        <v>3584</v>
      </c>
      <c r="V1691" s="13">
        <v>2598</v>
      </c>
      <c r="W1691" s="18">
        <f t="shared" ref="W1691:W1754" si="269">R1691/Q1691</f>
        <v>0.98662122933232366</v>
      </c>
      <c r="X1691" s="18">
        <f t="shared" ref="X1691:X1754" si="270">U1691/S1691</f>
        <v>1.014435324087178</v>
      </c>
      <c r="Y1691" s="15">
        <f t="shared" si="265"/>
        <v>0.26464760826493067</v>
      </c>
      <c r="Z1691" s="15">
        <f t="shared" si="266"/>
        <v>0.27511160714285715</v>
      </c>
      <c r="AA1691" s="15"/>
      <c r="AB1691" s="12" t="s">
        <v>1654</v>
      </c>
      <c r="AC1691" s="14">
        <v>482</v>
      </c>
      <c r="AD1691" s="15">
        <f t="shared" si="267"/>
        <v>0.13642796490234929</v>
      </c>
      <c r="AE1691" s="12" t="s">
        <v>1680</v>
      </c>
      <c r="AF1691" s="16">
        <v>315</v>
      </c>
      <c r="AG1691" s="15">
        <f t="shared" si="268"/>
        <v>8.9159354656099629E-2</v>
      </c>
      <c r="AH1691" s="12" t="s">
        <v>1681</v>
      </c>
      <c r="AI1691" s="13">
        <v>53</v>
      </c>
      <c r="AJ1691" s="15">
        <f t="shared" si="264"/>
        <v>1.5001415227851684E-2</v>
      </c>
      <c r="AN1691" s="13">
        <v>5290828</v>
      </c>
      <c r="AO1691" s="13">
        <v>2262</v>
      </c>
      <c r="AP1691" s="12" t="s">
        <v>1679</v>
      </c>
      <c r="AQ1691" s="13">
        <v>0</v>
      </c>
      <c r="AR1691" s="20">
        <v>0</v>
      </c>
      <c r="AS1691" s="20">
        <v>163.19</v>
      </c>
      <c r="AT1691" s="20">
        <v>40.119999999999997</v>
      </c>
    </row>
    <row r="1692" spans="3:46" x14ac:dyDescent="0.15">
      <c r="C1692" s="12">
        <v>1</v>
      </c>
      <c r="D1692" s="12">
        <v>4602</v>
      </c>
      <c r="F1692" s="49" t="s">
        <v>2289</v>
      </c>
      <c r="G1692" s="17">
        <v>46</v>
      </c>
      <c r="H1692" s="17">
        <v>491</v>
      </c>
      <c r="I1692" s="17"/>
      <c r="J1692" s="12">
        <v>46491</v>
      </c>
      <c r="K1692" s="22">
        <v>213</v>
      </c>
      <c r="L1692" s="22">
        <v>2</v>
      </c>
      <c r="M1692" s="47" t="s">
        <v>2618</v>
      </c>
      <c r="N1692" s="12" t="s">
        <v>1652</v>
      </c>
      <c r="O1692" s="22" t="s">
        <v>1680</v>
      </c>
      <c r="Q1692" s="13">
        <v>7542</v>
      </c>
      <c r="R1692" s="13">
        <v>7384</v>
      </c>
      <c r="S1692" s="13">
        <v>3443</v>
      </c>
      <c r="T1692" s="13">
        <v>2718</v>
      </c>
      <c r="U1692" s="13">
        <v>3312</v>
      </c>
      <c r="V1692" s="13">
        <v>2718</v>
      </c>
      <c r="W1692" s="18">
        <f t="shared" si="269"/>
        <v>0.97905064969504108</v>
      </c>
      <c r="X1692" s="18">
        <f t="shared" si="270"/>
        <v>0.96195178623293642</v>
      </c>
      <c r="Y1692" s="15">
        <f t="shared" si="265"/>
        <v>0.21057217542840545</v>
      </c>
      <c r="Z1692" s="15">
        <f t="shared" si="266"/>
        <v>0.17934782608695651</v>
      </c>
      <c r="AA1692" s="15"/>
      <c r="AB1692" s="12" t="s">
        <v>1679</v>
      </c>
      <c r="AC1692" s="14">
        <v>347</v>
      </c>
      <c r="AD1692" s="15">
        <f t="shared" si="267"/>
        <v>0.10078419982573338</v>
      </c>
      <c r="AE1692" s="12" t="s">
        <v>1654</v>
      </c>
      <c r="AF1692" s="16">
        <v>296</v>
      </c>
      <c r="AG1692" s="15">
        <f t="shared" si="268"/>
        <v>8.5971536450769673E-2</v>
      </c>
      <c r="AH1692" s="12" t="s">
        <v>1681</v>
      </c>
      <c r="AI1692" s="13">
        <v>38</v>
      </c>
      <c r="AJ1692" s="15">
        <f t="shared" si="264"/>
        <v>1.1036886436247459E-2</v>
      </c>
      <c r="AN1692" s="13">
        <v>4648182</v>
      </c>
      <c r="AO1692" s="13">
        <v>2179</v>
      </c>
      <c r="AP1692" s="12" t="s">
        <v>1680</v>
      </c>
      <c r="AQ1692" s="13">
        <v>0</v>
      </c>
      <c r="AR1692" s="20">
        <v>0</v>
      </c>
      <c r="AS1692" s="20">
        <v>213.57</v>
      </c>
      <c r="AT1692" s="20">
        <v>49.54</v>
      </c>
    </row>
    <row r="1693" spans="3:46" x14ac:dyDescent="0.15">
      <c r="C1693" s="12">
        <v>1</v>
      </c>
      <c r="D1693" s="12">
        <v>4602</v>
      </c>
      <c r="F1693" s="49" t="s">
        <v>2289</v>
      </c>
      <c r="G1693" s="17">
        <v>46</v>
      </c>
      <c r="H1693" s="17">
        <v>492</v>
      </c>
      <c r="I1693" s="17"/>
      <c r="J1693" s="12">
        <v>46492</v>
      </c>
      <c r="K1693" s="22">
        <v>213</v>
      </c>
      <c r="L1693" s="22">
        <v>1</v>
      </c>
      <c r="M1693" s="47" t="s">
        <v>2618</v>
      </c>
      <c r="N1693" s="12" t="s">
        <v>1652</v>
      </c>
      <c r="O1693" s="22" t="s">
        <v>1681</v>
      </c>
      <c r="Q1693" s="13">
        <v>15664</v>
      </c>
      <c r="R1693" s="13">
        <v>14944</v>
      </c>
      <c r="S1693" s="13">
        <v>6878</v>
      </c>
      <c r="T1693" s="13">
        <v>4277</v>
      </c>
      <c r="U1693" s="13">
        <v>6456</v>
      </c>
      <c r="V1693" s="13">
        <v>4277</v>
      </c>
      <c r="W1693" s="18">
        <f t="shared" si="269"/>
        <v>0.95403472931562816</v>
      </c>
      <c r="X1693" s="18">
        <f t="shared" si="270"/>
        <v>0.93864495492875832</v>
      </c>
      <c r="Y1693" s="15">
        <f t="shared" si="265"/>
        <v>0.37816225646990403</v>
      </c>
      <c r="Z1693" s="15">
        <f t="shared" si="266"/>
        <v>0.33751548946716231</v>
      </c>
      <c r="AA1693" s="15"/>
      <c r="AB1693" s="12" t="s">
        <v>1654</v>
      </c>
      <c r="AC1693" s="14">
        <v>1953</v>
      </c>
      <c r="AD1693" s="15">
        <f t="shared" si="267"/>
        <v>0.2839488223320733</v>
      </c>
      <c r="AE1693" s="12" t="s">
        <v>1678</v>
      </c>
      <c r="AF1693" s="16">
        <v>179</v>
      </c>
      <c r="AG1693" s="15">
        <f t="shared" si="268"/>
        <v>2.6025007269555103E-2</v>
      </c>
      <c r="AH1693" s="12" t="s">
        <v>1667</v>
      </c>
      <c r="AI1693" s="13">
        <v>115</v>
      </c>
      <c r="AJ1693" s="15">
        <f t="shared" si="264"/>
        <v>1.6719976737423668E-2</v>
      </c>
      <c r="AN1693" s="13">
        <v>11403499</v>
      </c>
      <c r="AO1693" s="13">
        <v>4993</v>
      </c>
      <c r="AP1693" s="12" t="s">
        <v>1681</v>
      </c>
      <c r="AQ1693" s="13">
        <v>0</v>
      </c>
      <c r="AR1693" s="20">
        <v>0</v>
      </c>
      <c r="AS1693" s="20">
        <v>308.10000000000002</v>
      </c>
      <c r="AT1693" s="20">
        <v>60.89</v>
      </c>
    </row>
    <row r="1694" spans="3:46" x14ac:dyDescent="0.15">
      <c r="C1694" s="12">
        <v>0</v>
      </c>
      <c r="D1694" s="12">
        <v>4603</v>
      </c>
      <c r="F1694" s="49" t="s">
        <v>2641</v>
      </c>
      <c r="G1694" s="17">
        <v>46</v>
      </c>
      <c r="H1694" s="17">
        <v>210</v>
      </c>
      <c r="I1694" s="17"/>
      <c r="J1694" s="12">
        <v>46210</v>
      </c>
      <c r="K1694" s="22"/>
      <c r="L1694" s="22"/>
      <c r="M1694" s="47"/>
      <c r="N1694" s="12" t="s">
        <v>1652</v>
      </c>
      <c r="O1694" s="22" t="s">
        <v>1658</v>
      </c>
      <c r="Q1694" s="13">
        <v>41831</v>
      </c>
      <c r="R1694" s="13">
        <v>41577</v>
      </c>
      <c r="S1694" s="13">
        <v>20282</v>
      </c>
      <c r="T1694" s="13">
        <v>18071</v>
      </c>
      <c r="U1694" s="13">
        <v>20332</v>
      </c>
      <c r="V1694" s="13">
        <v>18071</v>
      </c>
      <c r="W1694" s="18">
        <f t="shared" si="269"/>
        <v>0.99392794817240804</v>
      </c>
      <c r="X1694" s="18">
        <f t="shared" si="270"/>
        <v>1.0024652401143872</v>
      </c>
      <c r="Y1694" s="15">
        <f t="shared" si="265"/>
        <v>0.10901291785819939</v>
      </c>
      <c r="Z1694" s="15">
        <f t="shared" si="266"/>
        <v>0.11120401337792642</v>
      </c>
      <c r="AA1694" s="15"/>
      <c r="AB1694" s="12" t="s">
        <v>1653</v>
      </c>
      <c r="AC1694" s="14">
        <v>1197</v>
      </c>
      <c r="AD1694" s="15">
        <f t="shared" si="267"/>
        <v>5.9017848338428165E-2</v>
      </c>
      <c r="AE1694" s="12" t="s">
        <v>1669</v>
      </c>
      <c r="AF1694" s="16">
        <v>563</v>
      </c>
      <c r="AG1694" s="15">
        <f t="shared" si="268"/>
        <v>2.7758603687999209E-2</v>
      </c>
      <c r="AH1694" s="12" t="s">
        <v>1655</v>
      </c>
      <c r="AI1694" s="13">
        <v>112</v>
      </c>
      <c r="AJ1694" s="15">
        <f t="shared" si="264"/>
        <v>5.5221378562271967E-3</v>
      </c>
      <c r="AN1694" s="13">
        <v>37028340</v>
      </c>
      <c r="AO1694" s="13">
        <v>15693</v>
      </c>
      <c r="AP1694" s="12" t="s">
        <v>1658</v>
      </c>
      <c r="AQ1694" s="13">
        <v>6544</v>
      </c>
      <c r="AR1694" s="20">
        <v>1.85</v>
      </c>
      <c r="AS1694" s="20">
        <v>148.84</v>
      </c>
      <c r="AT1694" s="20">
        <v>79.67</v>
      </c>
    </row>
    <row r="1695" spans="3:46" x14ac:dyDescent="0.15">
      <c r="C1695" s="12">
        <v>0</v>
      </c>
      <c r="D1695" s="12">
        <v>4604</v>
      </c>
      <c r="F1695" s="49" t="s">
        <v>2292</v>
      </c>
      <c r="G1695" s="17">
        <v>46</v>
      </c>
      <c r="H1695" s="17">
        <v>213</v>
      </c>
      <c r="I1695" s="17"/>
      <c r="J1695" s="12">
        <v>46213</v>
      </c>
      <c r="K1695" s="22"/>
      <c r="L1695" s="22"/>
      <c r="M1695" s="47"/>
      <c r="N1695" s="12" t="s">
        <v>1652</v>
      </c>
      <c r="O1695" s="22" t="s">
        <v>1659</v>
      </c>
      <c r="Q1695" s="13">
        <v>15967</v>
      </c>
      <c r="R1695" s="13">
        <v>15858</v>
      </c>
      <c r="S1695" s="13">
        <v>8318</v>
      </c>
      <c r="T1695" s="13">
        <v>7939</v>
      </c>
      <c r="U1695" s="13">
        <v>8229</v>
      </c>
      <c r="V1695" s="13">
        <v>7939</v>
      </c>
      <c r="W1695" s="18">
        <f t="shared" si="269"/>
        <v>0.99317342017911947</v>
      </c>
      <c r="X1695" s="18">
        <f t="shared" si="270"/>
        <v>0.98930031257513829</v>
      </c>
      <c r="Y1695" s="15">
        <f t="shared" si="265"/>
        <v>4.5563837460928111E-2</v>
      </c>
      <c r="Z1695" s="15">
        <f t="shared" si="266"/>
        <v>3.5241220075343298E-2</v>
      </c>
      <c r="AA1695" s="15"/>
      <c r="AB1695" s="12" t="s">
        <v>1682</v>
      </c>
      <c r="AC1695" s="14">
        <v>261</v>
      </c>
      <c r="AD1695" s="15">
        <f t="shared" si="267"/>
        <v>3.1377735032459726E-2</v>
      </c>
      <c r="AE1695" s="12" t="s">
        <v>1683</v>
      </c>
      <c r="AF1695" s="16">
        <v>70</v>
      </c>
      <c r="AG1695" s="15">
        <f t="shared" si="268"/>
        <v>8.4154844914642937E-3</v>
      </c>
      <c r="AJ1695" s="15">
        <f t="shared" si="264"/>
        <v>0</v>
      </c>
      <c r="AN1695" s="13">
        <v>13430056</v>
      </c>
      <c r="AO1695" s="13">
        <v>5437</v>
      </c>
      <c r="AP1695" s="12" t="s">
        <v>1659</v>
      </c>
      <c r="AQ1695" s="13">
        <v>0</v>
      </c>
      <c r="AR1695" s="20">
        <v>0</v>
      </c>
      <c r="AS1695" s="20">
        <v>205.66</v>
      </c>
      <c r="AT1695" s="20">
        <v>80.709999999999994</v>
      </c>
    </row>
    <row r="1696" spans="3:46" x14ac:dyDescent="0.15">
      <c r="C1696" s="12">
        <v>1</v>
      </c>
      <c r="D1696" s="12">
        <v>4604</v>
      </c>
      <c r="F1696" s="49" t="s">
        <v>2292</v>
      </c>
      <c r="G1696" s="17">
        <v>46</v>
      </c>
      <c r="H1696" s="17">
        <v>501</v>
      </c>
      <c r="I1696" s="17"/>
      <c r="J1696" s="12">
        <v>46501</v>
      </c>
      <c r="K1696" s="22"/>
      <c r="L1696" s="22"/>
      <c r="M1696" s="47"/>
      <c r="N1696" s="12" t="s">
        <v>1652</v>
      </c>
      <c r="O1696" s="22" t="s">
        <v>1682</v>
      </c>
      <c r="Q1696" s="13">
        <v>8135</v>
      </c>
      <c r="R1696" s="13">
        <v>8189</v>
      </c>
      <c r="S1696" s="13">
        <v>4466</v>
      </c>
      <c r="T1696" s="13">
        <v>3936</v>
      </c>
      <c r="U1696" s="13">
        <v>4429</v>
      </c>
      <c r="V1696" s="13">
        <v>3936</v>
      </c>
      <c r="W1696" s="18">
        <f t="shared" si="269"/>
        <v>1.0066379840196682</v>
      </c>
      <c r="X1696" s="18">
        <f t="shared" si="270"/>
        <v>0.99171518137035375</v>
      </c>
      <c r="Y1696" s="15">
        <f t="shared" si="265"/>
        <v>0.11867442901925661</v>
      </c>
      <c r="Z1696" s="15">
        <f t="shared" si="266"/>
        <v>0.11131180853465794</v>
      </c>
      <c r="AA1696" s="15"/>
      <c r="AB1696" s="12" t="s">
        <v>1683</v>
      </c>
      <c r="AC1696" s="14">
        <v>338</v>
      </c>
      <c r="AD1696" s="15">
        <f t="shared" si="267"/>
        <v>7.5682937751903268E-2</v>
      </c>
      <c r="AE1696" s="12" t="s">
        <v>1659</v>
      </c>
      <c r="AF1696" s="16">
        <v>177</v>
      </c>
      <c r="AG1696" s="15">
        <f t="shared" si="268"/>
        <v>3.9632781012091355E-2</v>
      </c>
      <c r="AJ1696" s="15">
        <f t="shared" si="264"/>
        <v>0</v>
      </c>
      <c r="AN1696" s="13">
        <v>6786035</v>
      </c>
      <c r="AO1696" s="13">
        <v>2859</v>
      </c>
      <c r="AP1696" s="12" t="s">
        <v>1682</v>
      </c>
      <c r="AQ1696" s="13">
        <v>0</v>
      </c>
      <c r="AR1696" s="20">
        <v>0</v>
      </c>
      <c r="AS1696" s="20">
        <v>137.18</v>
      </c>
      <c r="AT1696" s="20">
        <v>72.36</v>
      </c>
    </row>
    <row r="1697" spans="1:46" x14ac:dyDescent="0.15">
      <c r="C1697" s="12">
        <v>1</v>
      </c>
      <c r="D1697" s="12">
        <v>4604</v>
      </c>
      <c r="F1697" s="49" t="s">
        <v>2292</v>
      </c>
      <c r="G1697" s="17">
        <v>46</v>
      </c>
      <c r="H1697" s="17">
        <v>502</v>
      </c>
      <c r="I1697" s="17"/>
      <c r="J1697" s="12">
        <v>46502</v>
      </c>
      <c r="K1697" s="22"/>
      <c r="L1697" s="22"/>
      <c r="M1697" s="47"/>
      <c r="N1697" s="12" t="s">
        <v>1652</v>
      </c>
      <c r="O1697" s="22" t="s">
        <v>1683</v>
      </c>
      <c r="Q1697" s="13">
        <v>5745</v>
      </c>
      <c r="R1697" s="13">
        <v>5845</v>
      </c>
      <c r="S1697" s="13">
        <v>3297</v>
      </c>
      <c r="T1697" s="13">
        <v>3040</v>
      </c>
      <c r="U1697" s="13">
        <v>3481</v>
      </c>
      <c r="V1697" s="13">
        <v>3040</v>
      </c>
      <c r="W1697" s="18">
        <f t="shared" si="269"/>
        <v>1.0174064403829417</v>
      </c>
      <c r="X1697" s="18">
        <f t="shared" si="270"/>
        <v>1.0558083105853806</v>
      </c>
      <c r="Y1697" s="15">
        <f t="shared" si="265"/>
        <v>7.7949651198058842E-2</v>
      </c>
      <c r="Z1697" s="15">
        <f t="shared" si="266"/>
        <v>0.12668773340993966</v>
      </c>
      <c r="AA1697" s="15"/>
      <c r="AB1697" s="12" t="s">
        <v>1682</v>
      </c>
      <c r="AC1697" s="14">
        <v>213</v>
      </c>
      <c r="AD1697" s="15">
        <f t="shared" si="267"/>
        <v>6.4604185623293897E-2</v>
      </c>
      <c r="AE1697" s="12" t="s">
        <v>1659</v>
      </c>
      <c r="AF1697" s="16">
        <v>34</v>
      </c>
      <c r="AG1697" s="15">
        <f t="shared" si="268"/>
        <v>1.0312405216863815E-2</v>
      </c>
      <c r="AJ1697" s="15">
        <f t="shared" si="264"/>
        <v>0</v>
      </c>
      <c r="AN1697" s="13">
        <v>5078799</v>
      </c>
      <c r="AO1697" s="13">
        <v>1937</v>
      </c>
      <c r="AP1697" s="12" t="s">
        <v>1683</v>
      </c>
      <c r="AQ1697" s="13">
        <v>0</v>
      </c>
      <c r="AR1697" s="20">
        <v>0</v>
      </c>
      <c r="AS1697" s="20">
        <v>110.36</v>
      </c>
      <c r="AT1697" s="20">
        <v>44.92</v>
      </c>
    </row>
    <row r="1698" spans="1:46" x14ac:dyDescent="0.15">
      <c r="C1698" s="12">
        <v>0</v>
      </c>
      <c r="D1698" s="12">
        <v>4605</v>
      </c>
      <c r="F1698" s="49" t="s">
        <v>2291</v>
      </c>
      <c r="G1698" s="17">
        <v>46</v>
      </c>
      <c r="H1698" s="17">
        <v>215</v>
      </c>
      <c r="I1698" s="17"/>
      <c r="J1698" s="12">
        <v>46215</v>
      </c>
      <c r="K1698" s="22">
        <v>214</v>
      </c>
      <c r="L1698" s="22">
        <v>0</v>
      </c>
      <c r="M1698" s="47" t="s">
        <v>2619</v>
      </c>
      <c r="N1698" s="12" t="s">
        <v>1652</v>
      </c>
      <c r="O1698" s="22" t="s">
        <v>1661</v>
      </c>
      <c r="Q1698" s="13">
        <v>96076</v>
      </c>
      <c r="R1698" s="13">
        <v>97033</v>
      </c>
      <c r="S1698" s="13">
        <v>44892</v>
      </c>
      <c r="T1698" s="13">
        <v>38973</v>
      </c>
      <c r="U1698" s="13">
        <v>46339</v>
      </c>
      <c r="V1698" s="13">
        <v>38973</v>
      </c>
      <c r="W1698" s="18">
        <f t="shared" si="269"/>
        <v>1.0099608643157501</v>
      </c>
      <c r="X1698" s="18">
        <f t="shared" si="270"/>
        <v>1.0322329145504767</v>
      </c>
      <c r="Y1698" s="15">
        <f t="shared" si="265"/>
        <v>0.13184977278802459</v>
      </c>
      <c r="Z1698" s="15">
        <f t="shared" si="266"/>
        <v>0.15895897624031594</v>
      </c>
      <c r="AA1698" s="15"/>
      <c r="AB1698" s="12" t="s">
        <v>1674</v>
      </c>
      <c r="AC1698" s="14">
        <v>1699</v>
      </c>
      <c r="AD1698" s="15">
        <f t="shared" si="267"/>
        <v>3.7846386884077342E-2</v>
      </c>
      <c r="AE1698" s="12" t="s">
        <v>1653</v>
      </c>
      <c r="AF1698" s="16">
        <v>1301</v>
      </c>
      <c r="AG1698" s="15">
        <f t="shared" si="268"/>
        <v>2.8980664706406485E-2</v>
      </c>
      <c r="AH1698" s="12" t="s">
        <v>1665</v>
      </c>
      <c r="AI1698" s="13">
        <v>964</v>
      </c>
      <c r="AJ1698" s="15">
        <f t="shared" ref="AJ1698:AJ1761" si="271">AI1698/$S1698</f>
        <v>2.1473759244408804E-2</v>
      </c>
      <c r="AN1698" s="13">
        <v>95162480</v>
      </c>
      <c r="AO1698" s="13">
        <v>35695</v>
      </c>
      <c r="AP1698" s="12" t="s">
        <v>1661</v>
      </c>
      <c r="AQ1698" s="13">
        <v>19663</v>
      </c>
      <c r="AR1698" s="20">
        <v>5.98</v>
      </c>
      <c r="AS1698" s="20">
        <v>682.92</v>
      </c>
      <c r="AT1698" s="20">
        <v>232.78</v>
      </c>
    </row>
    <row r="1699" spans="1:46" x14ac:dyDescent="0.15">
      <c r="A1699" s="12">
        <v>23</v>
      </c>
      <c r="B1699" s="12">
        <v>1</v>
      </c>
      <c r="C1699" s="12">
        <v>1</v>
      </c>
      <c r="D1699" s="12">
        <v>4605</v>
      </c>
      <c r="F1699" s="49" t="s">
        <v>2291</v>
      </c>
      <c r="G1699" s="17">
        <v>46</v>
      </c>
      <c r="H1699" s="17">
        <v>219</v>
      </c>
      <c r="I1699" s="17"/>
      <c r="J1699" s="12">
        <v>46219</v>
      </c>
      <c r="K1699" s="22">
        <v>214</v>
      </c>
      <c r="L1699" s="22">
        <v>1</v>
      </c>
      <c r="M1699" s="47" t="s">
        <v>2619</v>
      </c>
      <c r="N1699" s="12" t="s">
        <v>1652</v>
      </c>
      <c r="O1699" s="22" t="s">
        <v>1665</v>
      </c>
      <c r="Q1699" s="13">
        <v>29282</v>
      </c>
      <c r="R1699" s="13">
        <v>28998</v>
      </c>
      <c r="S1699" s="13">
        <v>13289</v>
      </c>
      <c r="T1699" s="13">
        <v>9022</v>
      </c>
      <c r="U1699" s="13">
        <v>12245</v>
      </c>
      <c r="V1699" s="13">
        <v>9022</v>
      </c>
      <c r="W1699" s="18">
        <f t="shared" si="269"/>
        <v>0.99030120893381601</v>
      </c>
      <c r="X1699" s="18">
        <f t="shared" si="270"/>
        <v>0.9214387839566559</v>
      </c>
      <c r="Y1699" s="15">
        <f t="shared" si="265"/>
        <v>0.32109263300474078</v>
      </c>
      <c r="Z1699" s="15">
        <f t="shared" si="266"/>
        <v>0.26320947325438954</v>
      </c>
      <c r="AA1699" s="15"/>
      <c r="AB1699" s="12" t="s">
        <v>1661</v>
      </c>
      <c r="AC1699" s="14">
        <v>1758</v>
      </c>
      <c r="AD1699" s="15">
        <f t="shared" si="267"/>
        <v>0.13228986379712543</v>
      </c>
      <c r="AE1699" s="12" t="s">
        <v>1662</v>
      </c>
      <c r="AF1699" s="16">
        <v>1146</v>
      </c>
      <c r="AG1699" s="15">
        <f t="shared" si="268"/>
        <v>8.6236737151027171E-2</v>
      </c>
      <c r="AH1699" s="12" t="s">
        <v>1653</v>
      </c>
      <c r="AI1699" s="16">
        <v>990</v>
      </c>
      <c r="AJ1699" s="15">
        <f t="shared" si="271"/>
        <v>7.4497704868688383E-2</v>
      </c>
      <c r="AN1699" s="13">
        <v>26597067</v>
      </c>
      <c r="AO1699" s="13">
        <v>10998</v>
      </c>
      <c r="AP1699" s="12" t="s">
        <v>1665</v>
      </c>
      <c r="AQ1699" s="13">
        <v>11604</v>
      </c>
      <c r="AR1699" s="20">
        <v>3.23</v>
      </c>
      <c r="AS1699" s="20">
        <v>112.3</v>
      </c>
      <c r="AT1699" s="20">
        <v>41.71</v>
      </c>
    </row>
    <row r="1700" spans="1:46" x14ac:dyDescent="0.15">
      <c r="A1700" s="12">
        <v>23</v>
      </c>
      <c r="B1700" s="12">
        <v>1</v>
      </c>
      <c r="C1700" s="12">
        <v>1</v>
      </c>
      <c r="D1700" s="12">
        <v>4605</v>
      </c>
      <c r="F1700" s="49" t="s">
        <v>2291</v>
      </c>
      <c r="G1700" s="17">
        <v>46</v>
      </c>
      <c r="H1700" s="17">
        <v>392</v>
      </c>
      <c r="I1700" s="17"/>
      <c r="J1700" s="12">
        <v>46392</v>
      </c>
      <c r="K1700" s="22">
        <v>214</v>
      </c>
      <c r="L1700" s="22">
        <v>1</v>
      </c>
      <c r="M1700" s="47" t="s">
        <v>2619</v>
      </c>
      <c r="N1700" s="12" t="s">
        <v>1652</v>
      </c>
      <c r="O1700" s="22" t="s">
        <v>1674</v>
      </c>
      <c r="Q1700" s="13">
        <v>22400</v>
      </c>
      <c r="R1700" s="13">
        <v>23052</v>
      </c>
      <c r="S1700" s="13">
        <v>11150</v>
      </c>
      <c r="T1700" s="13">
        <v>9281</v>
      </c>
      <c r="U1700" s="13">
        <v>12102</v>
      </c>
      <c r="V1700" s="13">
        <v>9281</v>
      </c>
      <c r="W1700" s="18">
        <f t="shared" si="269"/>
        <v>1.0291071428571428</v>
      </c>
      <c r="X1700" s="18">
        <f t="shared" si="270"/>
        <v>1.0853811659192825</v>
      </c>
      <c r="Y1700" s="15">
        <f t="shared" ref="Y1700:Y1767" si="272">(S1700-T1700)/S1700</f>
        <v>0.16762331838565023</v>
      </c>
      <c r="Z1700" s="15">
        <f t="shared" si="266"/>
        <v>0.2331019666170881</v>
      </c>
      <c r="AA1700" s="15"/>
      <c r="AB1700" s="12" t="s">
        <v>1661</v>
      </c>
      <c r="AC1700" s="14">
        <v>1226</v>
      </c>
      <c r="AD1700" s="15">
        <f t="shared" si="267"/>
        <v>0.10995515695067265</v>
      </c>
      <c r="AE1700" s="12" t="s">
        <v>1653</v>
      </c>
      <c r="AF1700" s="16">
        <v>156</v>
      </c>
      <c r="AG1700" s="15">
        <f t="shared" si="268"/>
        <v>1.399103139013453E-2</v>
      </c>
      <c r="AH1700" s="12" t="s">
        <v>1670</v>
      </c>
      <c r="AI1700" s="13">
        <v>144</v>
      </c>
      <c r="AJ1700" s="15">
        <f t="shared" si="271"/>
        <v>1.2914798206278028E-2</v>
      </c>
      <c r="AN1700" s="13">
        <v>19317907</v>
      </c>
      <c r="AO1700" s="13">
        <v>7525</v>
      </c>
      <c r="AP1700" s="12" t="s">
        <v>1674</v>
      </c>
      <c r="AQ1700" s="13">
        <v>0</v>
      </c>
      <c r="AR1700" s="20">
        <v>0</v>
      </c>
      <c r="AS1700" s="20">
        <v>303.89999999999998</v>
      </c>
      <c r="AT1700" s="20">
        <v>89.34</v>
      </c>
    </row>
    <row r="1701" spans="1:46" x14ac:dyDescent="0.15">
      <c r="C1701" s="12">
        <v>1</v>
      </c>
      <c r="D1701" s="12">
        <v>4606</v>
      </c>
      <c r="F1701" s="49" t="s">
        <v>2676</v>
      </c>
      <c r="G1701" s="17">
        <v>46</v>
      </c>
      <c r="H1701" s="17">
        <v>404</v>
      </c>
      <c r="I1701" s="17"/>
      <c r="J1701" s="12">
        <v>46404</v>
      </c>
      <c r="K1701" s="22"/>
      <c r="L1701" s="22"/>
      <c r="M1701" s="47"/>
      <c r="N1701" s="12" t="s">
        <v>1652</v>
      </c>
      <c r="O1701" s="22" t="s">
        <v>1675</v>
      </c>
      <c r="Q1701" s="13">
        <v>10431</v>
      </c>
      <c r="R1701" s="13">
        <v>9782</v>
      </c>
      <c r="S1701" s="13">
        <v>5746</v>
      </c>
      <c r="T1701" s="13">
        <v>4868</v>
      </c>
      <c r="U1701" s="13">
        <v>5319</v>
      </c>
      <c r="V1701" s="13">
        <v>4868</v>
      </c>
      <c r="W1701" s="18">
        <f t="shared" si="269"/>
        <v>0.9377816125011984</v>
      </c>
      <c r="X1701" s="18">
        <f t="shared" si="270"/>
        <v>0.92568743473720849</v>
      </c>
      <c r="Y1701" s="15">
        <f t="shared" si="272"/>
        <v>0.15280194918203968</v>
      </c>
      <c r="Z1701" s="15">
        <f t="shared" si="266"/>
        <v>8.479037413047566E-2</v>
      </c>
      <c r="AA1701" s="15"/>
      <c r="AB1701" s="12" t="s">
        <v>1656</v>
      </c>
      <c r="AC1701" s="14">
        <v>433</v>
      </c>
      <c r="AD1701" s="15">
        <f t="shared" si="267"/>
        <v>7.5356769926905667E-2</v>
      </c>
      <c r="AE1701" s="12" t="s">
        <v>1657</v>
      </c>
      <c r="AF1701" s="16">
        <v>350</v>
      </c>
      <c r="AG1701" s="15">
        <f t="shared" si="268"/>
        <v>6.0911938739993038E-2</v>
      </c>
      <c r="AH1701" s="12" t="s">
        <v>1661</v>
      </c>
      <c r="AI1701" s="13">
        <v>16</v>
      </c>
      <c r="AJ1701" s="15">
        <f t="shared" si="271"/>
        <v>2.7845457709711106E-3</v>
      </c>
      <c r="AN1701" s="13">
        <v>8486675</v>
      </c>
      <c r="AO1701" s="13">
        <v>3376</v>
      </c>
      <c r="AP1701" s="12" t="s">
        <v>1675</v>
      </c>
      <c r="AQ1701" s="13">
        <v>0</v>
      </c>
      <c r="AR1701" s="20">
        <v>0</v>
      </c>
      <c r="AS1701" s="20">
        <v>116.13</v>
      </c>
      <c r="AT1701" s="20">
        <v>46.94</v>
      </c>
    </row>
    <row r="1702" spans="1:46" x14ac:dyDescent="0.15">
      <c r="C1702" s="12">
        <v>0</v>
      </c>
      <c r="D1702" s="12">
        <v>4607</v>
      </c>
      <c r="F1702" s="49" t="s">
        <v>2293</v>
      </c>
      <c r="G1702" s="17">
        <v>46</v>
      </c>
      <c r="H1702" s="17">
        <v>218</v>
      </c>
      <c r="I1702" s="17"/>
      <c r="J1702" s="12">
        <v>46218</v>
      </c>
      <c r="K1702" s="22">
        <v>215</v>
      </c>
      <c r="L1702" s="22">
        <v>0</v>
      </c>
      <c r="M1702" s="47" t="s">
        <v>2620</v>
      </c>
      <c r="N1702" s="12" t="s">
        <v>1652</v>
      </c>
      <c r="O1702" s="22" t="s">
        <v>1664</v>
      </c>
      <c r="Q1702" s="13">
        <v>125857</v>
      </c>
      <c r="R1702" s="13">
        <v>126382</v>
      </c>
      <c r="S1702" s="13">
        <v>55705</v>
      </c>
      <c r="T1702" s="13">
        <v>47075</v>
      </c>
      <c r="U1702" s="13">
        <v>56906</v>
      </c>
      <c r="V1702" s="13">
        <v>47075</v>
      </c>
      <c r="W1702" s="18">
        <f t="shared" si="269"/>
        <v>1.0041714008755969</v>
      </c>
      <c r="X1702" s="18">
        <f t="shared" si="270"/>
        <v>1.021560003590342</v>
      </c>
      <c r="Y1702" s="15">
        <f t="shared" si="272"/>
        <v>0.15492325644017593</v>
      </c>
      <c r="Z1702" s="15">
        <f t="shared" si="266"/>
        <v>0.17275858433205638</v>
      </c>
      <c r="AA1702" s="15"/>
      <c r="AB1702" s="12" t="s">
        <v>1671</v>
      </c>
      <c r="AC1702" s="14">
        <v>3149</v>
      </c>
      <c r="AD1702" s="15">
        <f t="shared" si="267"/>
        <v>5.6529934476258863E-2</v>
      </c>
      <c r="AE1702" s="12" t="s">
        <v>1653</v>
      </c>
      <c r="AF1702" s="16">
        <v>2017</v>
      </c>
      <c r="AG1702" s="15">
        <f t="shared" si="268"/>
        <v>3.6208598869042277E-2</v>
      </c>
      <c r="AH1702" s="12" t="s">
        <v>1676</v>
      </c>
      <c r="AI1702" s="13">
        <v>442</v>
      </c>
      <c r="AJ1702" s="15">
        <f t="shared" si="271"/>
        <v>7.934655775962661E-3</v>
      </c>
      <c r="AN1702" s="13">
        <v>130139984</v>
      </c>
      <c r="AO1702" s="13">
        <v>47874</v>
      </c>
      <c r="AP1702" s="12" t="s">
        <v>1664</v>
      </c>
      <c r="AQ1702" s="13">
        <v>49115</v>
      </c>
      <c r="AR1702" s="20">
        <v>11.37</v>
      </c>
      <c r="AS1702" s="20">
        <v>603.17999999999995</v>
      </c>
      <c r="AT1702" s="20">
        <v>194.38</v>
      </c>
    </row>
    <row r="1703" spans="1:46" x14ac:dyDescent="0.15">
      <c r="A1703" s="12">
        <v>23</v>
      </c>
      <c r="B1703" s="12">
        <v>0</v>
      </c>
      <c r="C1703" s="12">
        <v>1</v>
      </c>
      <c r="D1703" s="12">
        <v>4606</v>
      </c>
      <c r="F1703" s="49" t="s">
        <v>2676</v>
      </c>
      <c r="G1703" s="17">
        <v>46</v>
      </c>
      <c r="H1703" s="17">
        <v>206</v>
      </c>
      <c r="I1703" s="17"/>
      <c r="J1703" s="12">
        <v>46206</v>
      </c>
      <c r="K1703" s="22"/>
      <c r="L1703" s="22"/>
      <c r="M1703" s="47"/>
      <c r="N1703" s="12" t="s">
        <v>1652</v>
      </c>
      <c r="O1703" s="22" t="s">
        <v>1656</v>
      </c>
      <c r="Q1703" s="13">
        <v>21198</v>
      </c>
      <c r="R1703" s="13">
        <v>21290</v>
      </c>
      <c r="S1703" s="13">
        <v>9892</v>
      </c>
      <c r="T1703" s="13">
        <v>7605</v>
      </c>
      <c r="U1703" s="13">
        <v>10272</v>
      </c>
      <c r="V1703" s="13">
        <v>7605</v>
      </c>
      <c r="W1703" s="18">
        <f t="shared" si="269"/>
        <v>1.0043400320784979</v>
      </c>
      <c r="X1703" s="18">
        <f t="shared" si="270"/>
        <v>1.0384148807116862</v>
      </c>
      <c r="Y1703" s="15">
        <f t="shared" si="272"/>
        <v>0.23119692680954307</v>
      </c>
      <c r="Z1703" s="15">
        <f t="shared" si="266"/>
        <v>0.25963785046728971</v>
      </c>
      <c r="AA1703" s="15"/>
      <c r="AB1703" s="12" t="s">
        <v>1657</v>
      </c>
      <c r="AC1703" s="14">
        <v>1306</v>
      </c>
      <c r="AD1703" s="15">
        <f t="shared" si="267"/>
        <v>0.13202587949858471</v>
      </c>
      <c r="AE1703" s="12" t="s">
        <v>1661</v>
      </c>
      <c r="AF1703" s="16">
        <v>548</v>
      </c>
      <c r="AG1703" s="15">
        <f t="shared" si="268"/>
        <v>5.539830165790538E-2</v>
      </c>
      <c r="AH1703" s="12" t="s">
        <v>1675</v>
      </c>
      <c r="AI1703" s="13">
        <v>186</v>
      </c>
      <c r="AJ1703" s="15">
        <f t="shared" si="271"/>
        <v>1.8803073190456935E-2</v>
      </c>
      <c r="AN1703" s="13">
        <v>16937729</v>
      </c>
      <c r="AO1703" s="13">
        <v>7381</v>
      </c>
      <c r="AP1703" s="12" t="s">
        <v>1656</v>
      </c>
      <c r="AQ1703" s="13">
        <v>0</v>
      </c>
      <c r="AR1703" s="20">
        <v>0</v>
      </c>
      <c r="AS1703" s="20">
        <v>134.29</v>
      </c>
      <c r="AT1703" s="20">
        <v>54.97</v>
      </c>
    </row>
    <row r="1704" spans="1:46" x14ac:dyDescent="0.15">
      <c r="C1704" s="12">
        <v>1</v>
      </c>
      <c r="D1704" s="12">
        <v>4606</v>
      </c>
      <c r="F1704" s="49" t="s">
        <v>2676</v>
      </c>
      <c r="G1704" s="17">
        <v>46</v>
      </c>
      <c r="H1704" s="17">
        <v>208</v>
      </c>
      <c r="I1704" s="17"/>
      <c r="J1704" s="12">
        <v>46208</v>
      </c>
      <c r="K1704" s="22"/>
      <c r="L1704" s="22"/>
      <c r="M1704" s="47"/>
      <c r="N1704" s="12" t="s">
        <v>1652</v>
      </c>
      <c r="O1704" s="22" t="s">
        <v>1657</v>
      </c>
      <c r="Q1704" s="13">
        <v>53758</v>
      </c>
      <c r="R1704" s="13">
        <v>53318</v>
      </c>
      <c r="S1704" s="13">
        <v>25270</v>
      </c>
      <c r="T1704" s="13">
        <v>21351</v>
      </c>
      <c r="U1704" s="13">
        <v>24524</v>
      </c>
      <c r="V1704" s="13">
        <v>21351</v>
      </c>
      <c r="W1704" s="18">
        <f t="shared" si="269"/>
        <v>0.99181517169537559</v>
      </c>
      <c r="X1704" s="18">
        <f t="shared" si="270"/>
        <v>0.97047882865057378</v>
      </c>
      <c r="Y1704" s="15">
        <f t="shared" si="272"/>
        <v>0.1550850811238623</v>
      </c>
      <c r="Z1704" s="15">
        <f t="shared" si="266"/>
        <v>0.12938346109933127</v>
      </c>
      <c r="AA1704" s="15"/>
      <c r="AB1704" s="12" t="s">
        <v>1656</v>
      </c>
      <c r="AC1704" s="14">
        <v>1699</v>
      </c>
      <c r="AD1704" s="15">
        <f t="shared" si="267"/>
        <v>6.7233874159081913E-2</v>
      </c>
      <c r="AE1704" s="13" t="s">
        <v>1901</v>
      </c>
      <c r="AF1704" s="16">
        <v>829</v>
      </c>
      <c r="AG1704" s="15">
        <f t="shared" si="268"/>
        <v>3.2805698456667982E-2</v>
      </c>
      <c r="AH1704" s="12" t="s">
        <v>1661</v>
      </c>
      <c r="AI1704" s="13">
        <v>429</v>
      </c>
      <c r="AJ1704" s="15">
        <f t="shared" si="271"/>
        <v>1.6976652156707558E-2</v>
      </c>
      <c r="AN1704" s="13">
        <v>48282332</v>
      </c>
      <c r="AO1704" s="13">
        <v>19387</v>
      </c>
      <c r="AP1704" s="12" t="s">
        <v>1657</v>
      </c>
      <c r="AQ1704" s="13">
        <v>0</v>
      </c>
      <c r="AR1704" s="20">
        <v>0</v>
      </c>
      <c r="AS1704" s="20">
        <v>329.98</v>
      </c>
      <c r="AT1704" s="20">
        <v>118.92</v>
      </c>
    </row>
    <row r="1705" spans="1:46" x14ac:dyDescent="0.15">
      <c r="C1705" s="12">
        <v>1</v>
      </c>
      <c r="D1705" s="12">
        <v>4607</v>
      </c>
      <c r="F1705" s="49" t="s">
        <v>2293</v>
      </c>
      <c r="G1705" s="17">
        <v>46</v>
      </c>
      <c r="H1705" s="17">
        <v>452</v>
      </c>
      <c r="I1705" s="17"/>
      <c r="J1705" s="12">
        <v>46452</v>
      </c>
      <c r="K1705" s="22">
        <v>215</v>
      </c>
      <c r="L1705" s="22">
        <v>1</v>
      </c>
      <c r="M1705" s="47" t="s">
        <v>2620</v>
      </c>
      <c r="N1705" s="12" t="s">
        <v>1652</v>
      </c>
      <c r="O1705" s="22" t="s">
        <v>1676</v>
      </c>
      <c r="Q1705" s="13">
        <v>10327</v>
      </c>
      <c r="R1705" s="13">
        <v>10020</v>
      </c>
      <c r="S1705" s="13">
        <v>4417</v>
      </c>
      <c r="T1705" s="13">
        <v>3030</v>
      </c>
      <c r="U1705" s="13">
        <v>4373</v>
      </c>
      <c r="V1705" s="13">
        <v>3030</v>
      </c>
      <c r="W1705" s="18">
        <f t="shared" si="269"/>
        <v>0.97027210225622151</v>
      </c>
      <c r="X1705" s="18">
        <f t="shared" si="270"/>
        <v>0.99003848766130853</v>
      </c>
      <c r="Y1705" s="15">
        <f t="shared" si="272"/>
        <v>0.31401403667647726</v>
      </c>
      <c r="Z1705" s="15">
        <f t="shared" si="266"/>
        <v>0.30711182254745029</v>
      </c>
      <c r="AA1705" s="15"/>
      <c r="AB1705" s="12" t="s">
        <v>1664</v>
      </c>
      <c r="AC1705" s="14">
        <v>532</v>
      </c>
      <c r="AD1705" s="15">
        <f t="shared" si="267"/>
        <v>0.12044374009508717</v>
      </c>
      <c r="AE1705" s="12" t="s">
        <v>1670</v>
      </c>
      <c r="AF1705" s="16">
        <v>345</v>
      </c>
      <c r="AG1705" s="15">
        <f t="shared" si="268"/>
        <v>7.8107312655648631E-2</v>
      </c>
      <c r="AH1705" s="13" t="s">
        <v>1903</v>
      </c>
      <c r="AI1705" s="13">
        <v>274</v>
      </c>
      <c r="AJ1705" s="15">
        <f t="shared" si="271"/>
        <v>6.2033054109123839E-2</v>
      </c>
      <c r="AN1705" s="13">
        <v>7468158</v>
      </c>
      <c r="AO1705" s="13">
        <v>3202</v>
      </c>
      <c r="AP1705" s="12" t="s">
        <v>1676</v>
      </c>
      <c r="AQ1705" s="13">
        <v>0</v>
      </c>
      <c r="AR1705" s="20">
        <v>0</v>
      </c>
      <c r="AS1705" s="20">
        <v>144.29</v>
      </c>
      <c r="AT1705" s="20">
        <v>43.27</v>
      </c>
    </row>
    <row r="1706" spans="1:46" x14ac:dyDescent="0.15">
      <c r="C1706" s="12">
        <v>0</v>
      </c>
      <c r="D1706" s="12">
        <v>4608</v>
      </c>
      <c r="F1706" s="49" t="s">
        <v>2294</v>
      </c>
      <c r="G1706" s="17">
        <v>46</v>
      </c>
      <c r="H1706" s="17">
        <v>221</v>
      </c>
      <c r="I1706" s="17"/>
      <c r="J1706" s="12">
        <v>46221</v>
      </c>
      <c r="K1706" s="22"/>
      <c r="L1706" s="22"/>
      <c r="M1706" s="47"/>
      <c r="N1706" s="12" t="s">
        <v>1652</v>
      </c>
      <c r="O1706" s="22" t="s">
        <v>1667</v>
      </c>
      <c r="Q1706" s="13">
        <v>31479</v>
      </c>
      <c r="R1706" s="13">
        <v>32391</v>
      </c>
      <c r="S1706" s="13">
        <v>15268</v>
      </c>
      <c r="T1706" s="13">
        <v>11938</v>
      </c>
      <c r="U1706" s="13">
        <v>15885</v>
      </c>
      <c r="V1706" s="13">
        <v>11938</v>
      </c>
      <c r="W1706" s="18">
        <f t="shared" si="269"/>
        <v>1.0289716954159915</v>
      </c>
      <c r="X1706" s="18">
        <f t="shared" si="270"/>
        <v>1.0404113177888394</v>
      </c>
      <c r="Y1706" s="15">
        <f t="shared" si="272"/>
        <v>0.21810322242598901</v>
      </c>
      <c r="Z1706" s="15">
        <f t="shared" si="266"/>
        <v>0.2484734025810513</v>
      </c>
      <c r="AA1706" s="15"/>
      <c r="AB1706" s="12" t="s">
        <v>1677</v>
      </c>
      <c r="AC1706" s="14">
        <v>995</v>
      </c>
      <c r="AD1706" s="15">
        <f t="shared" si="267"/>
        <v>6.5168980875032742E-2</v>
      </c>
      <c r="AE1706" s="12" t="s">
        <v>1663</v>
      </c>
      <c r="AF1706" s="16">
        <v>864</v>
      </c>
      <c r="AG1706" s="15">
        <f t="shared" si="268"/>
        <v>5.6588944197013359E-2</v>
      </c>
      <c r="AH1706" s="12" t="s">
        <v>1654</v>
      </c>
      <c r="AI1706" s="13">
        <v>634</v>
      </c>
      <c r="AJ1706" s="15">
        <f t="shared" si="271"/>
        <v>4.1524757663086193E-2</v>
      </c>
      <c r="AN1706" s="13">
        <v>26839706</v>
      </c>
      <c r="AO1706" s="13">
        <v>11232</v>
      </c>
      <c r="AP1706" s="12" t="s">
        <v>1667</v>
      </c>
      <c r="AQ1706" s="13">
        <v>0</v>
      </c>
      <c r="AR1706" s="20">
        <v>0</v>
      </c>
      <c r="AS1706" s="20">
        <v>290.27999999999997</v>
      </c>
      <c r="AT1706" s="20">
        <v>132.43</v>
      </c>
    </row>
    <row r="1707" spans="1:46" x14ac:dyDescent="0.15">
      <c r="C1707" s="12">
        <v>1</v>
      </c>
      <c r="D1707" s="12">
        <v>4608</v>
      </c>
      <c r="F1707" s="49" t="s">
        <v>2290</v>
      </c>
      <c r="G1707" s="17">
        <v>46</v>
      </c>
      <c r="H1707" s="17">
        <v>204</v>
      </c>
      <c r="I1707" s="17"/>
      <c r="J1707" s="12">
        <v>46204</v>
      </c>
      <c r="K1707" s="22"/>
      <c r="L1707" s="22"/>
      <c r="M1707" s="47"/>
      <c r="N1707" s="12" t="s">
        <v>1652</v>
      </c>
      <c r="O1707" s="22" t="s">
        <v>1655</v>
      </c>
      <c r="Q1707" s="13">
        <v>22046</v>
      </c>
      <c r="R1707" s="13">
        <v>21725</v>
      </c>
      <c r="S1707" s="13">
        <v>10263</v>
      </c>
      <c r="T1707" s="13">
        <v>8038</v>
      </c>
      <c r="U1707" s="13">
        <v>10070</v>
      </c>
      <c r="V1707" s="13">
        <v>8038</v>
      </c>
      <c r="W1707" s="18">
        <f t="shared" si="269"/>
        <v>0.98543953551664698</v>
      </c>
      <c r="X1707" s="18">
        <f t="shared" si="270"/>
        <v>0.98119458248075608</v>
      </c>
      <c r="Y1707" s="15">
        <f t="shared" si="272"/>
        <v>0.2167982071519049</v>
      </c>
      <c r="Z1707" s="15">
        <f t="shared" si="266"/>
        <v>0.20178748758689175</v>
      </c>
      <c r="AA1707" s="15"/>
      <c r="AB1707" s="12" t="s">
        <v>1669</v>
      </c>
      <c r="AC1707" s="14">
        <v>875</v>
      </c>
      <c r="AD1707" s="15">
        <f t="shared" si="267"/>
        <v>8.5257721913670467E-2</v>
      </c>
      <c r="AE1707" s="12" t="s">
        <v>1666</v>
      </c>
      <c r="AF1707" s="16">
        <v>632</v>
      </c>
      <c r="AG1707" s="15">
        <f t="shared" si="268"/>
        <v>6.1580434570788267E-2</v>
      </c>
      <c r="AH1707" s="12" t="s">
        <v>1653</v>
      </c>
      <c r="AI1707" s="13">
        <v>300</v>
      </c>
      <c r="AJ1707" s="15">
        <f t="shared" si="271"/>
        <v>2.9231218941829874E-2</v>
      </c>
      <c r="AN1707" s="13">
        <v>20773223</v>
      </c>
      <c r="AO1707" s="13">
        <v>8383</v>
      </c>
      <c r="AP1707" s="12" t="s">
        <v>1655</v>
      </c>
      <c r="AQ1707" s="13">
        <v>9487</v>
      </c>
      <c r="AR1707" s="20">
        <v>3.3</v>
      </c>
      <c r="AS1707" s="20">
        <v>74.78</v>
      </c>
      <c r="AT1707" s="20">
        <v>40.76</v>
      </c>
    </row>
    <row r="1708" spans="1:46" x14ac:dyDescent="0.15">
      <c r="C1708" s="12">
        <v>1</v>
      </c>
      <c r="D1708" s="12">
        <v>4608</v>
      </c>
      <c r="F1708" s="49" t="s">
        <v>2290</v>
      </c>
      <c r="G1708" s="17">
        <v>46</v>
      </c>
      <c r="H1708" s="17">
        <v>220</v>
      </c>
      <c r="I1708" s="17"/>
      <c r="J1708" s="12">
        <v>46220</v>
      </c>
      <c r="K1708" s="22"/>
      <c r="L1708" s="22"/>
      <c r="M1708" s="47"/>
      <c r="N1708" s="12" t="s">
        <v>1652</v>
      </c>
      <c r="O1708" s="22" t="s">
        <v>1666</v>
      </c>
      <c r="Q1708" s="13">
        <v>35439</v>
      </c>
      <c r="R1708" s="13">
        <v>35721</v>
      </c>
      <c r="S1708" s="13">
        <v>15044</v>
      </c>
      <c r="T1708" s="13">
        <v>11180</v>
      </c>
      <c r="U1708" s="13">
        <v>15009</v>
      </c>
      <c r="V1708" s="13">
        <v>11180</v>
      </c>
      <c r="W1708" s="18">
        <f t="shared" si="269"/>
        <v>1.0079573351392535</v>
      </c>
      <c r="X1708" s="18">
        <f t="shared" si="270"/>
        <v>0.99767349109279446</v>
      </c>
      <c r="Y1708" s="15">
        <f t="shared" si="272"/>
        <v>0.25684658335549054</v>
      </c>
      <c r="Z1708" s="15">
        <f t="shared" si="266"/>
        <v>0.25511359850756216</v>
      </c>
      <c r="AA1708" s="15"/>
      <c r="AB1708" s="12" t="s">
        <v>1669</v>
      </c>
      <c r="AC1708" s="14">
        <v>1295</v>
      </c>
      <c r="AD1708" s="15">
        <f t="shared" si="267"/>
        <v>8.6080829566604622E-2</v>
      </c>
      <c r="AE1708" s="12" t="s">
        <v>1653</v>
      </c>
      <c r="AF1708" s="16">
        <v>929</v>
      </c>
      <c r="AG1708" s="15">
        <f t="shared" si="268"/>
        <v>6.1752193565541076E-2</v>
      </c>
      <c r="AH1708" s="12" t="s">
        <v>1655</v>
      </c>
      <c r="AI1708" s="13">
        <v>860</v>
      </c>
      <c r="AJ1708" s="15">
        <f t="shared" si="271"/>
        <v>5.7165647434193036E-2</v>
      </c>
      <c r="AN1708" s="13">
        <v>30421841</v>
      </c>
      <c r="AO1708" s="13">
        <v>12538</v>
      </c>
      <c r="AP1708" s="12" t="s">
        <v>1666</v>
      </c>
      <c r="AQ1708" s="13">
        <v>0</v>
      </c>
      <c r="AR1708" s="20">
        <v>0</v>
      </c>
      <c r="AS1708" s="20">
        <v>283.58999999999997</v>
      </c>
      <c r="AT1708" s="20">
        <v>116.21</v>
      </c>
    </row>
    <row r="1709" spans="1:46" x14ac:dyDescent="0.15">
      <c r="C1709" s="12">
        <v>1</v>
      </c>
      <c r="D1709" s="12">
        <v>4608</v>
      </c>
      <c r="F1709" s="49" t="s">
        <v>2294</v>
      </c>
      <c r="G1709" s="17">
        <v>46</v>
      </c>
      <c r="H1709" s="17">
        <v>468</v>
      </c>
      <c r="I1709" s="17"/>
      <c r="J1709" s="12">
        <v>46468</v>
      </c>
      <c r="K1709" s="22">
        <v>213</v>
      </c>
      <c r="L1709" s="22">
        <v>1</v>
      </c>
      <c r="M1709" s="47" t="s">
        <v>2618</v>
      </c>
      <c r="N1709" s="12" t="s">
        <v>1652</v>
      </c>
      <c r="O1709" s="22" t="s">
        <v>1677</v>
      </c>
      <c r="Q1709" s="13">
        <v>13241</v>
      </c>
      <c r="R1709" s="13">
        <v>12946</v>
      </c>
      <c r="S1709" s="13">
        <v>6572</v>
      </c>
      <c r="T1709" s="13">
        <v>4184</v>
      </c>
      <c r="U1709" s="13">
        <v>6619</v>
      </c>
      <c r="V1709" s="13">
        <v>4184</v>
      </c>
      <c r="W1709" s="18">
        <f t="shared" si="269"/>
        <v>0.97772071595800925</v>
      </c>
      <c r="X1709" s="18">
        <f t="shared" si="270"/>
        <v>1.0071515520389531</v>
      </c>
      <c r="Y1709" s="15">
        <f t="shared" si="272"/>
        <v>0.36335970785149119</v>
      </c>
      <c r="Z1709" s="15">
        <f t="shared" si="266"/>
        <v>0.36788034446290979</v>
      </c>
      <c r="AA1709" s="15"/>
      <c r="AB1709" s="12" t="s">
        <v>1667</v>
      </c>
      <c r="AC1709" s="14">
        <v>1016</v>
      </c>
      <c r="AD1709" s="15">
        <f t="shared" si="267"/>
        <v>0.1545952525867316</v>
      </c>
      <c r="AE1709" s="12" t="s">
        <v>1654</v>
      </c>
      <c r="AF1709" s="16">
        <v>763</v>
      </c>
      <c r="AG1709" s="15">
        <f t="shared" si="268"/>
        <v>0.11609860012172854</v>
      </c>
      <c r="AH1709" s="12" t="s">
        <v>1663</v>
      </c>
      <c r="AI1709" s="13">
        <v>198</v>
      </c>
      <c r="AJ1709" s="15">
        <f t="shared" si="271"/>
        <v>3.0127814972611078E-2</v>
      </c>
      <c r="AN1709" s="13">
        <v>10943994</v>
      </c>
      <c r="AO1709" s="13">
        <v>4604</v>
      </c>
      <c r="AP1709" s="12" t="s">
        <v>1677</v>
      </c>
      <c r="AQ1709" s="13">
        <v>0</v>
      </c>
      <c r="AR1709" s="20">
        <v>0</v>
      </c>
      <c r="AS1709" s="20">
        <v>100.67</v>
      </c>
      <c r="AT1709" s="20">
        <v>64.099999999999994</v>
      </c>
    </row>
    <row r="1710" spans="1:46" x14ac:dyDescent="0.15">
      <c r="A1710" s="12">
        <v>23</v>
      </c>
      <c r="B1710" s="12">
        <v>1</v>
      </c>
      <c r="C1710" s="12">
        <v>0</v>
      </c>
      <c r="D1710" s="12">
        <v>4609</v>
      </c>
      <c r="F1710" s="49" t="s">
        <v>2295</v>
      </c>
      <c r="G1710" s="17">
        <v>46</v>
      </c>
      <c r="H1710" s="17">
        <v>222</v>
      </c>
      <c r="I1710" s="17"/>
      <c r="J1710" s="12">
        <v>46222</v>
      </c>
      <c r="K1710" s="22">
        <v>216</v>
      </c>
      <c r="L1710" s="22">
        <v>0</v>
      </c>
      <c r="M1710" s="47" t="s">
        <v>2621</v>
      </c>
      <c r="N1710" s="12" t="s">
        <v>1652</v>
      </c>
      <c r="O1710" s="22" t="s">
        <v>1668</v>
      </c>
      <c r="Q1710" s="13">
        <v>43156</v>
      </c>
      <c r="R1710" s="13">
        <v>43426</v>
      </c>
      <c r="S1710" s="13">
        <v>19548</v>
      </c>
      <c r="T1710" s="13">
        <v>18185</v>
      </c>
      <c r="U1710" s="13">
        <v>19666</v>
      </c>
      <c r="V1710" s="13">
        <v>18185</v>
      </c>
      <c r="W1710" s="18">
        <f t="shared" si="269"/>
        <v>1.0062563722309761</v>
      </c>
      <c r="X1710" s="18">
        <f t="shared" si="270"/>
        <v>1.0060364231634951</v>
      </c>
      <c r="Y1710" s="15">
        <f t="shared" si="272"/>
        <v>6.9725803151217514E-2</v>
      </c>
      <c r="Z1710" s="15">
        <f t="shared" si="266"/>
        <v>7.5307637547035497E-2</v>
      </c>
      <c r="AA1710" s="15"/>
      <c r="AB1710" s="12" t="s">
        <v>1688</v>
      </c>
      <c r="AC1710" s="14">
        <v>825</v>
      </c>
      <c r="AD1710" s="15">
        <f t="shared" si="267"/>
        <v>4.2203806015960715E-2</v>
      </c>
      <c r="AE1710" s="12" t="s">
        <v>1687</v>
      </c>
      <c r="AF1710" s="16">
        <v>167</v>
      </c>
      <c r="AG1710" s="15">
        <f t="shared" si="268"/>
        <v>8.5430734602005322E-3</v>
      </c>
      <c r="AJ1710" s="15">
        <f t="shared" si="271"/>
        <v>0</v>
      </c>
      <c r="AN1710" s="13">
        <v>39377517</v>
      </c>
      <c r="AO1710" s="13">
        <v>14618</v>
      </c>
      <c r="AP1710" s="12" t="s">
        <v>1668</v>
      </c>
      <c r="AQ1710" s="13">
        <v>17064</v>
      </c>
      <c r="AR1710" s="20">
        <v>2.52</v>
      </c>
      <c r="AS1710" s="20">
        <v>308.27</v>
      </c>
      <c r="AT1710" s="20">
        <v>62.4</v>
      </c>
    </row>
    <row r="1711" spans="1:46" x14ac:dyDescent="0.15">
      <c r="C1711" s="12">
        <v>1</v>
      </c>
      <c r="D1711" s="12">
        <v>4609</v>
      </c>
      <c r="F1711" s="49" t="s">
        <v>2295</v>
      </c>
      <c r="G1711" s="17">
        <v>46</v>
      </c>
      <c r="H1711" s="17">
        <v>523</v>
      </c>
      <c r="I1711" s="17"/>
      <c r="J1711" s="12">
        <v>46523</v>
      </c>
      <c r="K1711" s="22">
        <v>216</v>
      </c>
      <c r="L1711" s="22">
        <v>1</v>
      </c>
      <c r="M1711" s="47" t="s">
        <v>2621</v>
      </c>
      <c r="N1711" s="12" t="s">
        <v>1652</v>
      </c>
      <c r="O1711" s="22" t="s">
        <v>1685</v>
      </c>
      <c r="Q1711" s="13">
        <v>1530</v>
      </c>
      <c r="R1711" s="13">
        <v>1432</v>
      </c>
      <c r="S1711" s="13">
        <v>576</v>
      </c>
      <c r="T1711" s="13">
        <v>408</v>
      </c>
      <c r="U1711" s="13">
        <v>521</v>
      </c>
      <c r="V1711" s="13">
        <v>408</v>
      </c>
      <c r="W1711" s="18">
        <f t="shared" si="269"/>
        <v>0.93594771241830066</v>
      </c>
      <c r="X1711" s="18">
        <f t="shared" si="270"/>
        <v>0.90451388888888884</v>
      </c>
      <c r="Y1711" s="15">
        <f t="shared" si="272"/>
        <v>0.29166666666666669</v>
      </c>
      <c r="Z1711" s="15">
        <f t="shared" si="266"/>
        <v>0.21689059500959693</v>
      </c>
      <c r="AA1711" s="15"/>
      <c r="AB1711" s="12" t="s">
        <v>1668</v>
      </c>
      <c r="AC1711" s="14">
        <v>128</v>
      </c>
      <c r="AD1711" s="15">
        <f t="shared" si="267"/>
        <v>0.22222222222222221</v>
      </c>
      <c r="AE1711" s="12" t="s">
        <v>1686</v>
      </c>
      <c r="AF1711" s="16">
        <v>24</v>
      </c>
      <c r="AG1711" s="15">
        <f t="shared" si="268"/>
        <v>4.1666666666666664E-2</v>
      </c>
      <c r="AH1711" s="12" t="s">
        <v>1688</v>
      </c>
      <c r="AI1711" s="13">
        <v>3</v>
      </c>
      <c r="AJ1711" s="15">
        <f t="shared" si="271"/>
        <v>5.208333333333333E-3</v>
      </c>
      <c r="AN1711" s="13">
        <v>1013133</v>
      </c>
      <c r="AO1711" s="13">
        <v>441</v>
      </c>
      <c r="AP1711" s="12" t="s">
        <v>1685</v>
      </c>
      <c r="AQ1711" s="13">
        <v>0</v>
      </c>
      <c r="AR1711" s="20">
        <v>0</v>
      </c>
      <c r="AS1711" s="20">
        <v>88.26</v>
      </c>
      <c r="AT1711" s="20">
        <v>9.2100000000000009</v>
      </c>
    </row>
    <row r="1712" spans="1:46" x14ac:dyDescent="0.15">
      <c r="C1712" s="12">
        <v>1</v>
      </c>
      <c r="D1712" s="12">
        <v>4609</v>
      </c>
      <c r="F1712" s="49" t="s">
        <v>2295</v>
      </c>
      <c r="G1712" s="17">
        <v>46</v>
      </c>
      <c r="H1712" s="17">
        <v>524</v>
      </c>
      <c r="I1712" s="17"/>
      <c r="J1712" s="12">
        <v>46524</v>
      </c>
      <c r="K1712" s="22"/>
      <c r="L1712" s="22"/>
      <c r="M1712" s="47"/>
      <c r="N1712" s="12" t="s">
        <v>1652</v>
      </c>
      <c r="O1712" s="22" t="s">
        <v>1686</v>
      </c>
      <c r="Q1712" s="13">
        <v>1722</v>
      </c>
      <c r="R1712" s="13">
        <v>1804</v>
      </c>
      <c r="S1712" s="13">
        <v>744</v>
      </c>
      <c r="T1712" s="13">
        <v>688</v>
      </c>
      <c r="U1712" s="13">
        <v>834</v>
      </c>
      <c r="V1712" s="13">
        <v>688</v>
      </c>
      <c r="W1712" s="18">
        <f t="shared" si="269"/>
        <v>1.0476190476190477</v>
      </c>
      <c r="X1712" s="18">
        <f t="shared" si="270"/>
        <v>1.1209677419354838</v>
      </c>
      <c r="Y1712" s="15">
        <f t="shared" si="272"/>
        <v>7.5268817204301078E-2</v>
      </c>
      <c r="Z1712" s="15">
        <f t="shared" si="266"/>
        <v>0.1750599520383693</v>
      </c>
      <c r="AA1712" s="15"/>
      <c r="AB1712" s="12" t="s">
        <v>1668</v>
      </c>
      <c r="AC1712" s="14">
        <v>38</v>
      </c>
      <c r="AD1712" s="15">
        <f t="shared" si="267"/>
        <v>5.1075268817204304E-2</v>
      </c>
      <c r="AE1712" s="12" t="s">
        <v>1685</v>
      </c>
      <c r="AF1712" s="16">
        <v>4</v>
      </c>
      <c r="AG1712" s="15">
        <f t="shared" si="268"/>
        <v>5.3763440860215058E-3</v>
      </c>
      <c r="AJ1712" s="15">
        <f t="shared" si="271"/>
        <v>0</v>
      </c>
      <c r="AN1712" s="13">
        <v>1431566</v>
      </c>
      <c r="AO1712" s="13">
        <v>544</v>
      </c>
      <c r="AP1712" s="12" t="s">
        <v>1686</v>
      </c>
      <c r="AQ1712" s="13">
        <v>0</v>
      </c>
      <c r="AR1712" s="20">
        <v>0</v>
      </c>
      <c r="AS1712" s="20">
        <v>103.07</v>
      </c>
      <c r="AT1712" s="20">
        <v>9.14</v>
      </c>
    </row>
    <row r="1713" spans="3:46" x14ac:dyDescent="0.15">
      <c r="C1713" s="12">
        <v>1</v>
      </c>
      <c r="D1713" s="12">
        <v>4609</v>
      </c>
      <c r="F1713" s="49" t="s">
        <v>2295</v>
      </c>
      <c r="G1713" s="17">
        <v>46</v>
      </c>
      <c r="H1713" s="17">
        <v>525</v>
      </c>
      <c r="I1713" s="17"/>
      <c r="J1713" s="12">
        <v>46525</v>
      </c>
      <c r="K1713" s="22"/>
      <c r="L1713" s="22"/>
      <c r="M1713" s="47"/>
      <c r="N1713" s="12" t="s">
        <v>1652</v>
      </c>
      <c r="O1713" s="22" t="s">
        <v>1687</v>
      </c>
      <c r="Q1713" s="13">
        <v>9042</v>
      </c>
      <c r="R1713" s="13">
        <v>9096</v>
      </c>
      <c r="S1713" s="13">
        <v>3773</v>
      </c>
      <c r="T1713" s="13">
        <v>3587</v>
      </c>
      <c r="U1713" s="13">
        <v>3844</v>
      </c>
      <c r="V1713" s="13">
        <v>3587</v>
      </c>
      <c r="W1713" s="18">
        <f t="shared" si="269"/>
        <v>1.0059721300597213</v>
      </c>
      <c r="X1713" s="18">
        <f t="shared" si="270"/>
        <v>1.0188179167771005</v>
      </c>
      <c r="Y1713" s="15">
        <f t="shared" si="272"/>
        <v>4.9297641134375826E-2</v>
      </c>
      <c r="Z1713" s="15">
        <f t="shared" si="266"/>
        <v>6.685744016649324E-2</v>
      </c>
      <c r="AA1713" s="15"/>
      <c r="AB1713" s="12" t="s">
        <v>1668</v>
      </c>
      <c r="AC1713" s="14">
        <v>78</v>
      </c>
      <c r="AD1713" s="15">
        <f t="shared" si="267"/>
        <v>2.0673204346673735E-2</v>
      </c>
      <c r="AE1713" s="12" t="s">
        <v>1686</v>
      </c>
      <c r="AF1713" s="16">
        <v>28</v>
      </c>
      <c r="AG1713" s="15">
        <f t="shared" si="268"/>
        <v>7.4211502782931356E-3</v>
      </c>
      <c r="AJ1713" s="15">
        <f t="shared" si="271"/>
        <v>0</v>
      </c>
      <c r="AN1713" s="13">
        <v>7208391</v>
      </c>
      <c r="AO1713" s="13">
        <v>2868</v>
      </c>
      <c r="AP1713" s="12" t="s">
        <v>1687</v>
      </c>
      <c r="AQ1713" s="13">
        <v>0</v>
      </c>
      <c r="AR1713" s="20">
        <v>0</v>
      </c>
      <c r="AS1713" s="20">
        <v>239.65</v>
      </c>
      <c r="AT1713" s="20">
        <v>31.94</v>
      </c>
    </row>
    <row r="1714" spans="3:46" x14ac:dyDescent="0.15">
      <c r="C1714" s="12">
        <v>1</v>
      </c>
      <c r="D1714" s="12">
        <v>4609</v>
      </c>
      <c r="F1714" s="49" t="s">
        <v>2295</v>
      </c>
      <c r="G1714" s="17">
        <v>46</v>
      </c>
      <c r="H1714" s="17">
        <v>527</v>
      </c>
      <c r="I1714" s="17"/>
      <c r="J1714" s="12">
        <v>46527</v>
      </c>
      <c r="K1714" s="22">
        <v>216</v>
      </c>
      <c r="L1714" s="22">
        <v>1</v>
      </c>
      <c r="M1714" s="47" t="s">
        <v>2621</v>
      </c>
      <c r="N1714" s="12" t="s">
        <v>1652</v>
      </c>
      <c r="O1714" s="22" t="s">
        <v>1688</v>
      </c>
      <c r="Q1714" s="13">
        <v>5806</v>
      </c>
      <c r="R1714" s="13">
        <v>5522</v>
      </c>
      <c r="S1714" s="13">
        <v>2517</v>
      </c>
      <c r="T1714" s="13">
        <v>1497</v>
      </c>
      <c r="U1714" s="13">
        <v>2344</v>
      </c>
      <c r="V1714" s="13">
        <v>1497</v>
      </c>
      <c r="W1714" s="18">
        <f t="shared" si="269"/>
        <v>0.95108508439545303</v>
      </c>
      <c r="X1714" s="18">
        <f t="shared" si="270"/>
        <v>0.93126738180373458</v>
      </c>
      <c r="Y1714" s="15">
        <f t="shared" si="272"/>
        <v>0.40524433849821218</v>
      </c>
      <c r="Z1714" s="15">
        <f t="shared" si="266"/>
        <v>0.36134812286689422</v>
      </c>
      <c r="AA1714" s="15"/>
      <c r="AB1714" s="12" t="s">
        <v>1668</v>
      </c>
      <c r="AC1714" s="14">
        <v>983</v>
      </c>
      <c r="AD1714" s="15">
        <f t="shared" si="267"/>
        <v>0.39054429876837504</v>
      </c>
      <c r="AE1714" s="12" t="s">
        <v>1685</v>
      </c>
      <c r="AF1714" s="16">
        <v>9</v>
      </c>
      <c r="AG1714" s="15">
        <f t="shared" si="268"/>
        <v>3.5756853396901071E-3</v>
      </c>
      <c r="AH1714" s="12" t="s">
        <v>1687</v>
      </c>
      <c r="AI1714" s="13">
        <v>9</v>
      </c>
      <c r="AJ1714" s="15">
        <f t="shared" si="271"/>
        <v>3.5756853396901071E-3</v>
      </c>
      <c r="AN1714" s="13">
        <v>4338575</v>
      </c>
      <c r="AO1714" s="13">
        <v>1782</v>
      </c>
      <c r="AP1714" s="12" t="s">
        <v>1688</v>
      </c>
      <c r="AQ1714" s="13">
        <v>0</v>
      </c>
      <c r="AR1714" s="20">
        <v>0</v>
      </c>
      <c r="AS1714" s="20">
        <v>81.819999999999993</v>
      </c>
      <c r="AT1714" s="20">
        <v>18.45</v>
      </c>
    </row>
    <row r="1715" spans="3:46" x14ac:dyDescent="0.15">
      <c r="C1715" s="12">
        <v>1</v>
      </c>
      <c r="D1715" s="12">
        <v>4609</v>
      </c>
      <c r="F1715" s="49" t="s">
        <v>2295</v>
      </c>
      <c r="G1715" s="17">
        <v>46</v>
      </c>
      <c r="H1715" s="17">
        <v>529</v>
      </c>
      <c r="I1715" s="17"/>
      <c r="J1715" s="12">
        <v>46529</v>
      </c>
      <c r="K1715" s="22"/>
      <c r="L1715" s="22"/>
      <c r="M1715" s="47"/>
      <c r="N1715" s="12" t="s">
        <v>1652</v>
      </c>
      <c r="O1715" s="22" t="s">
        <v>1689</v>
      </c>
      <c r="Q1715" s="13">
        <v>7212</v>
      </c>
      <c r="R1715" s="13">
        <v>7221</v>
      </c>
      <c r="S1715" s="13">
        <v>3505</v>
      </c>
      <c r="T1715" s="13">
        <v>3498</v>
      </c>
      <c r="U1715" s="13">
        <v>3514</v>
      </c>
      <c r="V1715" s="13">
        <v>3498</v>
      </c>
      <c r="W1715" s="18">
        <f t="shared" si="269"/>
        <v>1.0012479201331115</v>
      </c>
      <c r="X1715" s="18">
        <f t="shared" si="270"/>
        <v>1.0025677603423679</v>
      </c>
      <c r="Y1715" s="15">
        <f t="shared" si="272"/>
        <v>1.9971469329529245E-3</v>
      </c>
      <c r="Z1715" s="15">
        <f t="shared" ref="Z1715:Z1767" si="273">(U1715-V1715)/U1715</f>
        <v>4.5532157085941948E-3</v>
      </c>
      <c r="AA1715" s="15"/>
      <c r="AB1715" s="12" t="s">
        <v>1653</v>
      </c>
      <c r="AC1715" s="14">
        <v>2</v>
      </c>
      <c r="AD1715" s="15">
        <f t="shared" si="267"/>
        <v>5.7061340941512125E-4</v>
      </c>
      <c r="AJ1715" s="15">
        <f t="shared" si="271"/>
        <v>0</v>
      </c>
      <c r="AN1715" s="13">
        <v>5224102</v>
      </c>
      <c r="AO1715" s="13">
        <v>2220</v>
      </c>
      <c r="AP1715" s="12" t="s">
        <v>1689</v>
      </c>
      <c r="AQ1715" s="13">
        <v>0</v>
      </c>
      <c r="AR1715" s="20">
        <v>0</v>
      </c>
      <c r="AS1715" s="20">
        <v>56.82</v>
      </c>
      <c r="AT1715" s="20">
        <v>46.08</v>
      </c>
    </row>
    <row r="1716" spans="3:46" x14ac:dyDescent="0.15">
      <c r="C1716" s="12">
        <v>0</v>
      </c>
      <c r="D1716" s="12">
        <v>4610</v>
      </c>
      <c r="F1716" s="49" t="s">
        <v>2290</v>
      </c>
      <c r="G1716" s="17">
        <v>46</v>
      </c>
      <c r="H1716" s="17">
        <v>223</v>
      </c>
      <c r="I1716" s="17"/>
      <c r="J1716" s="12">
        <v>46223</v>
      </c>
      <c r="K1716" s="22"/>
      <c r="L1716" s="22"/>
      <c r="M1716" s="47"/>
      <c r="N1716" s="12" t="s">
        <v>1652</v>
      </c>
      <c r="O1716" s="22" t="s">
        <v>1669</v>
      </c>
      <c r="Q1716" s="13">
        <v>36352</v>
      </c>
      <c r="R1716" s="13">
        <v>36587</v>
      </c>
      <c r="S1716" s="13">
        <v>17419</v>
      </c>
      <c r="T1716" s="13">
        <v>13591</v>
      </c>
      <c r="U1716" s="13">
        <v>17988</v>
      </c>
      <c r="V1716" s="13">
        <v>13591</v>
      </c>
      <c r="W1716" s="18">
        <f t="shared" si="269"/>
        <v>1.0064645686619718</v>
      </c>
      <c r="X1716" s="18">
        <f t="shared" si="270"/>
        <v>1.0326654802227453</v>
      </c>
      <c r="Y1716" s="15">
        <f t="shared" si="272"/>
        <v>0.21976003214880302</v>
      </c>
      <c r="Z1716" s="15">
        <f t="shared" si="273"/>
        <v>0.24444073826995774</v>
      </c>
      <c r="AA1716" s="15"/>
      <c r="AB1716" s="12" t="s">
        <v>1653</v>
      </c>
      <c r="AC1716" s="14">
        <v>1205</v>
      </c>
      <c r="AD1716" s="15">
        <f t="shared" si="267"/>
        <v>6.9177335093863021E-2</v>
      </c>
      <c r="AE1716" s="12" t="s">
        <v>1666</v>
      </c>
      <c r="AF1716" s="16">
        <v>1051</v>
      </c>
      <c r="AG1716" s="15">
        <f t="shared" ref="AG1716:AG1722" si="274">AF1716/$S1716</f>
        <v>6.0336414260290488E-2</v>
      </c>
      <c r="AH1716" s="12" t="s">
        <v>1658</v>
      </c>
      <c r="AI1716" s="13">
        <v>647</v>
      </c>
      <c r="AJ1716" s="15">
        <f t="shared" si="271"/>
        <v>3.7143349216372926E-2</v>
      </c>
      <c r="AN1716" s="13">
        <v>30386573</v>
      </c>
      <c r="AO1716" s="13">
        <v>13023</v>
      </c>
      <c r="AP1716" s="12" t="s">
        <v>1669</v>
      </c>
      <c r="AQ1716" s="13">
        <v>0</v>
      </c>
      <c r="AR1716" s="20">
        <v>0</v>
      </c>
      <c r="AS1716" s="20">
        <v>357.91</v>
      </c>
      <c r="AT1716" s="20">
        <v>176.35</v>
      </c>
    </row>
    <row r="1717" spans="3:46" x14ac:dyDescent="0.15">
      <c r="C1717" s="12">
        <v>0</v>
      </c>
      <c r="D1717" s="12">
        <v>4611</v>
      </c>
      <c r="F1717" s="49" t="s">
        <v>2296</v>
      </c>
      <c r="G1717" s="17">
        <v>46</v>
      </c>
      <c r="H1717" s="17">
        <v>224</v>
      </c>
      <c r="I1717" s="17"/>
      <c r="J1717" s="12">
        <v>46224</v>
      </c>
      <c r="K1717" s="22"/>
      <c r="L1717" s="22"/>
      <c r="M1717" s="47"/>
      <c r="N1717" s="12" t="s">
        <v>1652</v>
      </c>
      <c r="O1717" s="22" t="s">
        <v>1670</v>
      </c>
      <c r="Q1717" s="13">
        <v>26810</v>
      </c>
      <c r="R1717" s="13">
        <v>26530</v>
      </c>
      <c r="S1717" s="13">
        <v>12391</v>
      </c>
      <c r="T1717" s="13">
        <v>10918</v>
      </c>
      <c r="U1717" s="13">
        <v>12268</v>
      </c>
      <c r="V1717" s="13">
        <v>10918</v>
      </c>
      <c r="W1717" s="18">
        <f t="shared" si="269"/>
        <v>0.98955613577023493</v>
      </c>
      <c r="X1717" s="18">
        <f t="shared" si="270"/>
        <v>0.99007344040029055</v>
      </c>
      <c r="Y1717" s="15">
        <f t="shared" si="272"/>
        <v>0.11887660398676458</v>
      </c>
      <c r="Z1717" s="15">
        <f t="shared" si="273"/>
        <v>0.11004238669709814</v>
      </c>
      <c r="AA1717" s="15"/>
      <c r="AB1717" s="12" t="s">
        <v>1676</v>
      </c>
      <c r="AC1717" s="14">
        <v>411</v>
      </c>
      <c r="AD1717" s="15">
        <f t="shared" si="267"/>
        <v>3.3169235735614561E-2</v>
      </c>
      <c r="AE1717" s="12" t="s">
        <v>1674</v>
      </c>
      <c r="AF1717" s="16">
        <v>290</v>
      </c>
      <c r="AG1717" s="15">
        <f t="shared" si="274"/>
        <v>2.3404083609071102E-2</v>
      </c>
      <c r="AH1717" s="12" t="s">
        <v>1664</v>
      </c>
      <c r="AI1717" s="13">
        <v>241</v>
      </c>
      <c r="AJ1717" s="15">
        <f t="shared" si="271"/>
        <v>1.9449600516503913E-2</v>
      </c>
      <c r="AN1717" s="13">
        <v>22265294</v>
      </c>
      <c r="AO1717" s="13">
        <v>9378</v>
      </c>
      <c r="AP1717" s="12" t="s">
        <v>1670</v>
      </c>
      <c r="AQ1717" s="13">
        <v>0</v>
      </c>
      <c r="AR1717" s="20">
        <v>0</v>
      </c>
      <c r="AS1717" s="20">
        <v>392.56</v>
      </c>
      <c r="AT1717" s="20">
        <v>113.89</v>
      </c>
    </row>
    <row r="1718" spans="3:46" x14ac:dyDescent="0.15">
      <c r="C1718" s="12">
        <v>0</v>
      </c>
      <c r="D1718" s="12">
        <v>4612</v>
      </c>
      <c r="F1718" s="49" t="s">
        <v>2298</v>
      </c>
      <c r="G1718" s="17">
        <v>46</v>
      </c>
      <c r="H1718" s="17">
        <v>505</v>
      </c>
      <c r="I1718" s="17"/>
      <c r="J1718" s="12">
        <v>46505</v>
      </c>
      <c r="K1718" s="22"/>
      <c r="L1718" s="22"/>
      <c r="M1718" s="47"/>
      <c r="N1718" s="12" t="s">
        <v>1652</v>
      </c>
      <c r="O1718" s="22" t="s">
        <v>1684</v>
      </c>
      <c r="Q1718" s="13">
        <v>12913</v>
      </c>
      <c r="R1718" s="13">
        <v>12959</v>
      </c>
      <c r="S1718" s="13">
        <v>6485</v>
      </c>
      <c r="T1718" s="13">
        <v>6465</v>
      </c>
      <c r="U1718" s="13">
        <v>6528</v>
      </c>
      <c r="V1718" s="13">
        <v>6465</v>
      </c>
      <c r="W1718" s="18">
        <f t="shared" si="269"/>
        <v>1.0035623015565709</v>
      </c>
      <c r="X1718" s="18">
        <f t="shared" si="270"/>
        <v>1.0066306861989205</v>
      </c>
      <c r="Y1718" s="15">
        <f t="shared" si="272"/>
        <v>3.0840400925212026E-3</v>
      </c>
      <c r="Z1718" s="15">
        <f t="shared" si="273"/>
        <v>9.6507352941176475E-3</v>
      </c>
      <c r="AA1718" s="15"/>
      <c r="AB1718" s="12" t="s">
        <v>1653</v>
      </c>
      <c r="AC1718" s="14">
        <v>6</v>
      </c>
      <c r="AD1718" s="15">
        <f t="shared" si="267"/>
        <v>9.2521202775636081E-4</v>
      </c>
      <c r="AE1718" s="12" t="s">
        <v>1659</v>
      </c>
      <c r="AF1718" s="16">
        <v>3</v>
      </c>
      <c r="AG1718" s="15">
        <f t="shared" si="274"/>
        <v>4.6260601387818041E-4</v>
      </c>
      <c r="AJ1718" s="15">
        <f t="shared" si="271"/>
        <v>0</v>
      </c>
      <c r="AN1718" s="13">
        <v>10506875</v>
      </c>
      <c r="AO1718" s="13">
        <v>4296</v>
      </c>
      <c r="AP1718" s="12" t="s">
        <v>1684</v>
      </c>
      <c r="AQ1718" s="13">
        <v>0</v>
      </c>
      <c r="AR1718" s="20">
        <v>0</v>
      </c>
      <c r="AS1718" s="20">
        <v>540.48</v>
      </c>
      <c r="AT1718" s="20">
        <v>54.46</v>
      </c>
    </row>
    <row r="1719" spans="3:46" x14ac:dyDescent="0.15">
      <c r="C1719" s="12">
        <v>0</v>
      </c>
      <c r="D1719" s="12">
        <v>4613</v>
      </c>
      <c r="F1719" s="49" t="s">
        <v>2299</v>
      </c>
      <c r="G1719" s="17">
        <v>46</v>
      </c>
      <c r="H1719" s="17">
        <v>530</v>
      </c>
      <c r="I1719" s="17"/>
      <c r="J1719" s="12">
        <v>46530</v>
      </c>
      <c r="K1719" s="22"/>
      <c r="L1719" s="22"/>
      <c r="M1719" s="47"/>
      <c r="N1719" s="12" t="s">
        <v>1652</v>
      </c>
      <c r="O1719" s="22" t="s">
        <v>1690</v>
      </c>
      <c r="Q1719" s="13">
        <v>11160</v>
      </c>
      <c r="R1719" s="13">
        <v>11571</v>
      </c>
      <c r="S1719" s="13">
        <v>4986</v>
      </c>
      <c r="T1719" s="13">
        <v>4567</v>
      </c>
      <c r="U1719" s="13">
        <v>5371</v>
      </c>
      <c r="V1719" s="13">
        <v>4567</v>
      </c>
      <c r="W1719" s="18">
        <f t="shared" si="269"/>
        <v>1.0368279569892473</v>
      </c>
      <c r="X1719" s="18">
        <f t="shared" si="270"/>
        <v>1.0772162053750503</v>
      </c>
      <c r="Y1719" s="15">
        <f t="shared" si="272"/>
        <v>8.4035298836742878E-2</v>
      </c>
      <c r="Z1719" s="15">
        <f t="shared" si="273"/>
        <v>0.14969279463787005</v>
      </c>
      <c r="AA1719" s="15"/>
      <c r="AB1719" s="12" t="s">
        <v>1691</v>
      </c>
      <c r="AC1719" s="14">
        <v>200</v>
      </c>
      <c r="AD1719" s="15">
        <f t="shared" si="267"/>
        <v>4.011231448054553E-2</v>
      </c>
      <c r="AE1719" s="12" t="s">
        <v>1692</v>
      </c>
      <c r="AF1719" s="16">
        <v>194</v>
      </c>
      <c r="AG1719" s="15">
        <f t="shared" si="274"/>
        <v>3.8908945046129163E-2</v>
      </c>
      <c r="AH1719" s="12" t="s">
        <v>1653</v>
      </c>
      <c r="AI1719" s="13">
        <v>5</v>
      </c>
      <c r="AJ1719" s="15">
        <f t="shared" si="271"/>
        <v>1.0028078620136383E-3</v>
      </c>
      <c r="AN1719" s="13">
        <v>8489898</v>
      </c>
      <c r="AO1719" s="13">
        <v>3057</v>
      </c>
      <c r="AP1719" s="12" t="s">
        <v>1690</v>
      </c>
      <c r="AQ1719" s="13">
        <v>0</v>
      </c>
      <c r="AR1719" s="20">
        <v>0</v>
      </c>
      <c r="AS1719" s="20">
        <v>104.92</v>
      </c>
      <c r="AT1719" s="20">
        <v>47.81</v>
      </c>
    </row>
    <row r="1720" spans="3:46" x14ac:dyDescent="0.15">
      <c r="C1720" s="12">
        <v>1</v>
      </c>
      <c r="D1720" s="12">
        <v>4613</v>
      </c>
      <c r="F1720" s="49" t="s">
        <v>2299</v>
      </c>
      <c r="G1720" s="17">
        <v>46</v>
      </c>
      <c r="H1720" s="17">
        <v>531</v>
      </c>
      <c r="I1720" s="17"/>
      <c r="J1720" s="12">
        <v>46531</v>
      </c>
      <c r="K1720" s="22"/>
      <c r="L1720" s="22"/>
      <c r="M1720" s="47"/>
      <c r="N1720" s="12" t="s">
        <v>1652</v>
      </c>
      <c r="O1720" s="22" t="s">
        <v>1691</v>
      </c>
      <c r="Q1720" s="13">
        <v>5975</v>
      </c>
      <c r="R1720" s="13">
        <v>5987</v>
      </c>
      <c r="S1720" s="13">
        <v>2754</v>
      </c>
      <c r="T1720" s="13">
        <v>2382</v>
      </c>
      <c r="U1720" s="13">
        <v>2677</v>
      </c>
      <c r="V1720" s="13">
        <v>2382</v>
      </c>
      <c r="W1720" s="18">
        <f t="shared" si="269"/>
        <v>1.0020083682008367</v>
      </c>
      <c r="X1720" s="18">
        <f t="shared" si="270"/>
        <v>0.9720406681190995</v>
      </c>
      <c r="Y1720" s="15">
        <f t="shared" si="272"/>
        <v>0.13507625272331156</v>
      </c>
      <c r="Z1720" s="15">
        <f t="shared" si="273"/>
        <v>0.11019798281658573</v>
      </c>
      <c r="AA1720" s="15"/>
      <c r="AB1720" s="12" t="s">
        <v>1690</v>
      </c>
      <c r="AC1720" s="14">
        <v>282</v>
      </c>
      <c r="AD1720" s="15">
        <f t="shared" si="267"/>
        <v>0.10239651416122005</v>
      </c>
      <c r="AE1720" s="12" t="s">
        <v>1692</v>
      </c>
      <c r="AF1720" s="16">
        <v>63</v>
      </c>
      <c r="AG1720" s="15">
        <f t="shared" si="274"/>
        <v>2.2875816993464051E-2</v>
      </c>
      <c r="AJ1720" s="15">
        <f t="shared" si="271"/>
        <v>0</v>
      </c>
      <c r="AN1720" s="13">
        <v>3304910</v>
      </c>
      <c r="AO1720" s="13">
        <v>1407</v>
      </c>
      <c r="AP1720" s="12" t="s">
        <v>1691</v>
      </c>
      <c r="AQ1720" s="13">
        <v>0</v>
      </c>
      <c r="AR1720" s="20">
        <v>0</v>
      </c>
      <c r="AS1720" s="20">
        <v>80.400000000000006</v>
      </c>
      <c r="AT1720" s="20">
        <v>41.67</v>
      </c>
    </row>
    <row r="1721" spans="3:46" x14ac:dyDescent="0.15">
      <c r="C1721" s="12">
        <v>1</v>
      </c>
      <c r="D1721" s="12">
        <v>4613</v>
      </c>
      <c r="F1721" s="49" t="s">
        <v>2299</v>
      </c>
      <c r="G1721" s="17">
        <v>46</v>
      </c>
      <c r="H1721" s="17">
        <v>532</v>
      </c>
      <c r="I1721" s="17"/>
      <c r="J1721" s="12">
        <v>46532</v>
      </c>
      <c r="K1721" s="22"/>
      <c r="L1721" s="22"/>
      <c r="M1721" s="47"/>
      <c r="N1721" s="12" t="s">
        <v>1652</v>
      </c>
      <c r="O1721" s="22" t="s">
        <v>1692</v>
      </c>
      <c r="Q1721" s="13">
        <v>6362</v>
      </c>
      <c r="R1721" s="13">
        <v>5954</v>
      </c>
      <c r="S1721" s="13">
        <v>2716</v>
      </c>
      <c r="T1721" s="13">
        <v>2156</v>
      </c>
      <c r="U1721" s="13">
        <v>2439</v>
      </c>
      <c r="V1721" s="13">
        <v>2156</v>
      </c>
      <c r="W1721" s="18">
        <f t="shared" si="269"/>
        <v>0.9358692235146181</v>
      </c>
      <c r="X1721" s="18">
        <f t="shared" si="270"/>
        <v>0.89801178203240062</v>
      </c>
      <c r="Y1721" s="15">
        <f t="shared" si="272"/>
        <v>0.20618556701030927</v>
      </c>
      <c r="Z1721" s="15">
        <f t="shared" si="273"/>
        <v>0.11603116031160311</v>
      </c>
      <c r="AA1721" s="15"/>
      <c r="AB1721" s="12" t="s">
        <v>1690</v>
      </c>
      <c r="AC1721" s="14">
        <v>477</v>
      </c>
      <c r="AD1721" s="15">
        <f t="shared" si="267"/>
        <v>0.17562592047128128</v>
      </c>
      <c r="AE1721" s="12" t="s">
        <v>1691</v>
      </c>
      <c r="AF1721" s="16">
        <v>66</v>
      </c>
      <c r="AG1721" s="15">
        <f t="shared" si="274"/>
        <v>2.4300441826215022E-2</v>
      </c>
      <c r="AJ1721" s="15">
        <f t="shared" si="271"/>
        <v>0</v>
      </c>
      <c r="AN1721" s="13">
        <v>3435127</v>
      </c>
      <c r="AO1721" s="13">
        <v>1542</v>
      </c>
      <c r="AP1721" s="12" t="s">
        <v>1692</v>
      </c>
      <c r="AQ1721" s="13">
        <v>0</v>
      </c>
      <c r="AR1721" s="20">
        <v>0</v>
      </c>
      <c r="AS1721" s="20">
        <v>62.71</v>
      </c>
      <c r="AT1721" s="20">
        <v>44.66</v>
      </c>
    </row>
    <row r="1722" spans="3:46" x14ac:dyDescent="0.15">
      <c r="C1722" s="12">
        <v>0</v>
      </c>
      <c r="D1722" s="12">
        <v>4614</v>
      </c>
      <c r="F1722" s="49" t="s">
        <v>2300</v>
      </c>
      <c r="G1722" s="17">
        <v>46</v>
      </c>
      <c r="H1722" s="17">
        <v>533</v>
      </c>
      <c r="I1722" s="17"/>
      <c r="J1722" s="12">
        <v>46533</v>
      </c>
      <c r="K1722" s="22"/>
      <c r="L1722" s="22"/>
      <c r="M1722" s="47"/>
      <c r="N1722" s="12" t="s">
        <v>1652</v>
      </c>
      <c r="O1722" s="22" t="s">
        <v>1693</v>
      </c>
      <c r="Q1722" s="13">
        <v>6783</v>
      </c>
      <c r="R1722" s="13">
        <v>6647</v>
      </c>
      <c r="S1722" s="13">
        <v>3643</v>
      </c>
      <c r="T1722" s="13">
        <v>3354</v>
      </c>
      <c r="U1722" s="13">
        <v>3630</v>
      </c>
      <c r="V1722" s="13">
        <v>3354</v>
      </c>
      <c r="W1722" s="18">
        <f t="shared" si="269"/>
        <v>0.97994987468671679</v>
      </c>
      <c r="X1722" s="18">
        <f t="shared" si="270"/>
        <v>0.99643151248970629</v>
      </c>
      <c r="Y1722" s="15">
        <f t="shared" si="272"/>
        <v>7.9330222344221796E-2</v>
      </c>
      <c r="Z1722" s="15">
        <f t="shared" si="273"/>
        <v>7.6033057851239663E-2</v>
      </c>
      <c r="AA1722" s="15"/>
      <c r="AB1722" s="12" t="s">
        <v>1694</v>
      </c>
      <c r="AC1722" s="14">
        <v>282</v>
      </c>
      <c r="AD1722" s="15">
        <f t="shared" si="267"/>
        <v>7.7408729069448262E-2</v>
      </c>
      <c r="AE1722" s="12" t="s">
        <v>1664</v>
      </c>
      <c r="AF1722" s="16">
        <v>2</v>
      </c>
      <c r="AG1722" s="15">
        <f t="shared" si="274"/>
        <v>5.4899807850672519E-4</v>
      </c>
      <c r="AJ1722" s="15">
        <f t="shared" si="271"/>
        <v>0</v>
      </c>
      <c r="AN1722" s="13">
        <v>5118169</v>
      </c>
      <c r="AO1722" s="13">
        <v>2043</v>
      </c>
      <c r="AP1722" s="12" t="s">
        <v>1693</v>
      </c>
      <c r="AQ1722" s="13">
        <v>0</v>
      </c>
      <c r="AR1722" s="20">
        <v>0</v>
      </c>
      <c r="AS1722" s="20">
        <v>40.39</v>
      </c>
      <c r="AT1722" s="20">
        <v>37.950000000000003</v>
      </c>
    </row>
    <row r="1723" spans="3:46" x14ac:dyDescent="0.15">
      <c r="C1723" s="12">
        <v>1</v>
      </c>
      <c r="D1723" s="12">
        <v>4614</v>
      </c>
      <c r="F1723" s="49" t="s">
        <v>2300</v>
      </c>
      <c r="G1723" s="17">
        <v>46</v>
      </c>
      <c r="H1723" s="17">
        <v>534</v>
      </c>
      <c r="I1723" s="17"/>
      <c r="J1723" s="12">
        <v>46534</v>
      </c>
      <c r="K1723" s="22"/>
      <c r="L1723" s="22"/>
      <c r="M1723" s="47"/>
      <c r="N1723" s="12" t="s">
        <v>1652</v>
      </c>
      <c r="O1723" s="22" t="s">
        <v>1694</v>
      </c>
      <c r="Q1723" s="13">
        <v>6213</v>
      </c>
      <c r="R1723" s="13">
        <v>6370</v>
      </c>
      <c r="S1723" s="13">
        <v>3040</v>
      </c>
      <c r="T1723" s="13">
        <v>2770</v>
      </c>
      <c r="U1723" s="13">
        <v>3075</v>
      </c>
      <c r="V1723" s="13">
        <v>2770</v>
      </c>
      <c r="W1723" s="18">
        <f t="shared" si="269"/>
        <v>1.0252695960083695</v>
      </c>
      <c r="X1723" s="18">
        <f t="shared" si="270"/>
        <v>1.0115131578947369</v>
      </c>
      <c r="Y1723" s="15">
        <f t="shared" si="272"/>
        <v>8.8815789473684209E-2</v>
      </c>
      <c r="Z1723" s="15">
        <f t="shared" si="273"/>
        <v>9.9186991869918695E-2</v>
      </c>
      <c r="AA1723" s="15"/>
      <c r="AB1723" s="12" t="s">
        <v>1693</v>
      </c>
      <c r="AC1723" s="14">
        <v>267</v>
      </c>
      <c r="AD1723" s="15">
        <f t="shared" si="267"/>
        <v>8.7828947368421048E-2</v>
      </c>
      <c r="AJ1723" s="15">
        <f t="shared" si="271"/>
        <v>0</v>
      </c>
      <c r="AN1723" s="13">
        <v>4927508</v>
      </c>
      <c r="AO1723" s="13">
        <v>2006</v>
      </c>
      <c r="AP1723" s="12" t="s">
        <v>1694</v>
      </c>
      <c r="AQ1723" s="13">
        <v>0</v>
      </c>
      <c r="AR1723" s="20">
        <v>0</v>
      </c>
      <c r="AS1723" s="20">
        <v>53.3</v>
      </c>
      <c r="AT1723" s="20">
        <v>46.06</v>
      </c>
    </row>
    <row r="1724" spans="3:46" x14ac:dyDescent="0.15">
      <c r="C1724" s="12">
        <v>0</v>
      </c>
      <c r="D1724" s="12">
        <v>4615</v>
      </c>
      <c r="F1724" s="49" t="s">
        <v>2301</v>
      </c>
      <c r="G1724" s="17">
        <v>46</v>
      </c>
      <c r="H1724" s="17">
        <v>535</v>
      </c>
      <c r="I1724" s="17"/>
      <c r="J1724" s="12">
        <v>46535</v>
      </c>
      <c r="K1724" s="22"/>
      <c r="L1724" s="22"/>
      <c r="M1724" s="47"/>
      <c r="N1724" s="12" t="s">
        <v>1652</v>
      </c>
      <c r="O1724" s="22" t="s">
        <v>1695</v>
      </c>
      <c r="Q1724" s="13">
        <v>5186</v>
      </c>
      <c r="R1724" s="13">
        <v>5197</v>
      </c>
      <c r="S1724" s="13">
        <v>2825</v>
      </c>
      <c r="T1724" s="13">
        <v>2820</v>
      </c>
      <c r="U1724" s="13">
        <v>2836</v>
      </c>
      <c r="V1724" s="13">
        <v>2820</v>
      </c>
      <c r="W1724" s="18">
        <f t="shared" si="269"/>
        <v>1.0021210952564596</v>
      </c>
      <c r="X1724" s="18">
        <f t="shared" si="270"/>
        <v>1.0038938053097346</v>
      </c>
      <c r="Y1724" s="15">
        <f t="shared" si="272"/>
        <v>1.7699115044247787E-3</v>
      </c>
      <c r="Z1724" s="15">
        <f t="shared" si="273"/>
        <v>5.6417489421720732E-3</v>
      </c>
      <c r="AA1724" s="15"/>
      <c r="AB1724" s="12" t="s">
        <v>1653</v>
      </c>
      <c r="AC1724" s="14">
        <v>2</v>
      </c>
      <c r="AD1724" s="15">
        <f t="shared" si="267"/>
        <v>7.0796460176991152E-4</v>
      </c>
      <c r="AJ1724" s="15">
        <f t="shared" si="271"/>
        <v>0</v>
      </c>
      <c r="AN1724" s="13">
        <v>3353299</v>
      </c>
      <c r="AO1724" s="13">
        <v>1470</v>
      </c>
      <c r="AP1724" s="12" t="s">
        <v>1695</v>
      </c>
      <c r="AQ1724" s="13">
        <v>0</v>
      </c>
      <c r="AR1724" s="20">
        <v>0</v>
      </c>
      <c r="AS1724" s="20">
        <v>20.58</v>
      </c>
      <c r="AT1724" s="20">
        <v>19.75</v>
      </c>
    </row>
    <row r="1725" spans="3:46" x14ac:dyDescent="0.15">
      <c r="C1725" s="12">
        <v>0</v>
      </c>
      <c r="D1725" s="12">
        <v>4699</v>
      </c>
      <c r="F1725" s="49" t="s">
        <v>2297</v>
      </c>
      <c r="G1725" s="17">
        <v>46</v>
      </c>
      <c r="H1725" s="17">
        <v>303</v>
      </c>
      <c r="I1725" s="17"/>
      <c r="J1725" s="12">
        <v>46303</v>
      </c>
      <c r="K1725" s="22"/>
      <c r="L1725" s="22"/>
      <c r="M1725" s="47"/>
      <c r="N1725" s="12" t="s">
        <v>1652</v>
      </c>
      <c r="O1725" s="22" t="s">
        <v>1672</v>
      </c>
      <c r="Q1725" s="13">
        <v>407</v>
      </c>
      <c r="R1725" s="13">
        <v>412</v>
      </c>
      <c r="S1725" s="13">
        <v>195</v>
      </c>
      <c r="T1725" s="13">
        <v>193</v>
      </c>
      <c r="U1725" s="13">
        <v>199</v>
      </c>
      <c r="V1725" s="13">
        <v>193</v>
      </c>
      <c r="W1725" s="18">
        <f t="shared" si="269"/>
        <v>1.0122850122850122</v>
      </c>
      <c r="X1725" s="18">
        <f t="shared" si="270"/>
        <v>1.0205128205128204</v>
      </c>
      <c r="Y1725" s="15">
        <f t="shared" si="272"/>
        <v>1.0256410256410256E-2</v>
      </c>
      <c r="Z1725" s="15">
        <f t="shared" si="273"/>
        <v>3.015075376884422E-2</v>
      </c>
      <c r="AA1725" s="15"/>
      <c r="AB1725" s="12" t="s">
        <v>1653</v>
      </c>
      <c r="AC1725" s="14">
        <v>1</v>
      </c>
      <c r="AD1725" s="15">
        <f t="shared" si="267"/>
        <v>5.1282051282051282E-3</v>
      </c>
      <c r="AJ1725" s="15">
        <f t="shared" si="271"/>
        <v>0</v>
      </c>
      <c r="AN1725" s="13">
        <v>370369</v>
      </c>
      <c r="AO1725" s="13">
        <v>119</v>
      </c>
      <c r="AP1725" s="12" t="s">
        <v>1672</v>
      </c>
      <c r="AQ1725" s="13">
        <v>0</v>
      </c>
      <c r="AR1725" s="20">
        <v>0</v>
      </c>
      <c r="AS1725" s="20">
        <v>31.4</v>
      </c>
      <c r="AT1725" s="20">
        <v>2.4900000000000002</v>
      </c>
    </row>
    <row r="1726" spans="3:46" x14ac:dyDescent="0.15">
      <c r="C1726" s="12">
        <v>0</v>
      </c>
      <c r="D1726" s="12">
        <v>4699</v>
      </c>
      <c r="F1726" s="49" t="s">
        <v>2297</v>
      </c>
      <c r="G1726" s="17">
        <v>46</v>
      </c>
      <c r="H1726" s="17">
        <v>304</v>
      </c>
      <c r="I1726" s="17"/>
      <c r="J1726" s="12">
        <v>46304</v>
      </c>
      <c r="K1726" s="22"/>
      <c r="L1726" s="22"/>
      <c r="M1726" s="47"/>
      <c r="N1726" s="12" t="s">
        <v>1652</v>
      </c>
      <c r="O1726" s="22" t="s">
        <v>1673</v>
      </c>
      <c r="Q1726" s="13">
        <v>756</v>
      </c>
      <c r="R1726" s="13">
        <v>768</v>
      </c>
      <c r="S1726" s="13">
        <v>385</v>
      </c>
      <c r="T1726" s="13">
        <v>382</v>
      </c>
      <c r="U1726" s="13">
        <v>395</v>
      </c>
      <c r="V1726" s="13">
        <v>382</v>
      </c>
      <c r="W1726" s="18">
        <f t="shared" si="269"/>
        <v>1.0158730158730158</v>
      </c>
      <c r="X1726" s="18">
        <f t="shared" si="270"/>
        <v>1.025974025974026</v>
      </c>
      <c r="Y1726" s="15">
        <f t="shared" si="272"/>
        <v>7.7922077922077922E-3</v>
      </c>
      <c r="Z1726" s="15">
        <f t="shared" si="273"/>
        <v>3.2911392405063293E-2</v>
      </c>
      <c r="AA1726" s="15"/>
      <c r="AB1726" s="12" t="s">
        <v>1653</v>
      </c>
      <c r="AC1726" s="14">
        <v>2</v>
      </c>
      <c r="AD1726" s="15">
        <f t="shared" ref="AD1726:AD1767" si="275">AC1726/$S1726</f>
        <v>5.1948051948051948E-3</v>
      </c>
      <c r="AJ1726" s="15">
        <f t="shared" si="271"/>
        <v>0</v>
      </c>
      <c r="AN1726" s="13">
        <v>602692</v>
      </c>
      <c r="AO1726" s="13">
        <v>191</v>
      </c>
      <c r="AP1726" s="12" t="s">
        <v>1673</v>
      </c>
      <c r="AQ1726" s="13">
        <v>0</v>
      </c>
      <c r="AR1726" s="20">
        <v>0</v>
      </c>
      <c r="AS1726" s="20">
        <v>101.14</v>
      </c>
      <c r="AT1726" s="20">
        <v>25.94</v>
      </c>
    </row>
    <row r="1727" spans="3:46" x14ac:dyDescent="0.15">
      <c r="C1727" s="12">
        <v>0</v>
      </c>
      <c r="D1727" s="12">
        <v>4701</v>
      </c>
      <c r="F1727" s="49" t="s">
        <v>2302</v>
      </c>
      <c r="G1727" s="17">
        <v>47</v>
      </c>
      <c r="H1727" s="17">
        <v>201</v>
      </c>
      <c r="I1727" s="17"/>
      <c r="J1727" s="12">
        <v>47201</v>
      </c>
      <c r="K1727" s="22">
        <v>217</v>
      </c>
      <c r="L1727" s="22">
        <v>0</v>
      </c>
      <c r="M1727" s="47" t="s">
        <v>2622</v>
      </c>
      <c r="N1727" s="12" t="s">
        <v>1696</v>
      </c>
      <c r="O1727" s="22" t="s">
        <v>1697</v>
      </c>
      <c r="P1727" s="22"/>
      <c r="Q1727" s="13">
        <v>319435</v>
      </c>
      <c r="R1727" s="13">
        <v>349980</v>
      </c>
      <c r="S1727" s="13">
        <v>127621</v>
      </c>
      <c r="T1727" s="13">
        <v>86422</v>
      </c>
      <c r="U1727" s="13">
        <v>155293</v>
      </c>
      <c r="V1727" s="13">
        <v>86422</v>
      </c>
      <c r="W1727" s="18">
        <f t="shared" si="269"/>
        <v>1.095621957518744</v>
      </c>
      <c r="X1727" s="18">
        <f t="shared" si="270"/>
        <v>1.2168295186528864</v>
      </c>
      <c r="Y1727" s="15">
        <f t="shared" si="272"/>
        <v>0.32282304636384296</v>
      </c>
      <c r="Z1727" s="15">
        <f t="shared" si="273"/>
        <v>0.44349069178906969</v>
      </c>
      <c r="AA1727" s="15"/>
      <c r="AB1727" s="12" t="s">
        <v>1700</v>
      </c>
      <c r="AC1727" s="14">
        <v>9047</v>
      </c>
      <c r="AD1727" s="15">
        <f t="shared" si="275"/>
        <v>7.0889587136913207E-2</v>
      </c>
      <c r="AE1727" s="12" t="s">
        <v>1704</v>
      </c>
      <c r="AF1727" s="16">
        <v>4055</v>
      </c>
      <c r="AG1727" s="15">
        <f t="shared" ref="AG1727:AG1737" si="276">AF1727/$S1727</f>
        <v>3.1773767640121922E-2</v>
      </c>
      <c r="AH1727" s="12" t="s">
        <v>1724</v>
      </c>
      <c r="AI1727" s="13">
        <v>2924</v>
      </c>
      <c r="AJ1727" s="15">
        <f t="shared" si="271"/>
        <v>2.2911589785380149E-2</v>
      </c>
      <c r="AN1727" s="13">
        <v>356194854</v>
      </c>
      <c r="AO1727" s="13">
        <v>118549</v>
      </c>
      <c r="AP1727" s="12" t="s">
        <v>1697</v>
      </c>
      <c r="AQ1727" s="13">
        <v>318151</v>
      </c>
      <c r="AR1727" s="20">
        <v>38.4</v>
      </c>
      <c r="AS1727" s="20">
        <v>39.57</v>
      </c>
      <c r="AT1727" s="20">
        <v>39.24</v>
      </c>
    </row>
    <row r="1728" spans="3:46" x14ac:dyDescent="0.15">
      <c r="C1728" s="12">
        <v>1</v>
      </c>
      <c r="D1728" s="12">
        <v>4701</v>
      </c>
      <c r="F1728" s="49" t="s">
        <v>2302</v>
      </c>
      <c r="G1728" s="17">
        <v>47</v>
      </c>
      <c r="H1728" s="17">
        <v>205</v>
      </c>
      <c r="I1728" s="17"/>
      <c r="J1728" s="12">
        <v>47205</v>
      </c>
      <c r="K1728" s="22">
        <v>217</v>
      </c>
      <c r="L1728" s="22">
        <v>1</v>
      </c>
      <c r="M1728" s="47" t="s">
        <v>2622</v>
      </c>
      <c r="N1728" s="12" t="s">
        <v>1696</v>
      </c>
      <c r="O1728" s="22" t="s">
        <v>1698</v>
      </c>
      <c r="P1728" s="22"/>
      <c r="Q1728" s="13">
        <v>96243</v>
      </c>
      <c r="R1728" s="13">
        <v>91548</v>
      </c>
      <c r="S1728" s="13">
        <v>37853</v>
      </c>
      <c r="T1728" s="13">
        <v>13436</v>
      </c>
      <c r="U1728" s="13">
        <v>31568</v>
      </c>
      <c r="V1728" s="13">
        <v>13436</v>
      </c>
      <c r="W1728" s="18">
        <f t="shared" si="269"/>
        <v>0.95121723138306158</v>
      </c>
      <c r="X1728" s="18">
        <f t="shared" si="270"/>
        <v>0.83396296198451902</v>
      </c>
      <c r="Y1728" s="15">
        <f t="shared" si="272"/>
        <v>0.6450479486434364</v>
      </c>
      <c r="Z1728" s="15">
        <f t="shared" si="273"/>
        <v>0.57437911809427267</v>
      </c>
      <c r="AA1728" s="15"/>
      <c r="AB1728" s="12" t="s">
        <v>1697</v>
      </c>
      <c r="AC1728" s="14">
        <v>5814</v>
      </c>
      <c r="AD1728" s="15">
        <f t="shared" si="275"/>
        <v>0.15359416690883154</v>
      </c>
      <c r="AE1728" s="12" t="s">
        <v>1700</v>
      </c>
      <c r="AF1728" s="16">
        <v>5075</v>
      </c>
      <c r="AG1728" s="15">
        <f t="shared" si="276"/>
        <v>0.13407127572451324</v>
      </c>
      <c r="AH1728" s="12" t="s">
        <v>1703</v>
      </c>
      <c r="AI1728" s="13">
        <v>2062</v>
      </c>
      <c r="AJ1728" s="15">
        <f t="shared" si="271"/>
        <v>5.4473885821467255E-2</v>
      </c>
      <c r="AN1728" s="13">
        <v>96106177</v>
      </c>
      <c r="AO1728" s="13">
        <v>34772</v>
      </c>
      <c r="AP1728" s="12" t="s">
        <v>1698</v>
      </c>
      <c r="AQ1728" s="13">
        <v>95504</v>
      </c>
      <c r="AR1728" s="20">
        <v>12.69</v>
      </c>
      <c r="AS1728" s="20">
        <v>19.8</v>
      </c>
      <c r="AT1728" s="20">
        <v>18.66</v>
      </c>
    </row>
    <row r="1729" spans="3:46" x14ac:dyDescent="0.15">
      <c r="C1729" s="12">
        <v>1</v>
      </c>
      <c r="D1729" s="12">
        <v>4701</v>
      </c>
      <c r="F1729" s="49" t="s">
        <v>2302</v>
      </c>
      <c r="G1729" s="17">
        <v>47</v>
      </c>
      <c r="H1729" s="17">
        <v>208</v>
      </c>
      <c r="I1729" s="17"/>
      <c r="J1729" s="12">
        <v>47208</v>
      </c>
      <c r="K1729" s="22">
        <v>217</v>
      </c>
      <c r="L1729" s="22">
        <v>0</v>
      </c>
      <c r="M1729" s="47" t="s">
        <v>2622</v>
      </c>
      <c r="N1729" s="12" t="s">
        <v>1696</v>
      </c>
      <c r="O1729" s="22" t="s">
        <v>1700</v>
      </c>
      <c r="P1729" s="22"/>
      <c r="Q1729" s="13">
        <v>114232</v>
      </c>
      <c r="R1729" s="13">
        <v>117401</v>
      </c>
      <c r="S1729" s="13">
        <v>46104</v>
      </c>
      <c r="T1729" s="13">
        <v>19019</v>
      </c>
      <c r="U1729" s="13">
        <v>49512</v>
      </c>
      <c r="V1729" s="13">
        <v>19019</v>
      </c>
      <c r="W1729" s="18">
        <f t="shared" si="269"/>
        <v>1.027741788640661</v>
      </c>
      <c r="X1729" s="18">
        <f t="shared" si="270"/>
        <v>1.0739198334200937</v>
      </c>
      <c r="Y1729" s="15">
        <f t="shared" si="272"/>
        <v>0.58747614089883737</v>
      </c>
      <c r="Z1729" s="15">
        <f t="shared" si="273"/>
        <v>0.61587089998384226</v>
      </c>
      <c r="AA1729" s="15"/>
      <c r="AB1729" s="12" t="s">
        <v>1697</v>
      </c>
      <c r="AC1729" s="14">
        <v>12941</v>
      </c>
      <c r="AD1729" s="15">
        <f t="shared" si="275"/>
        <v>0.28069148013187578</v>
      </c>
      <c r="AE1729" s="12" t="s">
        <v>1698</v>
      </c>
      <c r="AF1729" s="16">
        <v>2649</v>
      </c>
      <c r="AG1729" s="15">
        <f t="shared" si="276"/>
        <v>5.7457053617907337E-2</v>
      </c>
      <c r="AH1729" s="12" t="s">
        <v>1722</v>
      </c>
      <c r="AI1729" s="13">
        <v>1521</v>
      </c>
      <c r="AJ1729" s="15">
        <f t="shared" si="271"/>
        <v>3.299062988027069E-2</v>
      </c>
      <c r="AN1729" s="13">
        <v>116140705</v>
      </c>
      <c r="AO1729" s="13">
        <v>41837</v>
      </c>
      <c r="AP1729" s="12" t="s">
        <v>1700</v>
      </c>
      <c r="AQ1729" s="13">
        <v>111169</v>
      </c>
      <c r="AR1729" s="20">
        <v>12.47</v>
      </c>
      <c r="AS1729" s="20">
        <v>19.48</v>
      </c>
      <c r="AT1729" s="20">
        <v>18.68</v>
      </c>
    </row>
    <row r="1730" spans="3:46" x14ac:dyDescent="0.15">
      <c r="C1730" s="12">
        <v>1</v>
      </c>
      <c r="D1730" s="12">
        <v>4701</v>
      </c>
      <c r="F1730" s="49" t="s">
        <v>2302</v>
      </c>
      <c r="G1730" s="17">
        <v>47</v>
      </c>
      <c r="H1730" s="17">
        <v>210</v>
      </c>
      <c r="I1730" s="17"/>
      <c r="J1730" s="12">
        <v>47210</v>
      </c>
      <c r="K1730" s="22">
        <v>217</v>
      </c>
      <c r="L1730" s="22">
        <v>1</v>
      </c>
      <c r="M1730" s="47" t="s">
        <v>2622</v>
      </c>
      <c r="N1730" s="12" t="s">
        <v>1696</v>
      </c>
      <c r="O1730" s="22" t="s">
        <v>1702</v>
      </c>
      <c r="Q1730" s="13">
        <v>58547</v>
      </c>
      <c r="R1730" s="13">
        <v>53548</v>
      </c>
      <c r="S1730" s="13">
        <v>26320</v>
      </c>
      <c r="T1730" s="13">
        <v>13762</v>
      </c>
      <c r="U1730" s="13">
        <v>22512</v>
      </c>
      <c r="V1730" s="13">
        <v>13762</v>
      </c>
      <c r="W1730" s="18">
        <f t="shared" si="269"/>
        <v>0.9146156079730815</v>
      </c>
      <c r="X1730" s="18">
        <f t="shared" si="270"/>
        <v>0.85531914893617023</v>
      </c>
      <c r="Y1730" s="15">
        <f t="shared" si="272"/>
        <v>0.47712765957446807</v>
      </c>
      <c r="Z1730" s="15">
        <f t="shared" si="273"/>
        <v>0.38868159203980102</v>
      </c>
      <c r="AA1730" s="15"/>
      <c r="AB1730" s="12" t="s">
        <v>1697</v>
      </c>
      <c r="AC1730" s="13">
        <v>5653</v>
      </c>
      <c r="AD1730" s="15">
        <f t="shared" si="275"/>
        <v>0.21477963525835866</v>
      </c>
      <c r="AE1730" s="12" t="s">
        <v>1704</v>
      </c>
      <c r="AF1730" s="13">
        <v>2628</v>
      </c>
      <c r="AG1730" s="15">
        <f t="shared" si="276"/>
        <v>9.9848024316109424E-2</v>
      </c>
      <c r="AH1730" s="12" t="s">
        <v>1734</v>
      </c>
      <c r="AI1730" s="13">
        <v>816</v>
      </c>
      <c r="AJ1730" s="15">
        <f t="shared" si="271"/>
        <v>3.1003039513677812E-2</v>
      </c>
      <c r="AN1730" s="13">
        <v>46369788</v>
      </c>
      <c r="AO1730" s="13">
        <v>18952</v>
      </c>
      <c r="AP1730" s="12" t="s">
        <v>1702</v>
      </c>
      <c r="AQ1730" s="13">
        <v>33830</v>
      </c>
      <c r="AR1730" s="20">
        <v>6.39</v>
      </c>
      <c r="AS1730" s="20">
        <v>46.62</v>
      </c>
      <c r="AT1730" s="20">
        <v>40.97</v>
      </c>
    </row>
    <row r="1731" spans="3:46" x14ac:dyDescent="0.15">
      <c r="C1731" s="12">
        <v>1</v>
      </c>
      <c r="D1731" s="12">
        <v>4701</v>
      </c>
      <c r="F1731" s="49" t="s">
        <v>2302</v>
      </c>
      <c r="G1731" s="17">
        <v>47</v>
      </c>
      <c r="H1731" s="17">
        <v>212</v>
      </c>
      <c r="I1731" s="17"/>
      <c r="J1731" s="12">
        <v>47212</v>
      </c>
      <c r="K1731" s="22">
        <v>217</v>
      </c>
      <c r="L1731" s="22">
        <v>1</v>
      </c>
      <c r="M1731" s="47" t="s">
        <v>2622</v>
      </c>
      <c r="N1731" s="12" t="s">
        <v>1696</v>
      </c>
      <c r="O1731" s="22" t="s">
        <v>1704</v>
      </c>
      <c r="Q1731" s="13">
        <v>61119</v>
      </c>
      <c r="R1731" s="13">
        <v>56350</v>
      </c>
      <c r="S1731" s="13">
        <v>25085</v>
      </c>
      <c r="T1731" s="13">
        <v>7849</v>
      </c>
      <c r="U1731" s="13">
        <v>21187</v>
      </c>
      <c r="V1731" s="13">
        <v>7849</v>
      </c>
      <c r="W1731" s="18">
        <f t="shared" si="269"/>
        <v>0.92197189090135634</v>
      </c>
      <c r="X1731" s="18">
        <f t="shared" si="270"/>
        <v>0.84460833167231408</v>
      </c>
      <c r="Y1731" s="15">
        <f t="shared" si="272"/>
        <v>0.68710384692047044</v>
      </c>
      <c r="Z1731" s="15">
        <f t="shared" si="273"/>
        <v>0.62953698022372206</v>
      </c>
      <c r="AA1731" s="15"/>
      <c r="AB1731" s="12" t="s">
        <v>1697</v>
      </c>
      <c r="AC1731" s="13">
        <v>8993</v>
      </c>
      <c r="AD1731" s="15">
        <f t="shared" si="275"/>
        <v>0.3585010962726729</v>
      </c>
      <c r="AE1731" s="12" t="s">
        <v>1702</v>
      </c>
      <c r="AF1731" s="13">
        <v>1803</v>
      </c>
      <c r="AG1731" s="15">
        <f t="shared" si="276"/>
        <v>7.1875622882200521E-2</v>
      </c>
      <c r="AH1731" s="12" t="s">
        <v>1700</v>
      </c>
      <c r="AI1731" s="13">
        <v>1124</v>
      </c>
      <c r="AJ1731" s="15">
        <f t="shared" si="271"/>
        <v>4.4807653976479969E-2</v>
      </c>
      <c r="AN1731" s="13">
        <v>61109753</v>
      </c>
      <c r="AO1731" s="13">
        <v>22552</v>
      </c>
      <c r="AP1731" s="12" t="s">
        <v>1704</v>
      </c>
      <c r="AQ1731" s="13">
        <v>39139</v>
      </c>
      <c r="AR1731" s="20">
        <v>4.57</v>
      </c>
      <c r="AS1731" s="20">
        <v>19.600000000000001</v>
      </c>
      <c r="AT1731" s="20">
        <v>18.52</v>
      </c>
    </row>
    <row r="1732" spans="3:46" x14ac:dyDescent="0.15">
      <c r="C1732" s="12">
        <v>1</v>
      </c>
      <c r="D1732" s="12">
        <v>4701</v>
      </c>
      <c r="F1732" s="49" t="s">
        <v>2302</v>
      </c>
      <c r="G1732" s="17">
        <v>47</v>
      </c>
      <c r="H1732" s="17">
        <v>215</v>
      </c>
      <c r="I1732" s="17"/>
      <c r="J1732" s="12">
        <v>47215</v>
      </c>
      <c r="K1732" s="22">
        <v>217</v>
      </c>
      <c r="L1732" s="22">
        <v>1</v>
      </c>
      <c r="M1732" s="47" t="s">
        <v>2622</v>
      </c>
      <c r="N1732" s="12" t="s">
        <v>1696</v>
      </c>
      <c r="O1732" s="22" t="s">
        <v>1707</v>
      </c>
      <c r="Q1732" s="13">
        <v>42016</v>
      </c>
      <c r="R1732" s="13">
        <v>34427</v>
      </c>
      <c r="S1732" s="13">
        <v>18617</v>
      </c>
      <c r="T1732" s="13">
        <v>7860</v>
      </c>
      <c r="U1732" s="13">
        <v>12835</v>
      </c>
      <c r="V1732" s="13">
        <v>7860</v>
      </c>
      <c r="W1732" s="18">
        <f t="shared" si="269"/>
        <v>0.81937833206397559</v>
      </c>
      <c r="X1732" s="18">
        <f t="shared" si="270"/>
        <v>0.68942364505559439</v>
      </c>
      <c r="Y1732" s="15">
        <f t="shared" si="272"/>
        <v>0.57780523177740772</v>
      </c>
      <c r="Z1732" s="15">
        <f t="shared" si="273"/>
        <v>0.38761199844176081</v>
      </c>
      <c r="AA1732" s="15"/>
      <c r="AB1732" s="12" t="s">
        <v>1697</v>
      </c>
      <c r="AC1732" s="13">
        <v>3367</v>
      </c>
      <c r="AD1732" s="15">
        <f t="shared" si="275"/>
        <v>0.18085620669280764</v>
      </c>
      <c r="AE1732" s="12" t="s">
        <v>1724</v>
      </c>
      <c r="AF1732" s="13">
        <v>1297</v>
      </c>
      <c r="AG1732" s="15">
        <f t="shared" si="276"/>
        <v>6.9667508191437938E-2</v>
      </c>
      <c r="AH1732" s="12" t="s">
        <v>1722</v>
      </c>
      <c r="AI1732" s="13">
        <v>905</v>
      </c>
      <c r="AJ1732" s="15">
        <f t="shared" si="271"/>
        <v>4.8611484127410433E-2</v>
      </c>
      <c r="AN1732" s="13">
        <v>31721750</v>
      </c>
      <c r="AO1732" s="13">
        <v>13846</v>
      </c>
      <c r="AP1732" s="12" t="s">
        <v>1707</v>
      </c>
      <c r="AQ1732" s="13">
        <v>0</v>
      </c>
      <c r="AR1732" s="20">
        <v>0</v>
      </c>
      <c r="AS1732" s="20">
        <v>49.94</v>
      </c>
      <c r="AT1732" s="20">
        <v>41.25</v>
      </c>
    </row>
    <row r="1733" spans="3:46" x14ac:dyDescent="0.15">
      <c r="C1733" s="12">
        <v>1</v>
      </c>
      <c r="D1733" s="12">
        <v>4701</v>
      </c>
      <c r="F1733" s="49" t="s">
        <v>2302</v>
      </c>
      <c r="G1733" s="17">
        <v>47</v>
      </c>
      <c r="H1733" s="17">
        <v>328</v>
      </c>
      <c r="I1733" s="17"/>
      <c r="J1733" s="12">
        <v>47328</v>
      </c>
      <c r="K1733" s="22">
        <v>217</v>
      </c>
      <c r="L1733" s="22">
        <v>1</v>
      </c>
      <c r="M1733" s="47" t="s">
        <v>2622</v>
      </c>
      <c r="N1733" s="12" t="s">
        <v>1696</v>
      </c>
      <c r="O1733" s="22" t="s">
        <v>1721</v>
      </c>
      <c r="Q1733" s="13">
        <v>19454</v>
      </c>
      <c r="R1733" s="13">
        <v>16406</v>
      </c>
      <c r="S1733" s="13">
        <v>8801</v>
      </c>
      <c r="T1733" s="13">
        <v>2434</v>
      </c>
      <c r="U1733" s="13">
        <v>6768</v>
      </c>
      <c r="V1733" s="13">
        <v>2434</v>
      </c>
      <c r="W1733" s="18">
        <f t="shared" si="269"/>
        <v>0.8433227099825229</v>
      </c>
      <c r="X1733" s="18">
        <f t="shared" si="270"/>
        <v>0.7690035223270083</v>
      </c>
      <c r="Y1733" s="15">
        <f t="shared" si="272"/>
        <v>0.72344051812294052</v>
      </c>
      <c r="Z1733" s="15">
        <f t="shared" si="273"/>
        <v>0.64036643026004725</v>
      </c>
      <c r="AA1733" s="15"/>
      <c r="AB1733" s="12" t="s">
        <v>1698</v>
      </c>
      <c r="AC1733" s="13">
        <v>1088</v>
      </c>
      <c r="AD1733" s="15">
        <f t="shared" si="275"/>
        <v>0.12362231564594932</v>
      </c>
      <c r="AE1733" s="12" t="s">
        <v>1891</v>
      </c>
      <c r="AF1733" s="13">
        <v>1018</v>
      </c>
      <c r="AG1733" s="15">
        <f t="shared" si="276"/>
        <v>0.11566867401431656</v>
      </c>
      <c r="AH1733" s="12" t="s">
        <v>1722</v>
      </c>
      <c r="AI1733" s="13">
        <v>922</v>
      </c>
      <c r="AJ1733" s="15">
        <f t="shared" si="271"/>
        <v>0.10476082263379162</v>
      </c>
      <c r="AN1733" s="13">
        <v>18934789</v>
      </c>
      <c r="AO1733" s="13">
        <v>6977</v>
      </c>
      <c r="AP1733" s="12" t="s">
        <v>1721</v>
      </c>
      <c r="AQ1733" s="13">
        <v>0</v>
      </c>
      <c r="AR1733" s="20">
        <v>0</v>
      </c>
      <c r="AS1733" s="20">
        <v>15.53</v>
      </c>
      <c r="AT1733" s="20">
        <v>12.83</v>
      </c>
    </row>
    <row r="1734" spans="3:46" x14ac:dyDescent="0.15">
      <c r="C1734" s="12">
        <v>1</v>
      </c>
      <c r="D1734" s="12">
        <v>4701</v>
      </c>
      <c r="F1734" s="49" t="s">
        <v>2302</v>
      </c>
      <c r="G1734" s="17">
        <v>47</v>
      </c>
      <c r="H1734" s="17">
        <v>329</v>
      </c>
      <c r="I1734" s="17"/>
      <c r="J1734" s="12">
        <v>47329</v>
      </c>
      <c r="K1734" s="22">
        <v>217</v>
      </c>
      <c r="L1734" s="22">
        <v>1</v>
      </c>
      <c r="M1734" s="47" t="s">
        <v>2622</v>
      </c>
      <c r="N1734" s="12" t="s">
        <v>1696</v>
      </c>
      <c r="O1734" s="22" t="s">
        <v>1722</v>
      </c>
      <c r="Q1734" s="13">
        <v>34508</v>
      </c>
      <c r="R1734" s="13">
        <v>40357</v>
      </c>
      <c r="S1734" s="13">
        <v>14556</v>
      </c>
      <c r="T1734" s="13">
        <v>5053</v>
      </c>
      <c r="U1734" s="13">
        <v>17304</v>
      </c>
      <c r="V1734" s="13">
        <v>5053</v>
      </c>
      <c r="W1734" s="18">
        <f t="shared" si="269"/>
        <v>1.1694969282485221</v>
      </c>
      <c r="X1734" s="18">
        <f t="shared" si="270"/>
        <v>1.1887881286067601</v>
      </c>
      <c r="Y1734" s="15">
        <f t="shared" si="272"/>
        <v>0.65285792800219844</v>
      </c>
      <c r="Z1734" s="15">
        <f t="shared" si="273"/>
        <v>0.7079865926953306</v>
      </c>
      <c r="AA1734" s="15"/>
      <c r="AB1734" s="12" t="s">
        <v>1697</v>
      </c>
      <c r="AC1734" s="13">
        <v>3090</v>
      </c>
      <c r="AD1734" s="15">
        <f t="shared" si="275"/>
        <v>0.2122835943940643</v>
      </c>
      <c r="AE1734" s="12" t="s">
        <v>1700</v>
      </c>
      <c r="AF1734" s="13">
        <v>1603</v>
      </c>
      <c r="AG1734" s="15">
        <f t="shared" si="276"/>
        <v>0.1101264083539434</v>
      </c>
      <c r="AH1734" s="12" t="s">
        <v>1698</v>
      </c>
      <c r="AI1734" s="13">
        <v>886</v>
      </c>
      <c r="AJ1734" s="15">
        <f t="shared" si="271"/>
        <v>6.086837043143721E-2</v>
      </c>
      <c r="AN1734" s="13">
        <v>31355282</v>
      </c>
      <c r="AO1734" s="13">
        <v>12214</v>
      </c>
      <c r="AP1734" s="12" t="s">
        <v>1722</v>
      </c>
      <c r="AQ1734" s="13">
        <v>10405</v>
      </c>
      <c r="AR1734" s="20">
        <v>1.66</v>
      </c>
      <c r="AS1734" s="20">
        <v>15.9</v>
      </c>
      <c r="AT1734" s="20">
        <v>13.87</v>
      </c>
    </row>
    <row r="1735" spans="3:46" x14ac:dyDescent="0.15">
      <c r="C1735" s="12">
        <v>1</v>
      </c>
      <c r="D1735" s="12">
        <v>4701</v>
      </c>
      <c r="F1735" s="49" t="s">
        <v>2302</v>
      </c>
      <c r="G1735" s="17">
        <v>47</v>
      </c>
      <c r="H1735" s="17">
        <v>348</v>
      </c>
      <c r="I1735" s="17"/>
      <c r="J1735" s="12">
        <v>47348</v>
      </c>
      <c r="K1735" s="22">
        <v>217</v>
      </c>
      <c r="L1735" s="22">
        <v>1</v>
      </c>
      <c r="M1735" s="47" t="s">
        <v>2622</v>
      </c>
      <c r="N1735" s="12" t="s">
        <v>1696</v>
      </c>
      <c r="O1735" s="22" t="s">
        <v>1723</v>
      </c>
      <c r="Q1735" s="13">
        <v>18410</v>
      </c>
      <c r="R1735" s="13">
        <v>16623</v>
      </c>
      <c r="S1735" s="13">
        <v>7974</v>
      </c>
      <c r="T1735" s="13">
        <v>2032</v>
      </c>
      <c r="U1735" s="13">
        <v>5608</v>
      </c>
      <c r="V1735" s="13">
        <v>2032</v>
      </c>
      <c r="W1735" s="18">
        <f t="shared" si="269"/>
        <v>0.90293318848451931</v>
      </c>
      <c r="X1735" s="18">
        <f t="shared" si="270"/>
        <v>0.70328567845497869</v>
      </c>
      <c r="Y1735" s="15">
        <f t="shared" si="272"/>
        <v>0.74517180837722596</v>
      </c>
      <c r="Z1735" s="15">
        <f t="shared" si="273"/>
        <v>0.63766048502139805</v>
      </c>
      <c r="AA1735" s="15"/>
      <c r="AB1735" s="12" t="s">
        <v>1697</v>
      </c>
      <c r="AC1735" s="13">
        <v>1775</v>
      </c>
      <c r="AD1735" s="15">
        <f t="shared" si="275"/>
        <v>0.22259844494607475</v>
      </c>
      <c r="AE1735" s="12" t="s">
        <v>1722</v>
      </c>
      <c r="AF1735" s="13">
        <v>709</v>
      </c>
      <c r="AG1735" s="15">
        <f t="shared" si="276"/>
        <v>8.8913970403812395E-2</v>
      </c>
      <c r="AH1735" s="12" t="s">
        <v>1707</v>
      </c>
      <c r="AI1735" s="13">
        <v>676</v>
      </c>
      <c r="AJ1735" s="15">
        <f t="shared" si="271"/>
        <v>8.477552044143466E-2</v>
      </c>
      <c r="AN1735" s="13">
        <v>16839232</v>
      </c>
      <c r="AO1735" s="13">
        <v>6628</v>
      </c>
      <c r="AP1735" s="12" t="s">
        <v>1723</v>
      </c>
      <c r="AQ1735" s="13">
        <v>15368</v>
      </c>
      <c r="AR1735" s="20">
        <v>2.77</v>
      </c>
      <c r="AS1735" s="20">
        <v>5.18</v>
      </c>
      <c r="AT1735" s="20">
        <v>4.55</v>
      </c>
    </row>
    <row r="1736" spans="3:46" x14ac:dyDescent="0.15">
      <c r="C1736" s="12">
        <v>1</v>
      </c>
      <c r="D1736" s="12">
        <v>4701</v>
      </c>
      <c r="F1736" s="49" t="s">
        <v>2302</v>
      </c>
      <c r="G1736" s="17">
        <v>47</v>
      </c>
      <c r="H1736" s="17">
        <v>350</v>
      </c>
      <c r="I1736" s="17"/>
      <c r="J1736" s="12">
        <v>47350</v>
      </c>
      <c r="K1736" s="22">
        <v>217</v>
      </c>
      <c r="L1736" s="22">
        <v>1</v>
      </c>
      <c r="M1736" s="47" t="s">
        <v>2622</v>
      </c>
      <c r="N1736" s="12" t="s">
        <v>1696</v>
      </c>
      <c r="O1736" s="22" t="s">
        <v>1724</v>
      </c>
      <c r="Q1736" s="13">
        <v>37502</v>
      </c>
      <c r="R1736" s="13">
        <v>35450</v>
      </c>
      <c r="S1736" s="13">
        <v>16390</v>
      </c>
      <c r="T1736" s="13">
        <v>5075</v>
      </c>
      <c r="U1736" s="13">
        <v>14888</v>
      </c>
      <c r="V1736" s="13">
        <v>5075</v>
      </c>
      <c r="W1736" s="18">
        <f t="shared" si="269"/>
        <v>0.94528291824436028</v>
      </c>
      <c r="X1736" s="18">
        <f t="shared" si="270"/>
        <v>0.90835875533862109</v>
      </c>
      <c r="Y1736" s="15">
        <f t="shared" si="272"/>
        <v>0.69035997559487494</v>
      </c>
      <c r="Z1736" s="15">
        <f t="shared" si="273"/>
        <v>0.65912144008597529</v>
      </c>
      <c r="AA1736" s="15"/>
      <c r="AB1736" s="12" t="s">
        <v>1697</v>
      </c>
      <c r="AC1736" s="13">
        <v>4832</v>
      </c>
      <c r="AD1736" s="15">
        <f t="shared" si="275"/>
        <v>0.2948139109212935</v>
      </c>
      <c r="AE1736" s="12" t="s">
        <v>1700</v>
      </c>
      <c r="AF1736" s="13">
        <v>930</v>
      </c>
      <c r="AG1736" s="15">
        <f t="shared" si="276"/>
        <v>5.6741915802318486E-2</v>
      </c>
      <c r="AH1736" s="12" t="s">
        <v>1704</v>
      </c>
      <c r="AI1736" s="13">
        <v>807</v>
      </c>
      <c r="AJ1736" s="15">
        <f t="shared" si="271"/>
        <v>4.923733984136669E-2</v>
      </c>
      <c r="AN1736" s="13">
        <v>35819206</v>
      </c>
      <c r="AO1736" s="13">
        <v>13719</v>
      </c>
      <c r="AP1736" s="12" t="s">
        <v>1724</v>
      </c>
      <c r="AQ1736" s="13">
        <v>27800</v>
      </c>
      <c r="AR1736" s="20">
        <v>4.21</v>
      </c>
      <c r="AS1736" s="20">
        <v>10.76</v>
      </c>
      <c r="AT1736" s="20">
        <v>10.24</v>
      </c>
    </row>
    <row r="1737" spans="3:46" x14ac:dyDescent="0.15">
      <c r="C1737" s="12">
        <v>1</v>
      </c>
      <c r="D1737" s="12">
        <v>4701</v>
      </c>
      <c r="F1737" s="49" t="s">
        <v>2302</v>
      </c>
      <c r="G1737" s="17">
        <v>47</v>
      </c>
      <c r="H1737" s="17">
        <v>362</v>
      </c>
      <c r="I1737" s="17"/>
      <c r="J1737" s="12">
        <v>47362</v>
      </c>
      <c r="K1737" s="22">
        <v>217</v>
      </c>
      <c r="L1737" s="22">
        <v>1</v>
      </c>
      <c r="M1737" s="47" t="s">
        <v>2622</v>
      </c>
      <c r="N1737" s="12" t="s">
        <v>1696</v>
      </c>
      <c r="O1737" s="22" t="s">
        <v>1734</v>
      </c>
      <c r="Q1737" s="13">
        <v>29066</v>
      </c>
      <c r="R1737" s="13">
        <v>24992</v>
      </c>
      <c r="S1737" s="13">
        <v>12432</v>
      </c>
      <c r="T1737" s="13">
        <v>4263</v>
      </c>
      <c r="U1737" s="13">
        <v>8376</v>
      </c>
      <c r="V1737" s="13">
        <v>4263</v>
      </c>
      <c r="W1737" s="18">
        <f t="shared" si="269"/>
        <v>0.859836234776027</v>
      </c>
      <c r="X1737" s="18">
        <f t="shared" si="270"/>
        <v>0.67374517374517373</v>
      </c>
      <c r="Y1737" s="15">
        <f t="shared" si="272"/>
        <v>0.65709459459459463</v>
      </c>
      <c r="Z1737" s="15">
        <f t="shared" si="273"/>
        <v>0.49104584527220629</v>
      </c>
      <c r="AA1737" s="15"/>
      <c r="AB1737" s="12" t="s">
        <v>1697</v>
      </c>
      <c r="AC1737" s="13">
        <v>2798</v>
      </c>
      <c r="AD1737" s="15">
        <f t="shared" si="275"/>
        <v>0.22506435006435008</v>
      </c>
      <c r="AE1737" s="12" t="s">
        <v>1702</v>
      </c>
      <c r="AF1737" s="13">
        <v>1326</v>
      </c>
      <c r="AG1737" s="15">
        <f t="shared" si="276"/>
        <v>0.10666023166023166</v>
      </c>
      <c r="AH1737" s="12" t="s">
        <v>1704</v>
      </c>
      <c r="AI1737" s="13">
        <v>848</v>
      </c>
      <c r="AJ1737" s="15">
        <f t="shared" si="271"/>
        <v>6.8211068211068204E-2</v>
      </c>
      <c r="AN1737" s="13">
        <v>22772529</v>
      </c>
      <c r="AO1737" s="13">
        <v>9861</v>
      </c>
      <c r="AP1737" s="12" t="s">
        <v>1734</v>
      </c>
      <c r="AQ1737" s="13">
        <v>8212</v>
      </c>
      <c r="AR1737" s="20">
        <v>0.99</v>
      </c>
      <c r="AS1737" s="20">
        <v>26.96</v>
      </c>
      <c r="AT1737" s="20">
        <v>24.99</v>
      </c>
    </row>
    <row r="1738" spans="3:46" x14ac:dyDescent="0.15">
      <c r="C1738" s="12">
        <v>0</v>
      </c>
      <c r="D1738" s="12">
        <v>4702</v>
      </c>
      <c r="F1738" s="49" t="s">
        <v>2303</v>
      </c>
      <c r="G1738" s="17">
        <v>47</v>
      </c>
      <c r="H1738" s="17">
        <v>207</v>
      </c>
      <c r="I1738" s="17"/>
      <c r="J1738" s="12">
        <v>47207</v>
      </c>
      <c r="K1738" s="22">
        <v>218</v>
      </c>
      <c r="L1738" s="22">
        <v>0</v>
      </c>
      <c r="M1738" s="47" t="s">
        <v>2623</v>
      </c>
      <c r="N1738" s="12" t="s">
        <v>1696</v>
      </c>
      <c r="O1738" s="22" t="s">
        <v>1699</v>
      </c>
      <c r="Q1738" s="13">
        <v>47564</v>
      </c>
      <c r="R1738" s="13">
        <v>47535</v>
      </c>
      <c r="S1738" s="13">
        <v>22711</v>
      </c>
      <c r="T1738" s="13">
        <v>21559</v>
      </c>
      <c r="U1738" s="13">
        <v>22716</v>
      </c>
      <c r="V1738" s="13">
        <v>21559</v>
      </c>
      <c r="W1738" s="18">
        <f t="shared" si="269"/>
        <v>0.99939029518122946</v>
      </c>
      <c r="X1738" s="18">
        <f t="shared" si="270"/>
        <v>1.0002201576328651</v>
      </c>
      <c r="Y1738" s="15">
        <f t="shared" si="272"/>
        <v>5.0724318612126285E-2</v>
      </c>
      <c r="Z1738" s="15">
        <f t="shared" si="273"/>
        <v>5.0933262898397606E-2</v>
      </c>
      <c r="AA1738" s="15"/>
      <c r="AB1738" s="12" t="s">
        <v>1736</v>
      </c>
      <c r="AC1738" s="32">
        <v>167</v>
      </c>
      <c r="AD1738" s="15">
        <f t="shared" si="275"/>
        <v>7.3532649376953901E-3</v>
      </c>
      <c r="AE1738" s="13"/>
      <c r="AF1738" s="24"/>
      <c r="AH1738" s="22"/>
      <c r="AI1738" s="23"/>
      <c r="AJ1738" s="15">
        <f t="shared" si="271"/>
        <v>0</v>
      </c>
      <c r="AN1738" s="13">
        <v>42532263</v>
      </c>
      <c r="AO1738" s="13">
        <v>16290</v>
      </c>
      <c r="AP1738" s="12" t="s">
        <v>1699</v>
      </c>
      <c r="AQ1738" s="13">
        <v>31425</v>
      </c>
      <c r="AR1738" s="20">
        <v>5.15</v>
      </c>
      <c r="AS1738" s="20">
        <v>229.34</v>
      </c>
      <c r="AT1738" s="20">
        <v>115.79</v>
      </c>
    </row>
    <row r="1739" spans="3:46" x14ac:dyDescent="0.15">
      <c r="C1739" s="12">
        <v>1</v>
      </c>
      <c r="D1739" s="12">
        <v>4702</v>
      </c>
      <c r="F1739" s="49" t="s">
        <v>2303</v>
      </c>
      <c r="G1739" s="17">
        <v>47</v>
      </c>
      <c r="H1739" s="17">
        <v>381</v>
      </c>
      <c r="I1739" s="17"/>
      <c r="J1739" s="12">
        <v>47381</v>
      </c>
      <c r="K1739" s="22"/>
      <c r="L1739" s="22"/>
      <c r="M1739" s="47"/>
      <c r="N1739" s="12" t="s">
        <v>1696</v>
      </c>
      <c r="O1739" s="22" t="s">
        <v>1736</v>
      </c>
      <c r="Q1739" s="13">
        <v>3998</v>
      </c>
      <c r="R1739" s="13">
        <v>4197</v>
      </c>
      <c r="S1739" s="13">
        <v>2338</v>
      </c>
      <c r="T1739" s="13">
        <v>2216</v>
      </c>
      <c r="U1739" s="13">
        <v>2546</v>
      </c>
      <c r="V1739" s="13">
        <v>2216</v>
      </c>
      <c r="W1739" s="18">
        <f t="shared" si="269"/>
        <v>1.0497748874437218</v>
      </c>
      <c r="X1739" s="18">
        <f t="shared" si="270"/>
        <v>1.0889649272882806</v>
      </c>
      <c r="Y1739" s="15">
        <f t="shared" si="272"/>
        <v>5.218135158254919E-2</v>
      </c>
      <c r="Z1739" s="15">
        <f t="shared" si="273"/>
        <v>0.12961508248232523</v>
      </c>
      <c r="AA1739" s="15"/>
      <c r="AD1739" s="15">
        <f t="shared" si="275"/>
        <v>0</v>
      </c>
      <c r="AG1739" s="15">
        <f t="shared" ref="AG1739:AG1767" si="277">AF1739/$S1739</f>
        <v>0</v>
      </c>
      <c r="AJ1739" s="15">
        <f t="shared" si="271"/>
        <v>0</v>
      </c>
      <c r="AN1739" s="13">
        <v>3192927</v>
      </c>
      <c r="AO1739" s="13">
        <v>1370</v>
      </c>
      <c r="AP1739" s="12" t="s">
        <v>1736</v>
      </c>
      <c r="AQ1739" s="13">
        <v>0</v>
      </c>
      <c r="AR1739" s="20">
        <v>0</v>
      </c>
      <c r="AS1739" s="20">
        <v>334.39</v>
      </c>
      <c r="AT1739" s="20">
        <v>56.53</v>
      </c>
    </row>
    <row r="1740" spans="3:46" x14ac:dyDescent="0.15">
      <c r="C1740" s="12">
        <v>1</v>
      </c>
      <c r="D1740" s="12">
        <v>4702</v>
      </c>
      <c r="F1740" s="49" t="s">
        <v>2303</v>
      </c>
      <c r="G1740" s="17">
        <v>47</v>
      </c>
      <c r="H1740" s="17">
        <v>382</v>
      </c>
      <c r="I1740" s="17"/>
      <c r="J1740" s="12">
        <v>47382</v>
      </c>
      <c r="K1740" s="22"/>
      <c r="L1740" s="22"/>
      <c r="M1740" s="47"/>
      <c r="N1740" s="12" t="s">
        <v>1696</v>
      </c>
      <c r="O1740" s="22" t="s">
        <v>1737</v>
      </c>
      <c r="Q1740" s="13">
        <v>1843</v>
      </c>
      <c r="R1740" s="13">
        <v>1890</v>
      </c>
      <c r="S1740" s="13">
        <v>1317</v>
      </c>
      <c r="T1740" s="13">
        <v>1312</v>
      </c>
      <c r="U1740" s="13">
        <v>1367</v>
      </c>
      <c r="V1740" s="13">
        <v>1312</v>
      </c>
      <c r="W1740" s="18">
        <f t="shared" si="269"/>
        <v>1.0255018990775908</v>
      </c>
      <c r="X1740" s="18">
        <f t="shared" si="270"/>
        <v>1.0379650721336371</v>
      </c>
      <c r="Y1740" s="15">
        <f t="shared" si="272"/>
        <v>3.7965072133637054E-3</v>
      </c>
      <c r="Z1740" s="15">
        <f t="shared" si="273"/>
        <v>4.0234089246525238E-2</v>
      </c>
      <c r="AA1740" s="15"/>
      <c r="AD1740" s="15">
        <f t="shared" si="275"/>
        <v>0</v>
      </c>
      <c r="AG1740" s="15">
        <f t="shared" si="277"/>
        <v>0</v>
      </c>
      <c r="AJ1740" s="15">
        <f t="shared" si="271"/>
        <v>0</v>
      </c>
      <c r="AN1740" s="13">
        <v>1212305</v>
      </c>
      <c r="AO1740" s="13">
        <v>485</v>
      </c>
      <c r="AP1740" s="12" t="s">
        <v>1737</v>
      </c>
      <c r="AQ1740" s="13">
        <v>0</v>
      </c>
      <c r="AR1740" s="20">
        <v>0</v>
      </c>
      <c r="AS1740" s="20">
        <v>28.96</v>
      </c>
      <c r="AT1740" s="20">
        <v>12.19</v>
      </c>
    </row>
    <row r="1741" spans="3:46" x14ac:dyDescent="0.15">
      <c r="C1741" s="12">
        <v>0</v>
      </c>
      <c r="D1741" s="12">
        <v>4703</v>
      </c>
      <c r="F1741" s="49" t="s">
        <v>2304</v>
      </c>
      <c r="G1741" s="17">
        <v>47</v>
      </c>
      <c r="H1741" s="17">
        <v>209</v>
      </c>
      <c r="I1741" s="17"/>
      <c r="J1741" s="12">
        <v>47209</v>
      </c>
      <c r="K1741" s="22">
        <v>219</v>
      </c>
      <c r="L1741" s="22">
        <v>0</v>
      </c>
      <c r="M1741" s="47" t="s">
        <v>2624</v>
      </c>
      <c r="N1741" s="12" t="s">
        <v>1696</v>
      </c>
      <c r="O1741" s="22" t="s">
        <v>1701</v>
      </c>
      <c r="Q1741" s="13">
        <v>61674</v>
      </c>
      <c r="R1741" s="13">
        <v>64917</v>
      </c>
      <c r="S1741" s="13">
        <v>25651</v>
      </c>
      <c r="T1741" s="13">
        <v>19875</v>
      </c>
      <c r="U1741" s="13">
        <v>28080</v>
      </c>
      <c r="V1741" s="13">
        <v>19875</v>
      </c>
      <c r="W1741" s="18">
        <f t="shared" si="269"/>
        <v>1.0525829360832766</v>
      </c>
      <c r="X1741" s="18">
        <f t="shared" si="270"/>
        <v>1.0946941639702157</v>
      </c>
      <c r="Y1741" s="15">
        <f t="shared" si="272"/>
        <v>0.225176406377919</v>
      </c>
      <c r="Z1741" s="15">
        <f t="shared" si="273"/>
        <v>0.29220085470085472</v>
      </c>
      <c r="AA1741" s="15"/>
      <c r="AB1741" s="12" t="s">
        <v>1712</v>
      </c>
      <c r="AC1741" s="13">
        <v>1127</v>
      </c>
      <c r="AD1741" s="15">
        <f t="shared" si="275"/>
        <v>4.3935908931425675E-2</v>
      </c>
      <c r="AE1741" s="12" t="s">
        <v>1713</v>
      </c>
      <c r="AF1741" s="16">
        <v>291</v>
      </c>
      <c r="AG1741" s="15">
        <f t="shared" si="277"/>
        <v>1.1344586955674243E-2</v>
      </c>
      <c r="AH1741" s="12" t="s">
        <v>1705</v>
      </c>
      <c r="AI1741" s="13">
        <v>208</v>
      </c>
      <c r="AJ1741" s="15">
        <f t="shared" si="271"/>
        <v>8.1088456590386344E-3</v>
      </c>
      <c r="AN1741" s="13">
        <v>49261179</v>
      </c>
      <c r="AO1741" s="13">
        <v>20629</v>
      </c>
      <c r="AP1741" s="12" t="s">
        <v>1701</v>
      </c>
      <c r="AQ1741" s="13">
        <v>25270</v>
      </c>
      <c r="AR1741" s="20">
        <v>4.5999999999999996</v>
      </c>
      <c r="AS1741" s="20">
        <v>210.9</v>
      </c>
      <c r="AT1741" s="20">
        <v>73.349999999999994</v>
      </c>
    </row>
    <row r="1742" spans="3:46" x14ac:dyDescent="0.15">
      <c r="C1742" s="12">
        <v>1</v>
      </c>
      <c r="D1742" s="12">
        <v>4703</v>
      </c>
      <c r="F1742" s="49" t="s">
        <v>2304</v>
      </c>
      <c r="G1742" s="17">
        <v>47</v>
      </c>
      <c r="H1742" s="17">
        <v>301</v>
      </c>
      <c r="I1742" s="17"/>
      <c r="J1742" s="12">
        <v>47301</v>
      </c>
      <c r="K1742" s="22"/>
      <c r="L1742" s="22"/>
      <c r="M1742" s="47"/>
      <c r="N1742" s="12" t="s">
        <v>1696</v>
      </c>
      <c r="O1742" s="22" t="s">
        <v>1708</v>
      </c>
      <c r="Q1742" s="13">
        <v>4908</v>
      </c>
      <c r="R1742" s="13">
        <v>4780</v>
      </c>
      <c r="S1742" s="13">
        <v>2266</v>
      </c>
      <c r="T1742" s="13">
        <v>1884</v>
      </c>
      <c r="U1742" s="13">
        <v>2303</v>
      </c>
      <c r="V1742" s="13">
        <v>1884</v>
      </c>
      <c r="W1742" s="18">
        <f t="shared" si="269"/>
        <v>0.97392013039934799</v>
      </c>
      <c r="X1742" s="18">
        <f t="shared" si="270"/>
        <v>1.0163283318623124</v>
      </c>
      <c r="Y1742" s="15">
        <f t="shared" si="272"/>
        <v>0.16857899382171226</v>
      </c>
      <c r="Z1742" s="15">
        <f t="shared" si="273"/>
        <v>0.18193660442900564</v>
      </c>
      <c r="AA1742" s="15"/>
      <c r="AB1742" s="12" t="s">
        <v>1701</v>
      </c>
      <c r="AC1742" s="13">
        <v>199</v>
      </c>
      <c r="AD1742" s="15">
        <f t="shared" si="275"/>
        <v>8.7819947043248012E-2</v>
      </c>
      <c r="AE1742" s="12" t="s">
        <v>1709</v>
      </c>
      <c r="AF1742" s="13">
        <v>87</v>
      </c>
      <c r="AG1742" s="15">
        <f t="shared" si="277"/>
        <v>3.8393645189761696E-2</v>
      </c>
      <c r="AH1742" s="12" t="s">
        <v>1710</v>
      </c>
      <c r="AI1742" s="13">
        <v>31</v>
      </c>
      <c r="AJ1742" s="15">
        <f t="shared" si="271"/>
        <v>1.3680494263018535E-2</v>
      </c>
      <c r="AN1742" s="13">
        <v>3329661</v>
      </c>
      <c r="AO1742" s="13">
        <v>1592</v>
      </c>
      <c r="AP1742" s="12" t="s">
        <v>1708</v>
      </c>
      <c r="AQ1742" s="13">
        <v>0</v>
      </c>
      <c r="AR1742" s="20">
        <v>0</v>
      </c>
      <c r="AS1742" s="20">
        <v>194.8</v>
      </c>
      <c r="AT1742" s="20">
        <v>30.45</v>
      </c>
    </row>
    <row r="1743" spans="3:46" x14ac:dyDescent="0.15">
      <c r="C1743" s="12">
        <v>1</v>
      </c>
      <c r="D1743" s="12">
        <v>4703</v>
      </c>
      <c r="F1743" s="49" t="s">
        <v>2304</v>
      </c>
      <c r="G1743" s="17">
        <v>47</v>
      </c>
      <c r="H1743" s="17">
        <v>302</v>
      </c>
      <c r="I1743" s="17"/>
      <c r="J1743" s="12">
        <v>47302</v>
      </c>
      <c r="K1743" s="22">
        <v>219</v>
      </c>
      <c r="L1743" s="22">
        <v>1</v>
      </c>
      <c r="M1743" s="47" t="s">
        <v>2624</v>
      </c>
      <c r="N1743" s="12" t="s">
        <v>1696</v>
      </c>
      <c r="O1743" s="22" t="s">
        <v>1709</v>
      </c>
      <c r="Q1743" s="13">
        <v>3060</v>
      </c>
      <c r="R1743" s="13">
        <v>3070</v>
      </c>
      <c r="S1743" s="13">
        <v>1384</v>
      </c>
      <c r="T1743" s="13">
        <v>980</v>
      </c>
      <c r="U1743" s="13">
        <v>1388</v>
      </c>
      <c r="V1743" s="13">
        <v>980</v>
      </c>
      <c r="W1743" s="18">
        <f t="shared" si="269"/>
        <v>1.0032679738562091</v>
      </c>
      <c r="X1743" s="18">
        <f t="shared" si="270"/>
        <v>1.0028901734104045</v>
      </c>
      <c r="Y1743" s="15">
        <f t="shared" si="272"/>
        <v>0.29190751445086704</v>
      </c>
      <c r="Z1743" s="15">
        <f t="shared" si="273"/>
        <v>0.29394812680115273</v>
      </c>
      <c r="AA1743" s="15"/>
      <c r="AB1743" s="12" t="s">
        <v>1701</v>
      </c>
      <c r="AC1743" s="13">
        <v>207</v>
      </c>
      <c r="AD1743" s="15">
        <f t="shared" si="275"/>
        <v>0.14956647398843931</v>
      </c>
      <c r="AE1743" s="12" t="s">
        <v>1708</v>
      </c>
      <c r="AF1743" s="13">
        <v>104</v>
      </c>
      <c r="AG1743" s="15">
        <f t="shared" si="277"/>
        <v>7.5144508670520235E-2</v>
      </c>
      <c r="AH1743" s="12" t="s">
        <v>1710</v>
      </c>
      <c r="AI1743" s="13">
        <v>26</v>
      </c>
      <c r="AJ1743" s="15">
        <f t="shared" si="271"/>
        <v>1.8786127167630059E-2</v>
      </c>
      <c r="AN1743" s="13">
        <v>1700539</v>
      </c>
      <c r="AO1743" s="13">
        <v>823</v>
      </c>
      <c r="AP1743" s="12" t="s">
        <v>1709</v>
      </c>
      <c r="AQ1743" s="13">
        <v>0</v>
      </c>
      <c r="AR1743" s="20">
        <v>0</v>
      </c>
      <c r="AS1743" s="20">
        <v>63.55</v>
      </c>
      <c r="AT1743" s="20">
        <v>15.09</v>
      </c>
    </row>
    <row r="1744" spans="3:46" x14ac:dyDescent="0.15">
      <c r="C1744" s="12">
        <v>1</v>
      </c>
      <c r="D1744" s="12">
        <v>4703</v>
      </c>
      <c r="F1744" s="49" t="s">
        <v>2304</v>
      </c>
      <c r="G1744" s="17">
        <v>47</v>
      </c>
      <c r="H1744" s="17">
        <v>303</v>
      </c>
      <c r="I1744" s="17"/>
      <c r="J1744" s="12">
        <v>47303</v>
      </c>
      <c r="K1744" s="22">
        <v>219</v>
      </c>
      <c r="L1744" s="22">
        <v>1</v>
      </c>
      <c r="M1744" s="47" t="s">
        <v>2624</v>
      </c>
      <c r="N1744" s="12" t="s">
        <v>1696</v>
      </c>
      <c r="O1744" s="22" t="s">
        <v>1710</v>
      </c>
      <c r="Q1744" s="13">
        <v>1720</v>
      </c>
      <c r="R1744" s="13">
        <v>1757</v>
      </c>
      <c r="S1744" s="13">
        <v>937</v>
      </c>
      <c r="T1744" s="13">
        <v>706</v>
      </c>
      <c r="U1744" s="13">
        <v>993</v>
      </c>
      <c r="V1744" s="13">
        <v>706</v>
      </c>
      <c r="W1744" s="18">
        <f t="shared" si="269"/>
        <v>1.0215116279069767</v>
      </c>
      <c r="X1744" s="18">
        <f t="shared" si="270"/>
        <v>1.0597652081109925</v>
      </c>
      <c r="Y1744" s="15">
        <f t="shared" si="272"/>
        <v>0.24653148345784417</v>
      </c>
      <c r="Z1744" s="15">
        <f t="shared" si="273"/>
        <v>0.28902316213494461</v>
      </c>
      <c r="AA1744" s="15"/>
      <c r="AB1744" s="12" t="s">
        <v>1701</v>
      </c>
      <c r="AC1744" s="13">
        <v>135</v>
      </c>
      <c r="AD1744" s="15">
        <f t="shared" si="275"/>
        <v>0.144076840981857</v>
      </c>
      <c r="AE1744" s="12" t="s">
        <v>1709</v>
      </c>
      <c r="AF1744" s="13">
        <v>33</v>
      </c>
      <c r="AG1744" s="15">
        <f t="shared" si="277"/>
        <v>3.5218783351120594E-2</v>
      </c>
      <c r="AH1744" s="12" t="s">
        <v>1708</v>
      </c>
      <c r="AI1744" s="13">
        <v>25</v>
      </c>
      <c r="AJ1744" s="15">
        <f t="shared" si="271"/>
        <v>2.6680896478121666E-2</v>
      </c>
      <c r="AN1744" s="13">
        <v>1791434</v>
      </c>
      <c r="AO1744" s="13">
        <v>478</v>
      </c>
      <c r="AP1744" s="12" t="s">
        <v>1710</v>
      </c>
      <c r="AQ1744" s="13">
        <v>0</v>
      </c>
      <c r="AR1744" s="20">
        <v>0</v>
      </c>
      <c r="AS1744" s="20">
        <v>81.88</v>
      </c>
      <c r="AT1744" s="20">
        <v>22.98</v>
      </c>
    </row>
    <row r="1745" spans="3:46" x14ac:dyDescent="0.15">
      <c r="C1745" s="12">
        <v>1</v>
      </c>
      <c r="D1745" s="12">
        <v>4703</v>
      </c>
      <c r="F1745" s="49" t="s">
        <v>2304</v>
      </c>
      <c r="G1745" s="17">
        <v>47</v>
      </c>
      <c r="H1745" s="17">
        <v>306</v>
      </c>
      <c r="I1745" s="17"/>
      <c r="J1745" s="12">
        <v>47306</v>
      </c>
      <c r="K1745" s="22">
        <v>219</v>
      </c>
      <c r="L1745" s="22">
        <v>1</v>
      </c>
      <c r="M1745" s="47" t="s">
        <v>2624</v>
      </c>
      <c r="N1745" s="12" t="s">
        <v>1696</v>
      </c>
      <c r="O1745" s="22" t="s">
        <v>1711</v>
      </c>
      <c r="Q1745" s="13">
        <v>9531</v>
      </c>
      <c r="R1745" s="13">
        <v>8833</v>
      </c>
      <c r="S1745" s="13">
        <v>4303</v>
      </c>
      <c r="T1745" s="13">
        <v>2769</v>
      </c>
      <c r="U1745" s="13">
        <v>3700</v>
      </c>
      <c r="V1745" s="13">
        <v>2769</v>
      </c>
      <c r="W1745" s="18">
        <f t="shared" si="269"/>
        <v>0.92676529220438564</v>
      </c>
      <c r="X1745" s="18">
        <f t="shared" si="270"/>
        <v>0.85986521031838248</v>
      </c>
      <c r="Y1745" s="15">
        <f t="shared" si="272"/>
        <v>0.35649546827794559</v>
      </c>
      <c r="Z1745" s="15">
        <f t="shared" si="273"/>
        <v>0.25162162162162161</v>
      </c>
      <c r="AA1745" s="15"/>
      <c r="AB1745" s="12" t="s">
        <v>1701</v>
      </c>
      <c r="AC1745" s="13">
        <v>909</v>
      </c>
      <c r="AD1745" s="15">
        <f t="shared" si="275"/>
        <v>0.2112479665349756</v>
      </c>
      <c r="AE1745" s="12" t="s">
        <v>1712</v>
      </c>
      <c r="AF1745" s="13">
        <v>359</v>
      </c>
      <c r="AG1745" s="15">
        <f t="shared" si="277"/>
        <v>8.3430165001161974E-2</v>
      </c>
      <c r="AH1745" s="12" t="s">
        <v>1708</v>
      </c>
      <c r="AI1745" s="13">
        <v>22</v>
      </c>
      <c r="AJ1745" s="15">
        <f t="shared" si="271"/>
        <v>5.1127120613525447E-3</v>
      </c>
      <c r="AN1745" s="13">
        <v>5192063</v>
      </c>
      <c r="AO1745" s="13">
        <v>2578</v>
      </c>
      <c r="AP1745" s="12" t="s">
        <v>1711</v>
      </c>
      <c r="AQ1745" s="13">
        <v>0</v>
      </c>
      <c r="AR1745" s="20">
        <v>0</v>
      </c>
      <c r="AS1745" s="20">
        <v>39.93</v>
      </c>
      <c r="AT1745" s="20">
        <v>26.26</v>
      </c>
    </row>
    <row r="1746" spans="3:46" x14ac:dyDescent="0.15">
      <c r="C1746" s="12">
        <v>1</v>
      </c>
      <c r="D1746" s="12">
        <v>4703</v>
      </c>
      <c r="F1746" s="49" t="s">
        <v>2304</v>
      </c>
      <c r="G1746" s="17">
        <v>47</v>
      </c>
      <c r="H1746" s="17">
        <v>308</v>
      </c>
      <c r="I1746" s="17"/>
      <c r="J1746" s="12">
        <v>47308</v>
      </c>
      <c r="K1746" s="22">
        <v>219</v>
      </c>
      <c r="L1746" s="22">
        <v>1</v>
      </c>
      <c r="M1746" s="47" t="s">
        <v>2624</v>
      </c>
      <c r="N1746" s="12" t="s">
        <v>1696</v>
      </c>
      <c r="O1746" s="22" t="s">
        <v>1712</v>
      </c>
      <c r="Q1746" s="13">
        <v>13536</v>
      </c>
      <c r="R1746" s="13">
        <v>13600</v>
      </c>
      <c r="S1746" s="13">
        <v>6241</v>
      </c>
      <c r="T1746" s="13">
        <v>4639</v>
      </c>
      <c r="U1746" s="13">
        <v>6519</v>
      </c>
      <c r="V1746" s="13">
        <v>4639</v>
      </c>
      <c r="W1746" s="18">
        <f t="shared" si="269"/>
        <v>1.0047281323877069</v>
      </c>
      <c r="X1746" s="18">
        <f t="shared" si="270"/>
        <v>1.0445441435667362</v>
      </c>
      <c r="Y1746" s="15">
        <f t="shared" si="272"/>
        <v>0.25668963307162312</v>
      </c>
      <c r="Z1746" s="15">
        <f t="shared" si="273"/>
        <v>0.28838778953827277</v>
      </c>
      <c r="AA1746" s="15"/>
      <c r="AB1746" s="12" t="s">
        <v>1701</v>
      </c>
      <c r="AC1746" s="13">
        <v>1079</v>
      </c>
      <c r="AD1746" s="15">
        <f t="shared" si="275"/>
        <v>0.17288896010254767</v>
      </c>
      <c r="AE1746" s="12" t="s">
        <v>1711</v>
      </c>
      <c r="AF1746" s="13">
        <v>226</v>
      </c>
      <c r="AG1746" s="15">
        <f t="shared" si="277"/>
        <v>3.6212145489504889E-2</v>
      </c>
      <c r="AH1746" s="12" t="s">
        <v>1697</v>
      </c>
      <c r="AI1746" s="13">
        <v>21</v>
      </c>
      <c r="AJ1746" s="15">
        <f t="shared" si="271"/>
        <v>3.3648453773433744E-3</v>
      </c>
      <c r="AN1746" s="13">
        <v>7637193</v>
      </c>
      <c r="AO1746" s="13">
        <v>3832</v>
      </c>
      <c r="AP1746" s="12" t="s">
        <v>1712</v>
      </c>
      <c r="AQ1746" s="13">
        <v>0</v>
      </c>
      <c r="AR1746" s="20">
        <v>0</v>
      </c>
      <c r="AS1746" s="20">
        <v>54.35</v>
      </c>
      <c r="AT1746" s="20">
        <v>33.21</v>
      </c>
    </row>
    <row r="1747" spans="3:46" x14ac:dyDescent="0.15">
      <c r="C1747" s="12">
        <v>1</v>
      </c>
      <c r="D1747" s="12">
        <v>4703</v>
      </c>
      <c r="F1747" s="49" t="s">
        <v>2304</v>
      </c>
      <c r="G1747" s="17">
        <v>47</v>
      </c>
      <c r="H1747" s="17">
        <v>313</v>
      </c>
      <c r="I1747" s="17"/>
      <c r="J1747" s="12">
        <v>47313</v>
      </c>
      <c r="K1747" s="22">
        <v>219</v>
      </c>
      <c r="L1747" s="22">
        <v>1</v>
      </c>
      <c r="M1747" s="47" t="s">
        <v>2624</v>
      </c>
      <c r="N1747" s="12" t="s">
        <v>1696</v>
      </c>
      <c r="O1747" s="22" t="s">
        <v>1714</v>
      </c>
      <c r="Q1747" s="13">
        <v>5597</v>
      </c>
      <c r="R1747" s="13">
        <v>5240</v>
      </c>
      <c r="S1747" s="13">
        <v>2641</v>
      </c>
      <c r="T1747" s="13">
        <v>1456</v>
      </c>
      <c r="U1747" s="13">
        <v>2251</v>
      </c>
      <c r="V1747" s="13">
        <v>1456</v>
      </c>
      <c r="W1747" s="18">
        <f t="shared" si="269"/>
        <v>0.93621582990887975</v>
      </c>
      <c r="X1747" s="18">
        <f t="shared" si="270"/>
        <v>0.8523286633850814</v>
      </c>
      <c r="Y1747" s="15">
        <f t="shared" si="272"/>
        <v>0.44869367663763726</v>
      </c>
      <c r="Z1747" s="15">
        <f t="shared" si="273"/>
        <v>0.35317636605952912</v>
      </c>
      <c r="AA1747" s="15"/>
      <c r="AB1747" s="12" t="s">
        <v>1701</v>
      </c>
      <c r="AC1747" s="13">
        <v>461</v>
      </c>
      <c r="AD1747" s="15">
        <f t="shared" si="275"/>
        <v>0.17455509276789094</v>
      </c>
      <c r="AE1747" s="12" t="s">
        <v>1715</v>
      </c>
      <c r="AF1747" s="13">
        <v>255</v>
      </c>
      <c r="AG1747" s="15">
        <f t="shared" si="277"/>
        <v>9.6554335478985232E-2</v>
      </c>
      <c r="AH1747" s="12" t="s">
        <v>1705</v>
      </c>
      <c r="AI1747" s="13">
        <v>124</v>
      </c>
      <c r="AJ1747" s="15">
        <f t="shared" si="271"/>
        <v>4.6951912154486936E-2</v>
      </c>
      <c r="AN1747" s="13">
        <v>4183010</v>
      </c>
      <c r="AO1747" s="13">
        <v>1909</v>
      </c>
      <c r="AP1747" s="12" t="s">
        <v>1714</v>
      </c>
      <c r="AQ1747" s="13">
        <v>0</v>
      </c>
      <c r="AR1747" s="20">
        <v>0</v>
      </c>
      <c r="AS1747" s="20">
        <v>31.3</v>
      </c>
      <c r="AT1747" s="20">
        <v>15.74</v>
      </c>
    </row>
    <row r="1748" spans="3:46" x14ac:dyDescent="0.15">
      <c r="C1748" s="12">
        <v>0</v>
      </c>
      <c r="D1748" s="12">
        <v>4704</v>
      </c>
      <c r="F1748" s="49" t="s">
        <v>2305</v>
      </c>
      <c r="G1748" s="17">
        <v>47</v>
      </c>
      <c r="H1748" s="17">
        <v>211</v>
      </c>
      <c r="I1748" s="17"/>
      <c r="J1748" s="12">
        <v>47211</v>
      </c>
      <c r="K1748" s="22">
        <v>220</v>
      </c>
      <c r="L1748" s="22">
        <v>0</v>
      </c>
      <c r="M1748" s="47" t="s">
        <v>2625</v>
      </c>
      <c r="N1748" s="12" t="s">
        <v>1696</v>
      </c>
      <c r="O1748" s="22" t="s">
        <v>1703</v>
      </c>
      <c r="Q1748" s="13">
        <v>139279</v>
      </c>
      <c r="R1748" s="13">
        <v>136976</v>
      </c>
      <c r="S1748" s="13">
        <v>49997</v>
      </c>
      <c r="T1748" s="13">
        <v>22957</v>
      </c>
      <c r="U1748" s="13">
        <v>48007</v>
      </c>
      <c r="V1748" s="13">
        <v>22957</v>
      </c>
      <c r="W1748" s="18">
        <f t="shared" si="269"/>
        <v>0.98346484394632361</v>
      </c>
      <c r="X1748" s="18">
        <f t="shared" si="270"/>
        <v>0.96019761185671137</v>
      </c>
      <c r="Y1748" s="15">
        <f t="shared" si="272"/>
        <v>0.54083244994699686</v>
      </c>
      <c r="Z1748" s="15">
        <f t="shared" si="273"/>
        <v>0.52179890432645237</v>
      </c>
      <c r="AA1748" s="15"/>
      <c r="AB1748" s="12" t="s">
        <v>1705</v>
      </c>
      <c r="AC1748" s="13">
        <v>5579</v>
      </c>
      <c r="AD1748" s="15">
        <f t="shared" si="275"/>
        <v>0.1115866952017121</v>
      </c>
      <c r="AE1748" s="12" t="s">
        <v>1697</v>
      </c>
      <c r="AF1748" s="13">
        <v>2463</v>
      </c>
      <c r="AG1748" s="15">
        <f t="shared" si="277"/>
        <v>4.9262955777346643E-2</v>
      </c>
      <c r="AH1748" s="12" t="s">
        <v>1698</v>
      </c>
      <c r="AI1748" s="13">
        <v>2337</v>
      </c>
      <c r="AJ1748" s="15">
        <f t="shared" si="271"/>
        <v>4.6742804568274093E-2</v>
      </c>
      <c r="AN1748" s="13">
        <v>124488901</v>
      </c>
      <c r="AO1748" s="13">
        <v>44910</v>
      </c>
      <c r="AP1748" s="12" t="s">
        <v>1703</v>
      </c>
      <c r="AQ1748" s="13">
        <v>122197</v>
      </c>
      <c r="AR1748" s="20">
        <v>16.8</v>
      </c>
      <c r="AS1748" s="20">
        <v>49.72</v>
      </c>
      <c r="AT1748" s="20">
        <v>41.16</v>
      </c>
    </row>
    <row r="1749" spans="3:46" x14ac:dyDescent="0.15">
      <c r="C1749" s="12">
        <v>1</v>
      </c>
      <c r="D1749" s="12">
        <v>4704</v>
      </c>
      <c r="F1749" s="49" t="s">
        <v>2305</v>
      </c>
      <c r="G1749" s="17">
        <v>47</v>
      </c>
      <c r="H1749" s="17">
        <v>213</v>
      </c>
      <c r="I1749" s="17"/>
      <c r="J1749" s="12">
        <v>47213</v>
      </c>
      <c r="K1749" s="22">
        <v>220</v>
      </c>
      <c r="L1749" s="22">
        <v>1</v>
      </c>
      <c r="M1749" s="47" t="s">
        <v>2625</v>
      </c>
      <c r="N1749" s="12" t="s">
        <v>1696</v>
      </c>
      <c r="O1749" s="22" t="s">
        <v>1705</v>
      </c>
      <c r="Q1749" s="13">
        <v>118898</v>
      </c>
      <c r="R1749" s="13">
        <v>112585</v>
      </c>
      <c r="S1749" s="13">
        <v>45519</v>
      </c>
      <c r="T1749" s="13">
        <v>23021</v>
      </c>
      <c r="U1749" s="13">
        <v>40225</v>
      </c>
      <c r="V1749" s="13">
        <v>23021</v>
      </c>
      <c r="W1749" s="18">
        <f t="shared" si="269"/>
        <v>0.94690406903396185</v>
      </c>
      <c r="X1749" s="18">
        <f t="shared" si="270"/>
        <v>0.88369691777060133</v>
      </c>
      <c r="Y1749" s="15">
        <f t="shared" si="272"/>
        <v>0.49425514620268457</v>
      </c>
      <c r="Z1749" s="15">
        <f t="shared" si="273"/>
        <v>0.42769422001243007</v>
      </c>
      <c r="AA1749" s="15"/>
      <c r="AB1749" s="12" t="s">
        <v>1703</v>
      </c>
      <c r="AC1749" s="13">
        <v>7081</v>
      </c>
      <c r="AD1749" s="15">
        <f t="shared" si="275"/>
        <v>0.15556141391506842</v>
      </c>
      <c r="AE1749" s="12" t="s">
        <v>1713</v>
      </c>
      <c r="AF1749" s="13">
        <v>1565</v>
      </c>
      <c r="AG1749" s="15">
        <f t="shared" si="277"/>
        <v>3.4381247391199278E-2</v>
      </c>
      <c r="AH1749" s="12" t="s">
        <v>1697</v>
      </c>
      <c r="AI1749" s="13">
        <v>1374</v>
      </c>
      <c r="AJ1749" s="15">
        <f t="shared" si="271"/>
        <v>3.0185197390100837E-2</v>
      </c>
      <c r="AN1749" s="13">
        <v>88385351</v>
      </c>
      <c r="AO1749" s="13">
        <v>36819</v>
      </c>
      <c r="AP1749" s="12" t="s">
        <v>1705</v>
      </c>
      <c r="AQ1749" s="13">
        <v>59166</v>
      </c>
      <c r="AR1749" s="20">
        <v>10.24</v>
      </c>
      <c r="AS1749" s="20">
        <v>87.01</v>
      </c>
      <c r="AT1749" s="20">
        <v>73.239999999999995</v>
      </c>
    </row>
    <row r="1750" spans="3:46" x14ac:dyDescent="0.15">
      <c r="C1750" s="12">
        <v>1</v>
      </c>
      <c r="D1750" s="12">
        <v>4704</v>
      </c>
      <c r="F1750" s="49" t="s">
        <v>2305</v>
      </c>
      <c r="G1750" s="17">
        <v>47</v>
      </c>
      <c r="H1750" s="17">
        <v>311</v>
      </c>
      <c r="I1750" s="17"/>
      <c r="J1750" s="12">
        <v>47311</v>
      </c>
      <c r="K1750" s="22"/>
      <c r="L1750" s="22"/>
      <c r="M1750" s="47"/>
      <c r="N1750" s="12" t="s">
        <v>1696</v>
      </c>
      <c r="O1750" s="22" t="s">
        <v>1713</v>
      </c>
      <c r="Q1750" s="13">
        <v>10652</v>
      </c>
      <c r="R1750" s="13">
        <v>12897</v>
      </c>
      <c r="S1750" s="13">
        <v>5242</v>
      </c>
      <c r="T1750" s="13">
        <v>3627</v>
      </c>
      <c r="U1750" s="13">
        <v>7976</v>
      </c>
      <c r="V1750" s="13">
        <v>3627</v>
      </c>
      <c r="W1750" s="18">
        <f t="shared" si="269"/>
        <v>1.2107585429966203</v>
      </c>
      <c r="X1750" s="18">
        <f t="shared" si="270"/>
        <v>1.5215566577642121</v>
      </c>
      <c r="Y1750" s="15">
        <f t="shared" si="272"/>
        <v>0.30808851583365127</v>
      </c>
      <c r="Z1750" s="15">
        <f t="shared" si="273"/>
        <v>0.54526078234704112</v>
      </c>
      <c r="AA1750" s="15"/>
      <c r="AB1750" s="12" t="s">
        <v>1705</v>
      </c>
      <c r="AC1750" s="13">
        <v>367</v>
      </c>
      <c r="AD1750" s="15">
        <f t="shared" si="275"/>
        <v>7.0011446012972142E-2</v>
      </c>
      <c r="AE1750" s="12" t="s">
        <v>1701</v>
      </c>
      <c r="AF1750" s="13">
        <v>271</v>
      </c>
      <c r="AG1750" s="15">
        <f t="shared" si="277"/>
        <v>5.1697825257535295E-2</v>
      </c>
      <c r="AH1750" s="12" t="s">
        <v>1703</v>
      </c>
      <c r="AI1750" s="13">
        <v>221</v>
      </c>
      <c r="AJ1750" s="15">
        <f t="shared" si="271"/>
        <v>4.2159481114078599E-2</v>
      </c>
      <c r="AN1750" s="13">
        <v>8712913</v>
      </c>
      <c r="AO1750" s="13">
        <v>3583</v>
      </c>
      <c r="AP1750" s="12" t="s">
        <v>1713</v>
      </c>
      <c r="AQ1750" s="13">
        <v>0</v>
      </c>
      <c r="AR1750" s="20">
        <v>0</v>
      </c>
      <c r="AS1750" s="20">
        <v>50.82</v>
      </c>
      <c r="AT1750" s="20">
        <v>20.85</v>
      </c>
    </row>
    <row r="1751" spans="3:46" x14ac:dyDescent="0.15">
      <c r="C1751" s="12">
        <v>1</v>
      </c>
      <c r="D1751" s="12">
        <v>4704</v>
      </c>
      <c r="F1751" s="49" t="s">
        <v>2305</v>
      </c>
      <c r="G1751" s="17">
        <v>47</v>
      </c>
      <c r="H1751" s="17">
        <v>314</v>
      </c>
      <c r="I1751" s="17"/>
      <c r="J1751" s="12">
        <v>47314</v>
      </c>
      <c r="K1751" s="22">
        <v>220</v>
      </c>
      <c r="L1751" s="22">
        <v>2</v>
      </c>
      <c r="M1751" s="47" t="s">
        <v>2625</v>
      </c>
      <c r="N1751" s="12" t="s">
        <v>1696</v>
      </c>
      <c r="O1751" s="22" t="s">
        <v>1715</v>
      </c>
      <c r="Q1751" s="13">
        <v>11232</v>
      </c>
      <c r="R1751" s="13">
        <v>10971</v>
      </c>
      <c r="S1751" s="13">
        <v>4608</v>
      </c>
      <c r="T1751" s="13">
        <v>2532</v>
      </c>
      <c r="U1751" s="13">
        <v>4572</v>
      </c>
      <c r="V1751" s="13">
        <v>2532</v>
      </c>
      <c r="W1751" s="18">
        <f t="shared" si="269"/>
        <v>0.97676282051282048</v>
      </c>
      <c r="X1751" s="18">
        <f t="shared" si="270"/>
        <v>0.9921875</v>
      </c>
      <c r="Y1751" s="15">
        <f t="shared" si="272"/>
        <v>0.45052083333333331</v>
      </c>
      <c r="Z1751" s="15">
        <f t="shared" si="273"/>
        <v>0.4461942257217848</v>
      </c>
      <c r="AA1751" s="15"/>
      <c r="AB1751" s="12" t="s">
        <v>1705</v>
      </c>
      <c r="AC1751" s="13">
        <v>539</v>
      </c>
      <c r="AD1751" s="15">
        <f t="shared" si="275"/>
        <v>0.1169704861111111</v>
      </c>
      <c r="AE1751" s="12" t="s">
        <v>1703</v>
      </c>
      <c r="AF1751" s="13">
        <v>320</v>
      </c>
      <c r="AG1751" s="15">
        <f t="shared" si="277"/>
        <v>6.9444444444444448E-2</v>
      </c>
      <c r="AH1751" s="12" t="s">
        <v>1701</v>
      </c>
      <c r="AI1751" s="13">
        <v>275</v>
      </c>
      <c r="AJ1751" s="15">
        <f t="shared" si="271"/>
        <v>5.9678819444444448E-2</v>
      </c>
      <c r="AN1751" s="13">
        <v>8970428</v>
      </c>
      <c r="AO1751" s="13">
        <v>3889</v>
      </c>
      <c r="AP1751" s="12" t="s">
        <v>1715</v>
      </c>
      <c r="AQ1751" s="13">
        <v>5256</v>
      </c>
      <c r="AR1751" s="20">
        <v>1.21</v>
      </c>
      <c r="AS1751" s="20">
        <v>37.840000000000003</v>
      </c>
      <c r="AT1751" s="20">
        <v>17.61</v>
      </c>
    </row>
    <row r="1752" spans="3:46" x14ac:dyDescent="0.15">
      <c r="C1752" s="12">
        <v>1</v>
      </c>
      <c r="D1752" s="12">
        <v>4704</v>
      </c>
      <c r="F1752" s="49" t="s">
        <v>2305</v>
      </c>
      <c r="G1752" s="17">
        <v>47</v>
      </c>
      <c r="H1752" s="17">
        <v>324</v>
      </c>
      <c r="I1752" s="17"/>
      <c r="J1752" s="12">
        <v>47324</v>
      </c>
      <c r="K1752" s="22">
        <v>222</v>
      </c>
      <c r="L1752" s="22">
        <v>0</v>
      </c>
      <c r="M1752" s="47" t="s">
        <v>2627</v>
      </c>
      <c r="N1752" s="12" t="s">
        <v>1696</v>
      </c>
      <c r="O1752" s="22" t="s">
        <v>1717</v>
      </c>
      <c r="Q1752" s="13">
        <v>39504</v>
      </c>
      <c r="R1752" s="13">
        <v>33939</v>
      </c>
      <c r="S1752" s="13">
        <v>16034</v>
      </c>
      <c r="T1752" s="13">
        <v>6631</v>
      </c>
      <c r="U1752" s="13">
        <v>11250</v>
      </c>
      <c r="V1752" s="13">
        <v>6631</v>
      </c>
      <c r="W1752" s="18">
        <f t="shared" si="269"/>
        <v>0.85912818955042525</v>
      </c>
      <c r="X1752" s="18">
        <f t="shared" si="270"/>
        <v>0.70163402769115635</v>
      </c>
      <c r="Y1752" s="15">
        <f t="shared" si="272"/>
        <v>0.58644131221155049</v>
      </c>
      <c r="Z1752" s="15">
        <f t="shared" si="273"/>
        <v>0.41057777777777776</v>
      </c>
      <c r="AA1752" s="15"/>
      <c r="AB1752" s="12" t="s">
        <v>1703</v>
      </c>
      <c r="AC1752" s="13">
        <v>1434</v>
      </c>
      <c r="AD1752" s="15">
        <f t="shared" si="275"/>
        <v>8.9434950729699383E-2</v>
      </c>
      <c r="AE1752" s="12" t="s">
        <v>1718</v>
      </c>
      <c r="AF1752" s="13">
        <v>1010</v>
      </c>
      <c r="AG1752" s="15">
        <f t="shared" si="277"/>
        <v>6.299114381938381E-2</v>
      </c>
      <c r="AH1752" s="12" t="s">
        <v>1705</v>
      </c>
      <c r="AI1752" s="13">
        <v>922</v>
      </c>
      <c r="AJ1752" s="15">
        <f t="shared" si="271"/>
        <v>5.7502806536110763E-2</v>
      </c>
      <c r="AN1752" s="13">
        <v>34412685</v>
      </c>
      <c r="AO1752" s="13">
        <v>13839</v>
      </c>
      <c r="AP1752" s="12" t="s">
        <v>1717</v>
      </c>
      <c r="AQ1752" s="13">
        <v>17463</v>
      </c>
      <c r="AR1752" s="20">
        <v>3.25</v>
      </c>
      <c r="AS1752" s="20">
        <v>35.28</v>
      </c>
      <c r="AT1752" s="20">
        <v>26.57</v>
      </c>
    </row>
    <row r="1753" spans="3:46" x14ac:dyDescent="0.15">
      <c r="C1753" s="12">
        <v>1</v>
      </c>
      <c r="D1753" s="12">
        <v>4704</v>
      </c>
      <c r="F1753" s="49" t="s">
        <v>2305</v>
      </c>
      <c r="G1753" s="17">
        <v>47</v>
      </c>
      <c r="H1753" s="17">
        <v>325</v>
      </c>
      <c r="I1753" s="17"/>
      <c r="J1753" s="12">
        <v>47325</v>
      </c>
      <c r="K1753" s="22">
        <v>220</v>
      </c>
      <c r="L1753" s="22">
        <v>1</v>
      </c>
      <c r="M1753" s="47" t="s">
        <v>2625</v>
      </c>
      <c r="N1753" s="12" t="s">
        <v>1696</v>
      </c>
      <c r="O1753" s="22" t="s">
        <v>1718</v>
      </c>
      <c r="Q1753" s="13">
        <v>13685</v>
      </c>
      <c r="R1753" s="13">
        <v>15124</v>
      </c>
      <c r="S1753" s="13">
        <v>5403</v>
      </c>
      <c r="T1753" s="13">
        <v>1802</v>
      </c>
      <c r="U1753" s="13">
        <v>6912</v>
      </c>
      <c r="V1753" s="13">
        <v>1802</v>
      </c>
      <c r="W1753" s="18">
        <f t="shared" si="269"/>
        <v>1.1051516258677383</v>
      </c>
      <c r="X1753" s="18">
        <f t="shared" si="270"/>
        <v>1.2792892837312604</v>
      </c>
      <c r="Y1753" s="15">
        <f t="shared" si="272"/>
        <v>0.6664815843050157</v>
      </c>
      <c r="Z1753" s="15">
        <f t="shared" si="273"/>
        <v>0.73929398148148151</v>
      </c>
      <c r="AA1753" s="15"/>
      <c r="AB1753" s="12" t="s">
        <v>1703</v>
      </c>
      <c r="AC1753" s="13">
        <v>637</v>
      </c>
      <c r="AD1753" s="15">
        <f t="shared" si="275"/>
        <v>0.11789746437164539</v>
      </c>
      <c r="AE1753" s="12" t="s">
        <v>1717</v>
      </c>
      <c r="AF1753" s="13">
        <v>527</v>
      </c>
      <c r="AG1753" s="15">
        <f t="shared" si="277"/>
        <v>9.7538404590042566E-2</v>
      </c>
      <c r="AH1753" s="12" t="s">
        <v>1719</v>
      </c>
      <c r="AI1753" s="13">
        <v>424</v>
      </c>
      <c r="AJ1753" s="15">
        <f t="shared" si="271"/>
        <v>7.8474921339996298E-2</v>
      </c>
      <c r="AN1753" s="13">
        <v>14581481</v>
      </c>
      <c r="AO1753" s="13">
        <v>4684</v>
      </c>
      <c r="AP1753" s="12" t="s">
        <v>1718</v>
      </c>
      <c r="AQ1753" s="13">
        <v>13126</v>
      </c>
      <c r="AR1753" s="20">
        <v>1.85</v>
      </c>
      <c r="AS1753" s="20">
        <v>15.12</v>
      </c>
      <c r="AT1753" s="20">
        <v>12.5</v>
      </c>
    </row>
    <row r="1754" spans="3:46" x14ac:dyDescent="0.15">
      <c r="C1754" s="12">
        <v>1</v>
      </c>
      <c r="D1754" s="12">
        <v>4704</v>
      </c>
      <c r="F1754" s="49" t="s">
        <v>2305</v>
      </c>
      <c r="G1754" s="17">
        <v>47</v>
      </c>
      <c r="H1754" s="17">
        <v>326</v>
      </c>
      <c r="I1754" s="17"/>
      <c r="J1754" s="12">
        <v>47326</v>
      </c>
      <c r="K1754" s="22">
        <v>220</v>
      </c>
      <c r="L1754" s="22">
        <v>1</v>
      </c>
      <c r="M1754" s="47" t="s">
        <v>2625</v>
      </c>
      <c r="N1754" s="12" t="s">
        <v>1696</v>
      </c>
      <c r="O1754" s="22" t="s">
        <v>1719</v>
      </c>
      <c r="Q1754" s="13">
        <v>28308</v>
      </c>
      <c r="R1754" s="13">
        <v>29394</v>
      </c>
      <c r="S1754" s="13">
        <v>10676</v>
      </c>
      <c r="T1754" s="13">
        <v>3858</v>
      </c>
      <c r="U1754" s="13">
        <v>12188</v>
      </c>
      <c r="V1754" s="13">
        <v>3858</v>
      </c>
      <c r="W1754" s="18">
        <f t="shared" si="269"/>
        <v>1.0383637134378974</v>
      </c>
      <c r="X1754" s="18">
        <f t="shared" si="270"/>
        <v>1.1416260771824653</v>
      </c>
      <c r="Y1754" s="15">
        <f t="shared" si="272"/>
        <v>0.63862869988759841</v>
      </c>
      <c r="Z1754" s="15">
        <f t="shared" si="273"/>
        <v>0.68345914013784048</v>
      </c>
      <c r="AA1754" s="15"/>
      <c r="AB1754" s="12" t="s">
        <v>1703</v>
      </c>
      <c r="AC1754" s="13">
        <v>1454</v>
      </c>
      <c r="AD1754" s="15">
        <f t="shared" si="275"/>
        <v>0.13619333083551893</v>
      </c>
      <c r="AE1754" s="12" t="s">
        <v>1698</v>
      </c>
      <c r="AF1754" s="13">
        <v>877</v>
      </c>
      <c r="AG1754" s="15">
        <f t="shared" si="277"/>
        <v>8.2146871487448481E-2</v>
      </c>
      <c r="AH1754" s="12" t="s">
        <v>1697</v>
      </c>
      <c r="AI1754" s="13">
        <v>776</v>
      </c>
      <c r="AJ1754" s="15">
        <f t="shared" si="271"/>
        <v>7.2686399400524543E-2</v>
      </c>
      <c r="AN1754" s="13">
        <v>32058436</v>
      </c>
      <c r="AO1754" s="13">
        <v>9923</v>
      </c>
      <c r="AP1754" s="12" t="s">
        <v>1719</v>
      </c>
      <c r="AQ1754" s="13">
        <v>20977</v>
      </c>
      <c r="AR1754" s="20">
        <v>3.31</v>
      </c>
      <c r="AS1754" s="20">
        <v>13.93</v>
      </c>
      <c r="AT1754" s="20">
        <v>12.91</v>
      </c>
    </row>
    <row r="1755" spans="3:46" x14ac:dyDescent="0.15">
      <c r="C1755" s="12">
        <v>1</v>
      </c>
      <c r="D1755" s="12">
        <v>4704</v>
      </c>
      <c r="F1755" s="49" t="s">
        <v>2305</v>
      </c>
      <c r="G1755" s="17">
        <v>47</v>
      </c>
      <c r="H1755" s="17">
        <v>327</v>
      </c>
      <c r="I1755" s="17"/>
      <c r="J1755" s="12">
        <v>47327</v>
      </c>
      <c r="K1755" s="22">
        <v>220</v>
      </c>
      <c r="L1755" s="22">
        <v>1</v>
      </c>
      <c r="M1755" s="47" t="s">
        <v>2625</v>
      </c>
      <c r="N1755" s="12" t="s">
        <v>1696</v>
      </c>
      <c r="O1755" s="22" t="s">
        <v>1720</v>
      </c>
      <c r="Q1755" s="13">
        <v>16148</v>
      </c>
      <c r="R1755" s="13">
        <v>16211</v>
      </c>
      <c r="S1755" s="13">
        <v>6249</v>
      </c>
      <c r="T1755" s="13">
        <v>1686</v>
      </c>
      <c r="U1755" s="13">
        <v>6383</v>
      </c>
      <c r="V1755" s="13">
        <v>1686</v>
      </c>
      <c r="W1755" s="18">
        <f t="shared" ref="W1755:W1767" si="278">R1755/Q1755</f>
        <v>1.0039014119395591</v>
      </c>
      <c r="X1755" s="18">
        <f t="shared" ref="X1755:X1767" si="279">U1755/S1755</f>
        <v>1.0214434309489517</v>
      </c>
      <c r="Y1755" s="15">
        <f t="shared" si="272"/>
        <v>0.73019683149303893</v>
      </c>
      <c r="Z1755" s="15">
        <f t="shared" si="273"/>
        <v>0.73586088046373177</v>
      </c>
      <c r="AA1755" s="15"/>
      <c r="AB1755" s="12" t="s">
        <v>1703</v>
      </c>
      <c r="AC1755" s="13">
        <v>1182</v>
      </c>
      <c r="AD1755" s="15">
        <f t="shared" si="275"/>
        <v>0.18915026404224675</v>
      </c>
      <c r="AE1755" s="12" t="s">
        <v>1698</v>
      </c>
      <c r="AF1755" s="13">
        <v>632</v>
      </c>
      <c r="AG1755" s="15">
        <f t="shared" si="277"/>
        <v>0.10113618178908626</v>
      </c>
      <c r="AH1755" s="12" t="s">
        <v>1697</v>
      </c>
      <c r="AI1755" s="13">
        <v>467</v>
      </c>
      <c r="AJ1755" s="15">
        <f t="shared" si="271"/>
        <v>7.4731957113138098E-2</v>
      </c>
      <c r="AN1755" s="13">
        <v>16505778</v>
      </c>
      <c r="AO1755" s="13">
        <v>5765</v>
      </c>
      <c r="AP1755" s="12" t="s">
        <v>1720</v>
      </c>
      <c r="AQ1755" s="13">
        <v>0</v>
      </c>
      <c r="AR1755" s="20">
        <v>0</v>
      </c>
      <c r="AS1755" s="20">
        <v>11.54</v>
      </c>
      <c r="AT1755" s="20">
        <v>9.68</v>
      </c>
    </row>
    <row r="1756" spans="3:46" x14ac:dyDescent="0.15">
      <c r="C1756" s="12">
        <v>0</v>
      </c>
      <c r="D1756" s="12">
        <v>4705</v>
      </c>
      <c r="F1756" s="49" t="s">
        <v>2306</v>
      </c>
      <c r="G1756" s="17">
        <v>47</v>
      </c>
      <c r="H1756" s="17">
        <v>214</v>
      </c>
      <c r="I1756" s="17"/>
      <c r="J1756" s="12">
        <v>47214</v>
      </c>
      <c r="K1756" s="22">
        <v>221</v>
      </c>
      <c r="L1756" s="22">
        <v>0</v>
      </c>
      <c r="M1756" s="47" t="s">
        <v>2626</v>
      </c>
      <c r="N1756" s="12" t="s">
        <v>1696</v>
      </c>
      <c r="O1756" s="22" t="s">
        <v>1706</v>
      </c>
      <c r="Q1756" s="13">
        <v>51186</v>
      </c>
      <c r="R1756" s="13">
        <v>51253</v>
      </c>
      <c r="S1756" s="13">
        <v>23297</v>
      </c>
      <c r="T1756" s="13">
        <v>22221</v>
      </c>
      <c r="U1756" s="13">
        <v>23396</v>
      </c>
      <c r="V1756" s="13">
        <v>22221</v>
      </c>
      <c r="W1756" s="18">
        <f t="shared" si="278"/>
        <v>1.0013089516664713</v>
      </c>
      <c r="X1756" s="18">
        <f t="shared" si="279"/>
        <v>1.0042494741812251</v>
      </c>
      <c r="Y1756" s="15">
        <f t="shared" si="272"/>
        <v>4.6186204232304587E-2</v>
      </c>
      <c r="Z1756" s="15">
        <f t="shared" si="273"/>
        <v>5.0222260215421442E-2</v>
      </c>
      <c r="AA1756" s="15"/>
      <c r="AB1756" s="12" t="s">
        <v>1697</v>
      </c>
      <c r="AC1756" s="13">
        <v>15</v>
      </c>
      <c r="AD1756" s="15">
        <f t="shared" si="275"/>
        <v>6.4385972442803795E-4</v>
      </c>
      <c r="AE1756" s="33"/>
      <c r="AF1756" s="34"/>
      <c r="AG1756" s="15">
        <f t="shared" si="277"/>
        <v>0</v>
      </c>
      <c r="AH1756" s="33"/>
      <c r="AI1756" s="35"/>
      <c r="AJ1756" s="15">
        <f t="shared" si="271"/>
        <v>0</v>
      </c>
      <c r="AN1756" s="13">
        <v>41237311</v>
      </c>
      <c r="AO1756" s="13">
        <v>16728</v>
      </c>
      <c r="AP1756" s="12" t="s">
        <v>1706</v>
      </c>
      <c r="AQ1756" s="13">
        <v>17314</v>
      </c>
      <c r="AR1756" s="20">
        <v>3.63</v>
      </c>
      <c r="AS1756" s="20">
        <v>204.2</v>
      </c>
      <c r="AT1756" s="20">
        <v>171.86</v>
      </c>
    </row>
    <row r="1757" spans="3:46" x14ac:dyDescent="0.15">
      <c r="C1757" s="12">
        <v>0</v>
      </c>
      <c r="D1757" s="12">
        <v>4706</v>
      </c>
      <c r="F1757" s="49" t="s">
        <v>2307</v>
      </c>
      <c r="G1757" s="17">
        <v>47</v>
      </c>
      <c r="H1757" s="17">
        <v>315</v>
      </c>
      <c r="I1757" s="17"/>
      <c r="J1757" s="12">
        <v>47315</v>
      </c>
      <c r="K1757" s="22"/>
      <c r="L1757" s="22"/>
      <c r="M1757" s="47"/>
      <c r="N1757" s="12" t="s">
        <v>1696</v>
      </c>
      <c r="O1757" s="22" t="s">
        <v>1716</v>
      </c>
      <c r="Q1757" s="13">
        <v>4260</v>
      </c>
      <c r="R1757" s="13">
        <v>4271</v>
      </c>
      <c r="S1757" s="13">
        <v>2287</v>
      </c>
      <c r="T1757" s="13">
        <v>2273</v>
      </c>
      <c r="U1757" s="13">
        <v>2310</v>
      </c>
      <c r="V1757" s="13">
        <v>2273</v>
      </c>
      <c r="W1757" s="18">
        <f t="shared" si="278"/>
        <v>1.0025821596244131</v>
      </c>
      <c r="X1757" s="18">
        <f t="shared" si="279"/>
        <v>1.0100568430257979</v>
      </c>
      <c r="Y1757" s="15">
        <f t="shared" si="272"/>
        <v>6.121556624398776E-3</v>
      </c>
      <c r="Z1757" s="15">
        <f t="shared" si="273"/>
        <v>1.6017316017316017E-2</v>
      </c>
      <c r="AA1757" s="15"/>
      <c r="AB1757" s="36"/>
      <c r="AC1757" s="37"/>
      <c r="AD1757" s="15">
        <f t="shared" si="275"/>
        <v>0</v>
      </c>
      <c r="AE1757" s="36"/>
      <c r="AF1757" s="38"/>
      <c r="AG1757" s="15">
        <f t="shared" si="277"/>
        <v>0</v>
      </c>
      <c r="AH1757" s="36"/>
      <c r="AI1757" s="38"/>
      <c r="AJ1757" s="15">
        <f t="shared" si="271"/>
        <v>0</v>
      </c>
      <c r="AN1757" s="13">
        <v>3184096</v>
      </c>
      <c r="AO1757" s="13">
        <v>1360</v>
      </c>
      <c r="AP1757" s="12" t="s">
        <v>1716</v>
      </c>
      <c r="AQ1757" s="13">
        <v>0</v>
      </c>
      <c r="AR1757" s="20">
        <v>0</v>
      </c>
      <c r="AS1757" s="20">
        <v>22.78</v>
      </c>
      <c r="AT1757" s="20">
        <v>21.13</v>
      </c>
    </row>
    <row r="1758" spans="3:46" x14ac:dyDescent="0.15">
      <c r="C1758" s="12">
        <v>0</v>
      </c>
      <c r="D1758" s="12">
        <v>4707</v>
      </c>
      <c r="F1758" s="49" t="s">
        <v>2308</v>
      </c>
      <c r="G1758" s="17">
        <v>47</v>
      </c>
      <c r="H1758" s="17">
        <v>353</v>
      </c>
      <c r="I1758" s="17"/>
      <c r="J1758" s="12">
        <v>47353</v>
      </c>
      <c r="K1758" s="22"/>
      <c r="L1758" s="22"/>
      <c r="M1758" s="47"/>
      <c r="N1758" s="12" t="s">
        <v>1696</v>
      </c>
      <c r="O1758" s="22" t="s">
        <v>1725</v>
      </c>
      <c r="Q1758" s="13">
        <v>730</v>
      </c>
      <c r="R1758" s="13">
        <v>742</v>
      </c>
      <c r="S1758" s="13">
        <v>442</v>
      </c>
      <c r="T1758" s="13">
        <v>434</v>
      </c>
      <c r="U1758" s="13">
        <v>454</v>
      </c>
      <c r="V1758" s="13">
        <v>434</v>
      </c>
      <c r="W1758" s="18">
        <f t="shared" si="278"/>
        <v>1.0164383561643835</v>
      </c>
      <c r="X1758" s="18">
        <f t="shared" si="279"/>
        <v>1.0271493212669682</v>
      </c>
      <c r="Y1758" s="15">
        <f t="shared" si="272"/>
        <v>1.8099547511312219E-2</v>
      </c>
      <c r="Z1758" s="15">
        <f t="shared" si="273"/>
        <v>4.405286343612335E-2</v>
      </c>
      <c r="AA1758" s="15"/>
      <c r="AB1758" s="33"/>
      <c r="AC1758" s="39"/>
      <c r="AD1758" s="15">
        <f t="shared" si="275"/>
        <v>0</v>
      </c>
      <c r="AE1758" s="33"/>
      <c r="AF1758" s="34"/>
      <c r="AG1758" s="15">
        <f t="shared" si="277"/>
        <v>0</v>
      </c>
      <c r="AH1758" s="33"/>
      <c r="AI1758" s="35"/>
      <c r="AJ1758" s="15">
        <f t="shared" si="271"/>
        <v>0</v>
      </c>
      <c r="AN1758" s="13">
        <v>693163</v>
      </c>
      <c r="AO1758" s="13">
        <v>283</v>
      </c>
      <c r="AP1758" s="12" t="s">
        <v>1725</v>
      </c>
      <c r="AQ1758" s="13">
        <v>0</v>
      </c>
      <c r="AR1758" s="20">
        <v>0</v>
      </c>
      <c r="AS1758" s="20">
        <v>19.23</v>
      </c>
      <c r="AT1758" s="20">
        <v>2.56</v>
      </c>
    </row>
    <row r="1759" spans="3:46" x14ac:dyDescent="0.15">
      <c r="C1759" s="12">
        <v>1</v>
      </c>
      <c r="D1759" s="12">
        <v>4707</v>
      </c>
      <c r="F1759" s="49" t="s">
        <v>2308</v>
      </c>
      <c r="G1759" s="17">
        <v>47</v>
      </c>
      <c r="H1759" s="17">
        <v>354</v>
      </c>
      <c r="I1759" s="17"/>
      <c r="J1759" s="12">
        <v>47354</v>
      </c>
      <c r="K1759" s="22"/>
      <c r="L1759" s="22"/>
      <c r="M1759" s="47"/>
      <c r="N1759" s="12" t="s">
        <v>1696</v>
      </c>
      <c r="O1759" s="22" t="s">
        <v>1726</v>
      </c>
      <c r="Q1759" s="13">
        <v>870</v>
      </c>
      <c r="R1759" s="13">
        <v>904</v>
      </c>
      <c r="S1759" s="13">
        <v>528</v>
      </c>
      <c r="T1759" s="13">
        <v>526</v>
      </c>
      <c r="U1759" s="13">
        <v>561</v>
      </c>
      <c r="V1759" s="13">
        <v>526</v>
      </c>
      <c r="W1759" s="18">
        <f t="shared" si="278"/>
        <v>1.0390804597701149</v>
      </c>
      <c r="X1759" s="18">
        <f t="shared" si="279"/>
        <v>1.0625</v>
      </c>
      <c r="Y1759" s="15">
        <f t="shared" si="272"/>
        <v>3.787878787878788E-3</v>
      </c>
      <c r="Z1759" s="15">
        <f t="shared" si="273"/>
        <v>6.2388591800356503E-2</v>
      </c>
      <c r="AA1759" s="15"/>
      <c r="AB1759" s="33"/>
      <c r="AC1759" s="39"/>
      <c r="AD1759" s="15">
        <f t="shared" si="275"/>
        <v>0</v>
      </c>
      <c r="AE1759" s="33"/>
      <c r="AF1759" s="34"/>
      <c r="AG1759" s="15">
        <f t="shared" si="277"/>
        <v>0</v>
      </c>
      <c r="AH1759" s="33"/>
      <c r="AI1759" s="35"/>
      <c r="AJ1759" s="15">
        <f t="shared" si="271"/>
        <v>0</v>
      </c>
      <c r="AN1759" s="13">
        <v>780350</v>
      </c>
      <c r="AO1759" s="13">
        <v>300</v>
      </c>
      <c r="AP1759" s="12" t="s">
        <v>1726</v>
      </c>
      <c r="AQ1759" s="13">
        <v>0</v>
      </c>
      <c r="AR1759" s="20">
        <v>0</v>
      </c>
      <c r="AS1759" s="20">
        <v>16.739999999999998</v>
      </c>
      <c r="AT1759" s="20">
        <v>3.22</v>
      </c>
    </row>
    <row r="1760" spans="3:46" x14ac:dyDescent="0.15">
      <c r="C1760" s="12">
        <v>0</v>
      </c>
      <c r="D1760" s="12">
        <v>4708</v>
      </c>
      <c r="F1760" s="49" t="s">
        <v>2309</v>
      </c>
      <c r="G1760" s="17">
        <v>47</v>
      </c>
      <c r="H1760" s="17">
        <v>355</v>
      </c>
      <c r="I1760" s="17"/>
      <c r="J1760" s="12">
        <v>47355</v>
      </c>
      <c r="K1760" s="22"/>
      <c r="L1760" s="22"/>
      <c r="M1760" s="47"/>
      <c r="N1760" s="12" t="s">
        <v>1696</v>
      </c>
      <c r="O1760" s="22" t="s">
        <v>1727</v>
      </c>
      <c r="Q1760" s="13">
        <v>759</v>
      </c>
      <c r="R1760" s="13">
        <v>773</v>
      </c>
      <c r="S1760" s="13">
        <v>363</v>
      </c>
      <c r="T1760" s="13">
        <v>356</v>
      </c>
      <c r="U1760" s="13">
        <v>380</v>
      </c>
      <c r="V1760" s="13">
        <v>356</v>
      </c>
      <c r="W1760" s="18">
        <f t="shared" si="278"/>
        <v>1.0184453227931489</v>
      </c>
      <c r="X1760" s="18">
        <f t="shared" si="279"/>
        <v>1.0468319559228649</v>
      </c>
      <c r="Y1760" s="15">
        <f t="shared" si="272"/>
        <v>1.928374655647383E-2</v>
      </c>
      <c r="Z1760" s="15">
        <f t="shared" si="273"/>
        <v>6.3157894736842107E-2</v>
      </c>
      <c r="AA1760" s="15"/>
      <c r="AB1760" s="33"/>
      <c r="AC1760" s="39"/>
      <c r="AD1760" s="15">
        <f t="shared" si="275"/>
        <v>0</v>
      </c>
      <c r="AE1760" s="33"/>
      <c r="AF1760" s="34"/>
      <c r="AG1760" s="15">
        <f t="shared" si="277"/>
        <v>0</v>
      </c>
      <c r="AH1760" s="33"/>
      <c r="AI1760" s="35"/>
      <c r="AJ1760" s="15">
        <f t="shared" si="271"/>
        <v>0</v>
      </c>
      <c r="AN1760" s="13">
        <v>487345</v>
      </c>
      <c r="AO1760" s="13">
        <v>194</v>
      </c>
      <c r="AP1760" s="12" t="s">
        <v>1727</v>
      </c>
      <c r="AQ1760" s="13">
        <v>0</v>
      </c>
      <c r="AR1760" s="20">
        <v>0</v>
      </c>
      <c r="AS1760" s="20">
        <v>7.65</v>
      </c>
      <c r="AT1760" s="20">
        <v>4.4800000000000004</v>
      </c>
    </row>
    <row r="1761" spans="3:46" x14ac:dyDescent="0.15">
      <c r="C1761" s="12">
        <v>0</v>
      </c>
      <c r="D1761" s="12">
        <v>4709</v>
      </c>
      <c r="F1761" s="49" t="s">
        <v>2310</v>
      </c>
      <c r="G1761" s="17">
        <v>47</v>
      </c>
      <c r="H1761" s="17">
        <v>356</v>
      </c>
      <c r="I1761" s="17"/>
      <c r="J1761" s="12">
        <v>47356</v>
      </c>
      <c r="K1761" s="22"/>
      <c r="L1761" s="22"/>
      <c r="M1761" s="47"/>
      <c r="N1761" s="12" t="s">
        <v>1696</v>
      </c>
      <c r="O1761" s="22" t="s">
        <v>1728</v>
      </c>
      <c r="Q1761" s="13">
        <v>430</v>
      </c>
      <c r="R1761" s="13">
        <v>437</v>
      </c>
      <c r="S1761" s="13">
        <v>273</v>
      </c>
      <c r="T1761" s="13">
        <v>272</v>
      </c>
      <c r="U1761" s="13">
        <v>281</v>
      </c>
      <c r="V1761" s="13">
        <v>272</v>
      </c>
      <c r="W1761" s="18">
        <f t="shared" si="278"/>
        <v>1.0162790697674418</v>
      </c>
      <c r="X1761" s="18">
        <f t="shared" si="279"/>
        <v>1.0293040293040292</v>
      </c>
      <c r="Y1761" s="15">
        <f t="shared" si="272"/>
        <v>3.663003663003663E-3</v>
      </c>
      <c r="Z1761" s="15">
        <f t="shared" si="273"/>
        <v>3.2028469750889681E-2</v>
      </c>
      <c r="AA1761" s="15"/>
      <c r="AB1761" s="33"/>
      <c r="AC1761" s="39"/>
      <c r="AD1761" s="15">
        <f t="shared" si="275"/>
        <v>0</v>
      </c>
      <c r="AE1761" s="33"/>
      <c r="AF1761" s="34"/>
      <c r="AG1761" s="15">
        <f t="shared" si="277"/>
        <v>0</v>
      </c>
      <c r="AH1761" s="33"/>
      <c r="AI1761" s="35"/>
      <c r="AJ1761" s="15">
        <f t="shared" si="271"/>
        <v>0</v>
      </c>
      <c r="AN1761" s="13">
        <v>282395</v>
      </c>
      <c r="AO1761" s="13">
        <v>120</v>
      </c>
      <c r="AP1761" s="12" t="s">
        <v>1728</v>
      </c>
      <c r="AQ1761" s="13">
        <v>0</v>
      </c>
      <c r="AR1761" s="20">
        <v>0</v>
      </c>
      <c r="AS1761" s="20">
        <v>3.87</v>
      </c>
      <c r="AT1761" s="20">
        <v>1.45</v>
      </c>
    </row>
    <row r="1762" spans="3:46" x14ac:dyDescent="0.15">
      <c r="C1762" s="12">
        <v>0</v>
      </c>
      <c r="D1762" s="12">
        <v>4710</v>
      </c>
      <c r="F1762" s="49" t="s">
        <v>2311</v>
      </c>
      <c r="G1762" s="17">
        <v>47</v>
      </c>
      <c r="H1762" s="17">
        <v>357</v>
      </c>
      <c r="I1762" s="17"/>
      <c r="J1762" s="12">
        <v>47357</v>
      </c>
      <c r="K1762" s="22"/>
      <c r="L1762" s="22"/>
      <c r="M1762" s="47"/>
      <c r="N1762" s="12" t="s">
        <v>1696</v>
      </c>
      <c r="O1762" s="22" t="s">
        <v>1729</v>
      </c>
      <c r="Q1762" s="13">
        <v>1329</v>
      </c>
      <c r="R1762" s="13">
        <v>1335</v>
      </c>
      <c r="S1762" s="13">
        <v>853</v>
      </c>
      <c r="T1762" s="13">
        <v>844</v>
      </c>
      <c r="U1762" s="13">
        <v>863</v>
      </c>
      <c r="V1762" s="13">
        <v>844</v>
      </c>
      <c r="W1762" s="18">
        <f t="shared" si="278"/>
        <v>1.0045146726862302</v>
      </c>
      <c r="X1762" s="18">
        <f t="shared" si="279"/>
        <v>1.0117233294255568</v>
      </c>
      <c r="Y1762" s="15">
        <f t="shared" si="272"/>
        <v>1.0550996483001172E-2</v>
      </c>
      <c r="Z1762" s="15">
        <f t="shared" si="273"/>
        <v>2.20162224797219E-2</v>
      </c>
      <c r="AA1762" s="15"/>
      <c r="AB1762" s="33"/>
      <c r="AC1762" s="39"/>
      <c r="AD1762" s="15">
        <f t="shared" si="275"/>
        <v>0</v>
      </c>
      <c r="AE1762" s="33"/>
      <c r="AF1762" s="34"/>
      <c r="AG1762" s="15">
        <f t="shared" si="277"/>
        <v>0</v>
      </c>
      <c r="AH1762" s="33"/>
      <c r="AI1762" s="35"/>
      <c r="AJ1762" s="15">
        <f t="shared" ref="AJ1762:AJ1767" si="280">AI1762/$S1762</f>
        <v>0</v>
      </c>
      <c r="AN1762" s="13">
        <v>1210510</v>
      </c>
      <c r="AO1762" s="13">
        <v>385</v>
      </c>
      <c r="AP1762" s="12" t="s">
        <v>1729</v>
      </c>
      <c r="AQ1762" s="13">
        <v>0</v>
      </c>
      <c r="AR1762" s="20">
        <v>0</v>
      </c>
      <c r="AS1762" s="20">
        <v>30.53</v>
      </c>
      <c r="AT1762" s="20">
        <v>21.99</v>
      </c>
    </row>
    <row r="1763" spans="3:46" x14ac:dyDescent="0.15">
      <c r="C1763" s="12">
        <v>1</v>
      </c>
      <c r="D1763" s="12">
        <v>4710</v>
      </c>
      <c r="F1763" s="49" t="s">
        <v>2311</v>
      </c>
      <c r="G1763" s="17">
        <v>47</v>
      </c>
      <c r="H1763" s="17">
        <v>358</v>
      </c>
      <c r="I1763" s="17"/>
      <c r="J1763" s="12">
        <v>47358</v>
      </c>
      <c r="K1763" s="22"/>
      <c r="L1763" s="22"/>
      <c r="M1763" s="47"/>
      <c r="N1763" s="12" t="s">
        <v>1696</v>
      </c>
      <c r="O1763" s="22" t="s">
        <v>1730</v>
      </c>
      <c r="Q1763" s="13">
        <v>629</v>
      </c>
      <c r="R1763" s="13">
        <v>656</v>
      </c>
      <c r="S1763" s="13">
        <v>420</v>
      </c>
      <c r="T1763" s="13">
        <v>420</v>
      </c>
      <c r="U1763" s="13">
        <v>447</v>
      </c>
      <c r="V1763" s="13">
        <v>420</v>
      </c>
      <c r="W1763" s="18">
        <f t="shared" si="278"/>
        <v>1.0429252782193958</v>
      </c>
      <c r="X1763" s="18">
        <f t="shared" si="279"/>
        <v>1.0642857142857143</v>
      </c>
      <c r="Y1763" s="15">
        <f t="shared" si="272"/>
        <v>0</v>
      </c>
      <c r="Z1763" s="15">
        <f t="shared" si="273"/>
        <v>6.0402684563758392E-2</v>
      </c>
      <c r="AA1763" s="15"/>
      <c r="AB1763" s="33"/>
      <c r="AC1763" s="39"/>
      <c r="AD1763" s="15">
        <f t="shared" si="275"/>
        <v>0</v>
      </c>
      <c r="AE1763" s="33"/>
      <c r="AF1763" s="34"/>
      <c r="AG1763" s="15">
        <f t="shared" si="277"/>
        <v>0</v>
      </c>
      <c r="AH1763" s="33"/>
      <c r="AI1763" s="35"/>
      <c r="AJ1763" s="15">
        <f t="shared" si="280"/>
        <v>0</v>
      </c>
      <c r="AN1763" s="13">
        <v>958025</v>
      </c>
      <c r="AO1763" s="13">
        <v>282</v>
      </c>
      <c r="AP1763" s="12" t="s">
        <v>1730</v>
      </c>
      <c r="AQ1763" s="13">
        <v>0</v>
      </c>
      <c r="AR1763" s="20">
        <v>0</v>
      </c>
      <c r="AS1763" s="20">
        <v>13.09</v>
      </c>
      <c r="AT1763" s="20">
        <v>9.1199999999999992</v>
      </c>
    </row>
    <row r="1764" spans="3:46" x14ac:dyDescent="0.15">
      <c r="C1764" s="12">
        <v>0</v>
      </c>
      <c r="D1764" s="12">
        <v>4711</v>
      </c>
      <c r="F1764" s="49" t="s">
        <v>2312</v>
      </c>
      <c r="G1764" s="17">
        <v>47</v>
      </c>
      <c r="H1764" s="17">
        <v>360</v>
      </c>
      <c r="I1764" s="17"/>
      <c r="J1764" s="12">
        <v>47360</v>
      </c>
      <c r="K1764" s="22"/>
      <c r="L1764" s="22"/>
      <c r="M1764" s="47"/>
      <c r="N1764" s="12" t="s">
        <v>1696</v>
      </c>
      <c r="O1764" s="22" t="s">
        <v>1732</v>
      </c>
      <c r="Q1764" s="13">
        <v>1517</v>
      </c>
      <c r="R1764" s="13">
        <v>1537</v>
      </c>
      <c r="S1764" s="13">
        <v>739</v>
      </c>
      <c r="T1764" s="13">
        <v>734</v>
      </c>
      <c r="U1764" s="13">
        <v>759</v>
      </c>
      <c r="V1764" s="13">
        <v>734</v>
      </c>
      <c r="W1764" s="18">
        <f t="shared" si="278"/>
        <v>1.0131839156229401</v>
      </c>
      <c r="X1764" s="18">
        <f t="shared" si="279"/>
        <v>1.027063599458728</v>
      </c>
      <c r="Y1764" s="15">
        <f t="shared" si="272"/>
        <v>6.7658998646820028E-3</v>
      </c>
      <c r="Z1764" s="15">
        <f t="shared" si="273"/>
        <v>3.2938076416337288E-2</v>
      </c>
      <c r="AA1764" s="15"/>
      <c r="AB1764" s="33"/>
      <c r="AC1764" s="39"/>
      <c r="AD1764" s="15">
        <f t="shared" si="275"/>
        <v>0</v>
      </c>
      <c r="AE1764" s="33"/>
      <c r="AF1764" s="34"/>
      <c r="AG1764" s="15">
        <f t="shared" si="277"/>
        <v>0</v>
      </c>
      <c r="AH1764" s="33"/>
      <c r="AI1764" s="35"/>
      <c r="AJ1764" s="15">
        <f t="shared" si="280"/>
        <v>0</v>
      </c>
      <c r="AN1764" s="13">
        <v>1051466</v>
      </c>
      <c r="AO1764" s="13">
        <v>462</v>
      </c>
      <c r="AP1764" s="12" t="s">
        <v>1732</v>
      </c>
      <c r="AQ1764" s="13">
        <v>0</v>
      </c>
      <c r="AR1764" s="20">
        <v>0</v>
      </c>
      <c r="AS1764" s="20">
        <v>15.42</v>
      </c>
      <c r="AT1764" s="20">
        <v>11.6</v>
      </c>
    </row>
    <row r="1765" spans="3:46" x14ac:dyDescent="0.15">
      <c r="C1765" s="12">
        <v>1</v>
      </c>
      <c r="D1765" s="12">
        <v>4711</v>
      </c>
      <c r="F1765" s="49" t="s">
        <v>2312</v>
      </c>
      <c r="G1765" s="17">
        <v>47</v>
      </c>
      <c r="H1765" s="17">
        <v>359</v>
      </c>
      <c r="I1765" s="17"/>
      <c r="J1765" s="12">
        <v>47359</v>
      </c>
      <c r="K1765" s="22"/>
      <c r="L1765" s="22"/>
      <c r="M1765" s="47"/>
      <c r="N1765" s="12" t="s">
        <v>1696</v>
      </c>
      <c r="O1765" s="22" t="s">
        <v>1731</v>
      </c>
      <c r="Q1765" s="13">
        <v>1238</v>
      </c>
      <c r="R1765" s="13">
        <v>1234</v>
      </c>
      <c r="S1765" s="13">
        <v>623</v>
      </c>
      <c r="T1765" s="13">
        <v>612</v>
      </c>
      <c r="U1765" s="13">
        <v>624</v>
      </c>
      <c r="V1765" s="13">
        <v>612</v>
      </c>
      <c r="W1765" s="18">
        <f t="shared" si="278"/>
        <v>0.99676898222940225</v>
      </c>
      <c r="X1765" s="18">
        <f t="shared" si="279"/>
        <v>1.0016051364365972</v>
      </c>
      <c r="Y1765" s="15">
        <f t="shared" si="272"/>
        <v>1.7656500802568219E-2</v>
      </c>
      <c r="Z1765" s="15">
        <f t="shared" si="273"/>
        <v>1.9230769230769232E-2</v>
      </c>
      <c r="AA1765" s="15"/>
      <c r="AB1765" s="33"/>
      <c r="AC1765" s="39"/>
      <c r="AD1765" s="15">
        <f t="shared" si="275"/>
        <v>0</v>
      </c>
      <c r="AE1765" s="33"/>
      <c r="AF1765" s="34"/>
      <c r="AG1765" s="15">
        <f t="shared" si="277"/>
        <v>0</v>
      </c>
      <c r="AH1765" s="33"/>
      <c r="AI1765" s="35"/>
      <c r="AJ1765" s="15">
        <f t="shared" si="280"/>
        <v>0</v>
      </c>
      <c r="AN1765" s="13">
        <v>840594</v>
      </c>
      <c r="AO1765" s="13">
        <v>349</v>
      </c>
      <c r="AP1765" s="12" t="s">
        <v>1731</v>
      </c>
      <c r="AQ1765" s="13">
        <v>0</v>
      </c>
      <c r="AR1765" s="20">
        <v>0</v>
      </c>
      <c r="AS1765" s="20">
        <v>21.82</v>
      </c>
      <c r="AT1765" s="20">
        <v>9.18</v>
      </c>
    </row>
    <row r="1766" spans="3:46" ht="12" customHeight="1" x14ac:dyDescent="0.15">
      <c r="C1766" s="12">
        <v>0</v>
      </c>
      <c r="D1766" s="12">
        <v>4712</v>
      </c>
      <c r="F1766" s="49" t="s">
        <v>2313</v>
      </c>
      <c r="G1766" s="17">
        <v>47</v>
      </c>
      <c r="H1766" s="17">
        <v>361</v>
      </c>
      <c r="I1766" s="17"/>
      <c r="J1766" s="12">
        <v>47361</v>
      </c>
      <c r="K1766" s="22"/>
      <c r="L1766" s="22"/>
      <c r="M1766" s="47"/>
      <c r="N1766" s="12" t="s">
        <v>1696</v>
      </c>
      <c r="O1766" s="22" t="s">
        <v>1733</v>
      </c>
      <c r="Q1766" s="13">
        <v>7755</v>
      </c>
      <c r="R1766" s="13">
        <v>7790</v>
      </c>
      <c r="S1766" s="13">
        <v>3918</v>
      </c>
      <c r="T1766" s="13">
        <v>3897</v>
      </c>
      <c r="U1766" s="13">
        <v>3955</v>
      </c>
      <c r="V1766" s="13">
        <v>3897</v>
      </c>
      <c r="W1766" s="18">
        <f t="shared" si="278"/>
        <v>1.0045132172791746</v>
      </c>
      <c r="X1766" s="18">
        <f t="shared" si="279"/>
        <v>1.0094435936702399</v>
      </c>
      <c r="Y1766" s="15">
        <f t="shared" si="272"/>
        <v>5.3598774885145481E-3</v>
      </c>
      <c r="Z1766" s="15">
        <f t="shared" si="273"/>
        <v>1.4664981036662453E-2</v>
      </c>
      <c r="AA1766" s="15"/>
      <c r="AB1766" s="33"/>
      <c r="AC1766" s="39"/>
      <c r="AD1766" s="15">
        <f t="shared" si="275"/>
        <v>0</v>
      </c>
      <c r="AE1766" s="33"/>
      <c r="AF1766" s="34"/>
      <c r="AG1766" s="15">
        <f t="shared" si="277"/>
        <v>0</v>
      </c>
      <c r="AH1766" s="33"/>
      <c r="AI1766" s="35"/>
      <c r="AJ1766" s="15">
        <f t="shared" si="280"/>
        <v>0</v>
      </c>
      <c r="AN1766" s="13">
        <v>5904396</v>
      </c>
      <c r="AO1766" s="13">
        <v>2434</v>
      </c>
      <c r="AP1766" s="12" t="s">
        <v>1733</v>
      </c>
      <c r="AQ1766" s="13">
        <v>0</v>
      </c>
      <c r="AR1766" s="20">
        <v>0</v>
      </c>
      <c r="AS1766" s="20">
        <v>63.65</v>
      </c>
      <c r="AT1766" s="20">
        <v>39.97</v>
      </c>
    </row>
    <row r="1767" spans="3:46" x14ac:dyDescent="0.15">
      <c r="C1767" s="12">
        <v>0</v>
      </c>
      <c r="D1767" s="12">
        <v>4713</v>
      </c>
      <c r="F1767" s="49" t="s">
        <v>2314</v>
      </c>
      <c r="G1767" s="17">
        <v>47</v>
      </c>
      <c r="H1767" s="17">
        <v>375</v>
      </c>
      <c r="I1767" s="17"/>
      <c r="J1767" s="12">
        <v>47375</v>
      </c>
      <c r="K1767" s="22"/>
      <c r="L1767" s="22"/>
      <c r="M1767" s="47"/>
      <c r="N1767" s="12" t="s">
        <v>1696</v>
      </c>
      <c r="O1767" s="22" t="s">
        <v>1735</v>
      </c>
      <c r="Q1767" s="13">
        <v>1194</v>
      </c>
      <c r="R1767" s="13">
        <v>1180</v>
      </c>
      <c r="S1767" s="13">
        <v>621</v>
      </c>
      <c r="T1767" s="13">
        <v>610</v>
      </c>
      <c r="U1767" s="13">
        <v>622</v>
      </c>
      <c r="V1767" s="13">
        <v>610</v>
      </c>
      <c r="W1767" s="18">
        <f t="shared" si="278"/>
        <v>0.98827470686767172</v>
      </c>
      <c r="X1767" s="18">
        <f t="shared" si="279"/>
        <v>1.0016103059581321</v>
      </c>
      <c r="Y1767" s="15">
        <f t="shared" si="272"/>
        <v>1.7713365539452495E-2</v>
      </c>
      <c r="Z1767" s="15">
        <f t="shared" si="273"/>
        <v>1.9292604501607719E-2</v>
      </c>
      <c r="AA1767" s="15"/>
      <c r="AD1767" s="15">
        <f t="shared" si="275"/>
        <v>0</v>
      </c>
      <c r="AG1767" s="15">
        <f t="shared" si="277"/>
        <v>0</v>
      </c>
      <c r="AJ1767" s="15">
        <f t="shared" si="280"/>
        <v>0</v>
      </c>
      <c r="AN1767" s="13">
        <v>698683</v>
      </c>
      <c r="AO1767" s="13">
        <v>273</v>
      </c>
      <c r="AP1767" s="12" t="s">
        <v>1735</v>
      </c>
      <c r="AQ1767" s="13">
        <v>0</v>
      </c>
      <c r="AR1767" s="20">
        <v>0</v>
      </c>
      <c r="AS1767" s="20">
        <v>21.99</v>
      </c>
      <c r="AT1767" s="20">
        <v>15.88</v>
      </c>
    </row>
    <row r="1768" spans="3:46" x14ac:dyDescent="0.15">
      <c r="F1768" s="49"/>
      <c r="G1768" s="17"/>
      <c r="H1768" s="17"/>
      <c r="I1768" s="17"/>
      <c r="K1768" s="22"/>
      <c r="L1768" s="22"/>
      <c r="M1768" s="47"/>
      <c r="Q1768" s="13"/>
      <c r="R1768" s="13"/>
      <c r="S1768" s="13"/>
      <c r="T1768" s="13"/>
      <c r="U1768" s="13"/>
      <c r="V1768" s="13"/>
      <c r="W1768" s="18"/>
      <c r="X1768" s="18"/>
      <c r="Y1768" s="15"/>
      <c r="Z1768" s="15"/>
      <c r="AA1768" s="15"/>
      <c r="AN1768" s="13"/>
      <c r="AO1768" s="13"/>
      <c r="AQ1768" s="13"/>
      <c r="AR1768" s="20"/>
      <c r="AS1768" s="20"/>
      <c r="AT1768" s="20"/>
    </row>
    <row r="1769" spans="3:46" x14ac:dyDescent="0.15">
      <c r="Y1769" s="15"/>
      <c r="Z1769" s="15"/>
      <c r="AA1769" s="15"/>
    </row>
    <row r="1770" spans="3:46" x14ac:dyDescent="0.15">
      <c r="Y1770" s="15"/>
      <c r="Z1770" s="15"/>
      <c r="AA1770" s="15"/>
    </row>
    <row r="1771" spans="3:46" x14ac:dyDescent="0.15">
      <c r="D1771" s="12">
        <v>101</v>
      </c>
      <c r="F1771" s="49" t="s">
        <v>1949</v>
      </c>
      <c r="Q1771" s="13">
        <f>SUMIF($D$3:$D$1767,$D1771,Q$3:Q$1767)</f>
        <v>2406323</v>
      </c>
      <c r="R1771" s="13">
        <f>SUMIF($D$3:$D$1768,$D1771,R$3:R$1768)</f>
        <v>2400563</v>
      </c>
      <c r="S1771" s="13">
        <f>SUMIF($D$3:$D$1768,$D1771,S$3:S$1768)</f>
        <v>1044878</v>
      </c>
      <c r="U1771" s="13">
        <f>SUMIF($D$3:$D$1768,$D1771,U$3:U$1768)</f>
        <v>1032965</v>
      </c>
      <c r="W1771" s="18">
        <f t="shared" ref="W1771:W1839" si="281">R1771/Q1771</f>
        <v>0.99760630638530234</v>
      </c>
      <c r="X1771" s="18">
        <f t="shared" ref="X1771:X1839" si="282">U1771/S1771</f>
        <v>0.98859866893551207</v>
      </c>
      <c r="Y1771" s="15"/>
      <c r="Z1771" s="15"/>
      <c r="AA1771" s="15"/>
      <c r="AN1771" s="13">
        <f>SUMIF($D$3:$D$1768,$D1771,AN$3:AN$1768)</f>
        <v>3019046009</v>
      </c>
      <c r="AO1771" s="13">
        <f>SUMIF($D$3:$D$1768,$D1771,AO$3:AO$1768)</f>
        <v>1016923</v>
      </c>
      <c r="AQ1771" s="13">
        <f>SUMIF($D$3:$D$1768,$D1771,AQ$3:AQ$1768)</f>
        <v>2275000</v>
      </c>
      <c r="AR1771" s="13">
        <f>SUMIF($D$3:$D$1768,$D1771,AR$3:AR$1768)</f>
        <v>315.93</v>
      </c>
      <c r="AS1771" s="13">
        <f>SUMIF($D$3:$D$1768,$D1771,AS$3:AS$1768)</f>
        <v>3192.81</v>
      </c>
      <c r="AT1771" s="13">
        <f>SUMIF($D$3:$D$1768,$D1771,AT$3:AT$1768)</f>
        <v>1316.46</v>
      </c>
    </row>
    <row r="1772" spans="3:46" x14ac:dyDescent="0.15">
      <c r="D1772" s="12">
        <v>102</v>
      </c>
      <c r="F1772" s="49" t="s">
        <v>1950</v>
      </c>
      <c r="Q1772" s="13">
        <f t="shared" ref="Q1772:Q1835" si="283">SUMIF($D$3:$D$1767,$D1772,Q$3:Q$1767)</f>
        <v>349689</v>
      </c>
      <c r="R1772" s="13">
        <f t="shared" ref="R1772:S1835" si="284">SUMIF($D$3:$D$1768,$D1772,R$3:R$1768)</f>
        <v>348688</v>
      </c>
      <c r="S1772" s="13">
        <f t="shared" si="284"/>
        <v>155774</v>
      </c>
      <c r="U1772" s="13">
        <f t="shared" ref="U1772:U1835" si="285">SUMIF($D$3:$D$1768,$D1772,U$3:U$1768)</f>
        <v>154587</v>
      </c>
      <c r="V1772" s="13"/>
      <c r="W1772" s="18">
        <f t="shared" si="281"/>
        <v>0.99713745642556673</v>
      </c>
      <c r="X1772" s="18">
        <f t="shared" si="282"/>
        <v>0.99237998639054015</v>
      </c>
      <c r="Y1772" s="15"/>
      <c r="Z1772" s="15"/>
      <c r="AA1772" s="15"/>
      <c r="AN1772" s="13">
        <f>SUMIF($D$3:$D$1768,$D1772,AN$3:AN$1768)</f>
        <v>377773217</v>
      </c>
      <c r="AO1772" s="13">
        <f>SUMIF($D$3:$D$1768,$D1772,AO$3:AO$1768)</f>
        <v>141963</v>
      </c>
      <c r="AQ1772" s="13">
        <f>SUMIF($D$3:$D$1768,$D1772,AQ$3:AQ$1768)</f>
        <v>272288</v>
      </c>
      <c r="AR1772" s="13">
        <f>SUMIF($D$3:$D$1768,$D1772,AR$3:AR$1768)</f>
        <v>51.7</v>
      </c>
      <c r="AS1772" s="13">
        <f>SUMIF($D$3:$D$1768,$D1772,AS$3:AS$1768)</f>
        <v>1710.67</v>
      </c>
      <c r="AT1772" s="13">
        <f>SUMIF($D$3:$D$1768,$D1772,AT$3:AT$1768)</f>
        <v>353.34000000000003</v>
      </c>
    </row>
    <row r="1773" spans="3:46" x14ac:dyDescent="0.15">
      <c r="D1773" s="12">
        <v>103</v>
      </c>
      <c r="F1773" s="49" t="s">
        <v>1951</v>
      </c>
      <c r="Q1773" s="13">
        <f t="shared" si="283"/>
        <v>388701</v>
      </c>
      <c r="R1773" s="13">
        <f t="shared" si="284"/>
        <v>387045</v>
      </c>
      <c r="S1773" s="13">
        <f t="shared" si="284"/>
        <v>176524</v>
      </c>
      <c r="U1773" s="13">
        <f t="shared" si="285"/>
        <v>174871</v>
      </c>
      <c r="W1773" s="18">
        <f t="shared" si="281"/>
        <v>0.9957396559309083</v>
      </c>
      <c r="X1773" s="18">
        <f t="shared" si="282"/>
        <v>0.99063583422084245</v>
      </c>
      <c r="Y1773" s="15"/>
      <c r="Z1773" s="15"/>
      <c r="AA1773" s="15"/>
      <c r="AN1773" s="13">
        <f>SUMIF($D$3:$D$1768,$D1773,AN$3:AN$1768)</f>
        <v>428245472</v>
      </c>
      <c r="AO1773" s="13">
        <f>SUMIF($D$3:$D$1768,$D1773,AO$3:AO$1768)</f>
        <v>158413</v>
      </c>
      <c r="AQ1773" s="13">
        <f>SUMIF($D$3:$D$1768,$D1773,AQ$3:AQ$1768)</f>
        <v>313661</v>
      </c>
      <c r="AR1773" s="13">
        <f>SUMIF($D$3:$D$1768,$D1773,AR$3:AR$1768)</f>
        <v>78.959999999999994</v>
      </c>
      <c r="AS1773" s="13">
        <f>SUMIF($D$3:$D$1768,$D1773,AS$3:AS$1768)</f>
        <v>2421.59</v>
      </c>
      <c r="AT1773" s="13">
        <f>SUMIF($D$3:$D$1768,$D1773,AT$3:AT$1768)</f>
        <v>1027.77</v>
      </c>
    </row>
    <row r="1774" spans="3:46" x14ac:dyDescent="0.15">
      <c r="D1774" s="12">
        <v>104</v>
      </c>
      <c r="F1774" s="49" t="s">
        <v>1952</v>
      </c>
      <c r="Q1774" s="13">
        <f t="shared" si="283"/>
        <v>189696</v>
      </c>
      <c r="R1774" s="13">
        <f t="shared" si="284"/>
        <v>190249</v>
      </c>
      <c r="S1774" s="13">
        <f t="shared" si="284"/>
        <v>82245</v>
      </c>
      <c r="U1774" s="13">
        <f t="shared" si="285"/>
        <v>82395</v>
      </c>
      <c r="W1774" s="18">
        <f t="shared" si="281"/>
        <v>1.0029151906207827</v>
      </c>
      <c r="X1774" s="18">
        <f t="shared" si="282"/>
        <v>1.0018238190771476</v>
      </c>
      <c r="Y1774" s="15"/>
      <c r="Z1774" s="15"/>
      <c r="AA1774" s="15"/>
      <c r="AN1774" s="13">
        <f>SUMIF($D$3:$D$1768,$D1774,AN$3:AN$1768)</f>
        <v>207081109</v>
      </c>
      <c r="AO1774" s="13">
        <f>SUMIF($D$3:$D$1768,$D1774,AO$3:AO$1768)</f>
        <v>76995</v>
      </c>
      <c r="AQ1774" s="13">
        <f>SUMIF($D$3:$D$1768,$D1774,AQ$3:AQ$1768)</f>
        <v>129382</v>
      </c>
      <c r="AR1774" s="13">
        <f>SUMIF($D$3:$D$1768,$D1774,AR$3:AR$1768)</f>
        <v>41.2</v>
      </c>
      <c r="AS1774" s="13">
        <f>SUMIF($D$3:$D$1768,$D1774,AS$3:AS$1768)</f>
        <v>1356.6899999999998</v>
      </c>
      <c r="AT1774" s="13">
        <f>SUMIF($D$3:$D$1768,$D1774,AT$3:AT$1768)</f>
        <v>338.38</v>
      </c>
    </row>
    <row r="1775" spans="3:46" x14ac:dyDescent="0.15">
      <c r="D1775" s="12">
        <v>105</v>
      </c>
      <c r="F1775" s="49" t="s">
        <v>1953</v>
      </c>
      <c r="Q1775" s="13">
        <f t="shared" si="283"/>
        <v>205177</v>
      </c>
      <c r="R1775" s="13">
        <f t="shared" si="284"/>
        <v>205212</v>
      </c>
      <c r="S1775" s="13">
        <f t="shared" si="284"/>
        <v>90109</v>
      </c>
      <c r="U1775" s="13">
        <f t="shared" si="285"/>
        <v>89882</v>
      </c>
      <c r="W1775" s="18">
        <f t="shared" si="281"/>
        <v>1.0001705844222306</v>
      </c>
      <c r="X1775" s="18">
        <f t="shared" si="282"/>
        <v>0.99748082877404032</v>
      </c>
      <c r="Y1775" s="15"/>
      <c r="Z1775" s="15"/>
      <c r="AA1775" s="15"/>
      <c r="AN1775" s="13">
        <f>SUMIF($D$3:$D$1768,$D1775,AN$3:AN$1768)</f>
        <v>227118576</v>
      </c>
      <c r="AO1775" s="13">
        <f>SUMIF($D$3:$D$1768,$D1775,AO$3:AO$1768)</f>
        <v>85266</v>
      </c>
      <c r="AQ1775" s="13">
        <f>SUMIF($D$3:$D$1768,$D1775,AQ$3:AQ$1768)</f>
        <v>167015</v>
      </c>
      <c r="AR1775" s="13">
        <f>SUMIF($D$3:$D$1768,$D1775,AR$3:AR$1768)</f>
        <v>43.53</v>
      </c>
      <c r="AS1775" s="13">
        <f>SUMIF($D$3:$D$1768,$D1775,AS$3:AS$1768)</f>
        <v>2960.91</v>
      </c>
      <c r="AT1775" s="13">
        <f>SUMIF($D$3:$D$1768,$D1775,AT$3:AT$1768)</f>
        <v>558.29</v>
      </c>
    </row>
    <row r="1776" spans="3:46" x14ac:dyDescent="0.15">
      <c r="D1776" s="12">
        <v>106</v>
      </c>
      <c r="F1776" s="49" t="s">
        <v>2408</v>
      </c>
      <c r="Q1776" s="13">
        <f t="shared" si="283"/>
        <v>31339</v>
      </c>
      <c r="R1776" s="13">
        <f t="shared" si="284"/>
        <v>31373</v>
      </c>
      <c r="S1776" s="13">
        <f t="shared" si="284"/>
        <v>17191</v>
      </c>
      <c r="U1776" s="13">
        <f t="shared" si="285"/>
        <v>17486</v>
      </c>
      <c r="W1776" s="18">
        <f t="shared" si="281"/>
        <v>1.0010849101758192</v>
      </c>
      <c r="X1776" s="18">
        <f t="shared" si="282"/>
        <v>1.0171601419347334</v>
      </c>
      <c r="Y1776" s="15"/>
      <c r="Z1776" s="15"/>
      <c r="AA1776" s="15"/>
      <c r="AN1776" s="13">
        <f>SUMIF($D$3:$D$1768,$D1776,AN$3:AN$1768)</f>
        <v>36482466</v>
      </c>
      <c r="AO1776" s="13">
        <f>SUMIF($D$3:$D$1768,$D1776,AO$3:AO$1768)</f>
        <v>12950</v>
      </c>
      <c r="AQ1776" s="13">
        <f>SUMIF($D$3:$D$1768,$D1776,AQ$3:AQ$1768)</f>
        <v>0</v>
      </c>
      <c r="AR1776" s="13">
        <f>SUMIF($D$3:$D$1768,$D1776,AR$3:AR$1768)</f>
        <v>0</v>
      </c>
      <c r="AS1776" s="13">
        <f>SUMIF($D$3:$D$1768,$D1776,AS$3:AS$1768)</f>
        <v>3036.5899999999997</v>
      </c>
      <c r="AT1776" s="13">
        <f>SUMIF($D$3:$D$1768,$D1776,AT$3:AT$1768)</f>
        <v>908.39</v>
      </c>
    </row>
    <row r="1777" spans="4:46" x14ac:dyDescent="0.15">
      <c r="D1777" s="12">
        <v>107</v>
      </c>
      <c r="F1777" s="49" t="s">
        <v>1954</v>
      </c>
      <c r="Q1777" s="13">
        <f t="shared" si="283"/>
        <v>263344</v>
      </c>
      <c r="R1777" s="13">
        <f t="shared" si="284"/>
        <v>261184</v>
      </c>
      <c r="S1777" s="13">
        <f t="shared" si="284"/>
        <v>126033</v>
      </c>
      <c r="U1777" s="13">
        <f t="shared" si="285"/>
        <v>124091</v>
      </c>
      <c r="W1777" s="18">
        <f t="shared" si="281"/>
        <v>0.99179780059541889</v>
      </c>
      <c r="X1777" s="18">
        <f t="shared" si="282"/>
        <v>0.98459133718946623</v>
      </c>
      <c r="Y1777" s="15"/>
      <c r="Z1777" s="15"/>
      <c r="AA1777" s="15"/>
      <c r="AN1777" s="13">
        <f>SUMIF($D$3:$D$1768,$D1777,AN$3:AN$1768)</f>
        <v>325636657</v>
      </c>
      <c r="AO1777" s="13">
        <f>SUMIF($D$3:$D$1768,$D1777,AO$3:AO$1768)</f>
        <v>115352</v>
      </c>
      <c r="AQ1777" s="13">
        <f>SUMIF($D$3:$D$1768,$D1777,AQ$3:AQ$1768)</f>
        <v>214247</v>
      </c>
      <c r="AR1777" s="13">
        <f>SUMIF($D$3:$D$1768,$D1777,AR$3:AR$1768)</f>
        <v>56.769999999999996</v>
      </c>
      <c r="AS1777" s="13">
        <f>SUMIF($D$3:$D$1768,$D1777,AS$3:AS$1768)</f>
        <v>2369.34</v>
      </c>
      <c r="AT1777" s="13">
        <f>SUMIF($D$3:$D$1768,$D1777,AT$3:AT$1768)</f>
        <v>1451.97</v>
      </c>
    </row>
    <row r="1778" spans="4:46" x14ac:dyDescent="0.15">
      <c r="D1778" s="12">
        <v>108</v>
      </c>
      <c r="F1778" s="49" t="s">
        <v>2394</v>
      </c>
      <c r="Q1778" s="13">
        <f t="shared" si="283"/>
        <v>32326</v>
      </c>
      <c r="R1778" s="13">
        <f t="shared" si="284"/>
        <v>33891</v>
      </c>
      <c r="S1778" s="13">
        <f t="shared" si="284"/>
        <v>16882</v>
      </c>
      <c r="U1778" s="13">
        <f t="shared" si="285"/>
        <v>18424</v>
      </c>
      <c r="W1778" s="18">
        <f t="shared" si="281"/>
        <v>1.0484130421332674</v>
      </c>
      <c r="X1778" s="18">
        <f t="shared" si="282"/>
        <v>1.0913398886387868</v>
      </c>
      <c r="Y1778" s="15"/>
      <c r="Z1778" s="15"/>
      <c r="AA1778" s="15"/>
      <c r="AN1778" s="13">
        <f>SUMIF($D$3:$D$1768,$D1778,AN$3:AN$1768)</f>
        <v>42020310</v>
      </c>
      <c r="AO1778" s="13">
        <f>SUMIF($D$3:$D$1768,$D1778,AO$3:AO$1768)</f>
        <v>14244</v>
      </c>
      <c r="AQ1778" s="13">
        <f>SUMIF($D$3:$D$1768,$D1778,AQ$3:AQ$1768)</f>
        <v>0</v>
      </c>
      <c r="AR1778" s="13">
        <f>SUMIF($D$3:$D$1768,$D1778,AR$3:AR$1768)</f>
        <v>0</v>
      </c>
      <c r="AS1778" s="13">
        <f>SUMIF($D$3:$D$1768,$D1778,AS$3:AS$1768)</f>
        <v>2822.38</v>
      </c>
      <c r="AT1778" s="13">
        <f>SUMIF($D$3:$D$1768,$D1778,AT$3:AT$1768)</f>
        <v>989.91</v>
      </c>
    </row>
    <row r="1779" spans="4:46" x14ac:dyDescent="0.15">
      <c r="D1779" s="12">
        <v>109</v>
      </c>
      <c r="F1779" s="49" t="s">
        <v>2412</v>
      </c>
      <c r="Q1779" s="13">
        <f t="shared" si="283"/>
        <v>15953</v>
      </c>
      <c r="R1779" s="13">
        <f t="shared" si="284"/>
        <v>16313</v>
      </c>
      <c r="S1779" s="13">
        <f t="shared" si="284"/>
        <v>8513</v>
      </c>
      <c r="U1779" s="13">
        <f t="shared" si="285"/>
        <v>8861</v>
      </c>
      <c r="W1779" s="18">
        <f t="shared" si="281"/>
        <v>1.0225662884723876</v>
      </c>
      <c r="X1779" s="18">
        <f t="shared" si="282"/>
        <v>1.040878656172912</v>
      </c>
      <c r="Y1779" s="15"/>
      <c r="Z1779" s="15"/>
      <c r="AA1779" s="15"/>
      <c r="AN1779" s="13">
        <f>SUMIF($D$3:$D$1768,$D1779,AN$3:AN$1768)</f>
        <v>21135356</v>
      </c>
      <c r="AO1779" s="13">
        <f>SUMIF($D$3:$D$1768,$D1779,AO$3:AO$1768)</f>
        <v>7069</v>
      </c>
      <c r="AQ1779" s="13">
        <f>SUMIF($D$3:$D$1768,$D1779,AQ$3:AQ$1768)</f>
        <v>0</v>
      </c>
      <c r="AR1779" s="13">
        <f>SUMIF($D$3:$D$1768,$D1779,AR$3:AR$1768)</f>
        <v>0</v>
      </c>
      <c r="AS1779" s="13">
        <f>SUMIF($D$3:$D$1768,$D1779,AS$3:AS$1768)</f>
        <v>1589.12</v>
      </c>
      <c r="AT1779" s="13">
        <f>SUMIF($D$3:$D$1768,$D1779,AT$3:AT$1768)</f>
        <v>512.54000000000008</v>
      </c>
    </row>
    <row r="1780" spans="4:46" x14ac:dyDescent="0.15">
      <c r="D1780" s="12">
        <v>110</v>
      </c>
      <c r="F1780" s="49" t="s">
        <v>2410</v>
      </c>
      <c r="Q1780" s="13">
        <f t="shared" si="283"/>
        <v>14983</v>
      </c>
      <c r="R1780" s="13">
        <f t="shared" si="284"/>
        <v>14936</v>
      </c>
      <c r="S1780" s="13">
        <f t="shared" si="284"/>
        <v>7631</v>
      </c>
      <c r="U1780" s="13">
        <f t="shared" si="285"/>
        <v>7765</v>
      </c>
      <c r="W1780" s="18">
        <f t="shared" si="281"/>
        <v>0.99686311152639662</v>
      </c>
      <c r="X1780" s="18">
        <f t="shared" si="282"/>
        <v>1.0175599528240074</v>
      </c>
      <c r="Y1780" s="15"/>
      <c r="Z1780" s="15"/>
      <c r="AA1780" s="15"/>
      <c r="AN1780" s="13">
        <f>SUMIF($D$3:$D$1768,$D1780,AN$3:AN$1768)</f>
        <v>17836730</v>
      </c>
      <c r="AO1780" s="13">
        <f>SUMIF($D$3:$D$1768,$D1780,AO$3:AO$1768)</f>
        <v>6415</v>
      </c>
      <c r="AQ1780" s="13">
        <f>SUMIF($D$3:$D$1768,$D1780,AQ$3:AQ$1768)</f>
        <v>0</v>
      </c>
      <c r="AR1780" s="13">
        <f>SUMIF($D$3:$D$1768,$D1780,AR$3:AR$1768)</f>
        <v>0</v>
      </c>
      <c r="AS1780" s="13">
        <f>SUMIF($D$3:$D$1768,$D1780,AS$3:AS$1768)</f>
        <v>1638.35</v>
      </c>
      <c r="AT1780" s="13">
        <f>SUMIF($D$3:$D$1768,$D1780,AT$3:AT$1768)</f>
        <v>498.02</v>
      </c>
    </row>
    <row r="1781" spans="4:46" x14ac:dyDescent="0.15">
      <c r="D1781" s="12">
        <v>111</v>
      </c>
      <c r="F1781" s="49" t="s">
        <v>1955</v>
      </c>
      <c r="Q1781" s="13">
        <f t="shared" si="283"/>
        <v>121226</v>
      </c>
      <c r="R1781" s="13">
        <f t="shared" si="284"/>
        <v>121080</v>
      </c>
      <c r="S1781" s="13">
        <f t="shared" si="284"/>
        <v>55971</v>
      </c>
      <c r="U1781" s="13">
        <f t="shared" si="285"/>
        <v>55376</v>
      </c>
      <c r="W1781" s="18">
        <f t="shared" si="281"/>
        <v>0.99879563789946046</v>
      </c>
      <c r="X1781" s="18">
        <f t="shared" si="282"/>
        <v>0.98936949491701065</v>
      </c>
      <c r="Y1781" s="15"/>
      <c r="Z1781" s="15"/>
      <c r="AA1781" s="15"/>
      <c r="AN1781" s="13">
        <f>SUMIF($D$3:$D$1768,$D1781,AN$3:AN$1768)</f>
        <v>140845591</v>
      </c>
      <c r="AO1781" s="13">
        <f>SUMIF($D$3:$D$1768,$D1781,AO$3:AO$1768)</f>
        <v>51030</v>
      </c>
      <c r="AQ1781" s="13">
        <f>SUMIF($D$3:$D$1768,$D1781,AQ$3:AQ$1768)</f>
        <v>80955</v>
      </c>
      <c r="AR1781" s="13">
        <f>SUMIF($D$3:$D$1768,$D1781,AR$3:AR$1768)</f>
        <v>20.170000000000002</v>
      </c>
      <c r="AS1781" s="13">
        <f>SUMIF($D$3:$D$1768,$D1781,AS$3:AS$1768)</f>
        <v>1427.41</v>
      </c>
      <c r="AT1781" s="13">
        <f>SUMIF($D$3:$D$1768,$D1781,AT$3:AT$1768)</f>
        <v>420.64</v>
      </c>
    </row>
    <row r="1782" spans="4:46" x14ac:dyDescent="0.15">
      <c r="D1782" s="12">
        <v>112</v>
      </c>
      <c r="F1782" s="49" t="s">
        <v>1956</v>
      </c>
      <c r="Q1782" s="13">
        <f t="shared" si="283"/>
        <v>22397</v>
      </c>
      <c r="R1782" s="13">
        <f t="shared" si="284"/>
        <v>22686</v>
      </c>
      <c r="S1782" s="13">
        <f t="shared" si="284"/>
        <v>10656</v>
      </c>
      <c r="U1782" s="13">
        <f t="shared" si="285"/>
        <v>11116</v>
      </c>
      <c r="W1782" s="18">
        <f t="shared" si="281"/>
        <v>1.0129035138634639</v>
      </c>
      <c r="X1782" s="18">
        <f t="shared" si="282"/>
        <v>1.0431681681681682</v>
      </c>
      <c r="Y1782" s="15"/>
      <c r="Z1782" s="15"/>
      <c r="AA1782" s="15"/>
      <c r="AN1782" s="13">
        <f>SUMIF($D$3:$D$1768,$D1782,AN$3:AN$1768)</f>
        <v>24254065</v>
      </c>
      <c r="AO1782" s="13">
        <f>SUMIF($D$3:$D$1768,$D1782,AO$3:AO$1768)</f>
        <v>9036</v>
      </c>
      <c r="AQ1782" s="13">
        <f>SUMIF($D$3:$D$1768,$D1782,AQ$3:AQ$1768)</f>
        <v>0</v>
      </c>
      <c r="AR1782" s="13">
        <f>SUMIF($D$3:$D$1768,$D1782,AR$3:AR$1768)</f>
        <v>0</v>
      </c>
      <c r="AS1782" s="13">
        <f>SUMIF($D$3:$D$1768,$D1782,AS$3:AS$1768)</f>
        <v>1886.23</v>
      </c>
      <c r="AT1782" s="13">
        <f>SUMIF($D$3:$D$1768,$D1782,AT$3:AT$1768)</f>
        <v>405.83</v>
      </c>
    </row>
    <row r="1783" spans="4:46" x14ac:dyDescent="0.15">
      <c r="D1783" s="12">
        <v>113</v>
      </c>
      <c r="F1783" s="49" t="s">
        <v>1957</v>
      </c>
      <c r="Q1783" s="13">
        <f t="shared" si="283"/>
        <v>124516</v>
      </c>
      <c r="R1783" s="13">
        <f t="shared" si="284"/>
        <v>122053</v>
      </c>
      <c r="S1783" s="13">
        <f t="shared" si="284"/>
        <v>54571</v>
      </c>
      <c r="U1783" s="13">
        <f t="shared" si="285"/>
        <v>52697</v>
      </c>
      <c r="W1783" s="18">
        <f t="shared" si="281"/>
        <v>0.98021940955379228</v>
      </c>
      <c r="X1783" s="18">
        <f t="shared" si="282"/>
        <v>0.96565941617342543</v>
      </c>
      <c r="Y1783" s="15"/>
      <c r="Z1783" s="15"/>
      <c r="AA1783" s="15"/>
      <c r="AN1783" s="13">
        <f>SUMIF($D$3:$D$1768,$D1783,AN$3:AN$1768)</f>
        <v>123544477</v>
      </c>
      <c r="AO1783" s="13">
        <f>SUMIF($D$3:$D$1768,$D1783,AO$3:AO$1768)</f>
        <v>48271</v>
      </c>
      <c r="AQ1783" s="13">
        <f>SUMIF($D$3:$D$1768,$D1783,AQ$3:AQ$1768)</f>
        <v>59224</v>
      </c>
      <c r="AR1783" s="13">
        <f>SUMIF($D$3:$D$1768,$D1783,AR$3:AR$1768)</f>
        <v>16.45</v>
      </c>
      <c r="AS1783" s="13">
        <f>SUMIF($D$3:$D$1768,$D1783,AS$3:AS$1768)</f>
        <v>1289.67</v>
      </c>
      <c r="AT1783" s="13">
        <f>SUMIF($D$3:$D$1768,$D1783,AT$3:AT$1768)</f>
        <v>666.67000000000007</v>
      </c>
    </row>
    <row r="1784" spans="4:46" x14ac:dyDescent="0.15">
      <c r="D1784" s="12">
        <v>114</v>
      </c>
      <c r="F1784" s="49" t="s">
        <v>1958</v>
      </c>
      <c r="Q1784" s="13">
        <f t="shared" si="283"/>
        <v>67974</v>
      </c>
      <c r="R1784" s="13">
        <f t="shared" si="284"/>
        <v>68890</v>
      </c>
      <c r="S1784" s="13">
        <f t="shared" si="284"/>
        <v>33194</v>
      </c>
      <c r="U1784" s="13">
        <f t="shared" si="285"/>
        <v>34117</v>
      </c>
      <c r="W1784" s="18">
        <f t="shared" si="281"/>
        <v>1.0134757407243946</v>
      </c>
      <c r="X1784" s="18">
        <f t="shared" si="282"/>
        <v>1.0278062300415738</v>
      </c>
      <c r="Y1784" s="15"/>
      <c r="Z1784" s="15"/>
      <c r="AA1784" s="15"/>
      <c r="AN1784" s="13">
        <f>SUMIF($D$3:$D$1768,$D1784,AN$3:AN$1768)</f>
        <v>89711783</v>
      </c>
      <c r="AO1784" s="13">
        <f>SUMIF($D$3:$D$1768,$D1784,AO$3:AO$1768)</f>
        <v>29768</v>
      </c>
      <c r="AQ1784" s="13">
        <f>SUMIF($D$3:$D$1768,$D1784,AQ$3:AQ$1768)</f>
        <v>33474</v>
      </c>
      <c r="AR1784" s="13">
        <f>SUMIF($D$3:$D$1768,$D1784,AR$3:AR$1768)</f>
        <v>12.09</v>
      </c>
      <c r="AS1784" s="13">
        <f>SUMIF($D$3:$D$1768,$D1784,AS$3:AS$1768)</f>
        <v>2241.4299999999998</v>
      </c>
      <c r="AT1784" s="13">
        <f>SUMIF($D$3:$D$1768,$D1784,AT$3:AT$1768)</f>
        <v>997.67</v>
      </c>
    </row>
    <row r="1785" spans="4:46" x14ac:dyDescent="0.15">
      <c r="D1785" s="12">
        <v>115</v>
      </c>
      <c r="F1785" s="49" t="s">
        <v>1959</v>
      </c>
      <c r="Q1785" s="13">
        <f t="shared" si="283"/>
        <v>30054</v>
      </c>
      <c r="R1785" s="13">
        <f t="shared" si="284"/>
        <v>30097</v>
      </c>
      <c r="S1785" s="13">
        <f t="shared" si="284"/>
        <v>14654</v>
      </c>
      <c r="U1785" s="13">
        <f t="shared" si="285"/>
        <v>14711</v>
      </c>
      <c r="W1785" s="18">
        <f t="shared" si="281"/>
        <v>1.0014307579689892</v>
      </c>
      <c r="X1785" s="18">
        <f t="shared" si="282"/>
        <v>1.0038897229425412</v>
      </c>
      <c r="Y1785" s="15"/>
      <c r="Z1785" s="15"/>
      <c r="AA1785" s="15"/>
      <c r="AN1785" s="13">
        <f>SUMIF($D$3:$D$1768,$D1785,AN$3:AN$1768)</f>
        <v>33523671</v>
      </c>
      <c r="AO1785" s="13">
        <f>SUMIF($D$3:$D$1768,$D1785,AO$3:AO$1768)</f>
        <v>12554</v>
      </c>
      <c r="AQ1785" s="13">
        <f>SUMIF($D$3:$D$1768,$D1785,AQ$3:AQ$1768)</f>
        <v>17257</v>
      </c>
      <c r="AR1785" s="13">
        <f>SUMIF($D$3:$D$1768,$D1785,AR$3:AR$1768)</f>
        <v>5.64</v>
      </c>
      <c r="AS1785" s="13">
        <f>SUMIF($D$3:$D$1768,$D1785,AS$3:AS$1768)</f>
        <v>1294.76</v>
      </c>
      <c r="AT1785" s="13">
        <f>SUMIF($D$3:$D$1768,$D1785,AT$3:AT$1768)</f>
        <v>176.37</v>
      </c>
    </row>
    <row r="1786" spans="4:46" x14ac:dyDescent="0.15">
      <c r="D1786" s="12">
        <v>116</v>
      </c>
      <c r="F1786" s="49" t="s">
        <v>1960</v>
      </c>
      <c r="Q1786" s="13">
        <f t="shared" si="283"/>
        <v>203911</v>
      </c>
      <c r="R1786" s="13">
        <f t="shared" si="284"/>
        <v>205222</v>
      </c>
      <c r="S1786" s="13">
        <f t="shared" si="284"/>
        <v>91102</v>
      </c>
      <c r="U1786" s="13">
        <f t="shared" si="285"/>
        <v>93204</v>
      </c>
      <c r="W1786" s="18">
        <f t="shared" si="281"/>
        <v>1.0064292755172599</v>
      </c>
      <c r="X1786" s="18">
        <f t="shared" si="282"/>
        <v>1.0230730390112182</v>
      </c>
      <c r="Y1786" s="15"/>
      <c r="Z1786" s="15"/>
      <c r="AA1786" s="15"/>
      <c r="AN1786" s="13">
        <f>SUMIF($D$3:$D$1768,$D1786,AN$3:AN$1768)</f>
        <v>238645821</v>
      </c>
      <c r="AO1786" s="13">
        <f>SUMIF($D$3:$D$1768,$D1786,AO$3:AO$1768)</f>
        <v>86669</v>
      </c>
      <c r="AQ1786" s="13">
        <f>SUMIF($D$3:$D$1768,$D1786,AQ$3:AQ$1768)</f>
        <v>147832</v>
      </c>
      <c r="AR1786" s="13">
        <f>SUMIF($D$3:$D$1768,$D1786,AR$3:AR$1768)</f>
        <v>38.08</v>
      </c>
      <c r="AS1786" s="13">
        <f>SUMIF($D$3:$D$1768,$D1786,AS$3:AS$1768)</f>
        <v>2103.1800000000003</v>
      </c>
      <c r="AT1786" s="13">
        <f>SUMIF($D$3:$D$1768,$D1786,AT$3:AT$1768)</f>
        <v>506.43</v>
      </c>
    </row>
    <row r="1787" spans="4:46" x14ac:dyDescent="0.15">
      <c r="D1787" s="12">
        <v>117</v>
      </c>
      <c r="F1787" s="49" t="s">
        <v>1961</v>
      </c>
      <c r="Q1787" s="13">
        <f t="shared" si="283"/>
        <v>38827</v>
      </c>
      <c r="R1787" s="13">
        <f t="shared" si="284"/>
        <v>39042</v>
      </c>
      <c r="S1787" s="13">
        <f t="shared" si="284"/>
        <v>18319</v>
      </c>
      <c r="U1787" s="13">
        <f t="shared" si="285"/>
        <v>18561</v>
      </c>
      <c r="W1787" s="18">
        <f t="shared" si="281"/>
        <v>1.0055373837793289</v>
      </c>
      <c r="X1787" s="18">
        <f t="shared" si="282"/>
        <v>1.0132103280746765</v>
      </c>
      <c r="Y1787" s="15"/>
      <c r="Z1787" s="15"/>
      <c r="AA1787" s="15"/>
      <c r="AN1787" s="13">
        <f>SUMIF($D$3:$D$1768,$D1787,AN$3:AN$1768)</f>
        <v>51713814</v>
      </c>
      <c r="AO1787" s="13">
        <f>SUMIF($D$3:$D$1768,$D1787,AO$3:AO$1768)</f>
        <v>17473</v>
      </c>
      <c r="AQ1787" s="13">
        <f>SUMIF($D$3:$D$1768,$D1787,AQ$3:AQ$1768)</f>
        <v>29544</v>
      </c>
      <c r="AR1787" s="13">
        <f>SUMIF($D$3:$D$1768,$D1787,AR$3:AR$1768)</f>
        <v>8.42</v>
      </c>
      <c r="AS1787" s="13">
        <f>SUMIF($D$3:$D$1768,$D1787,AS$3:AS$1768)</f>
        <v>1335.5700000000002</v>
      </c>
      <c r="AT1787" s="13">
        <f>SUMIF($D$3:$D$1768,$D1787,AT$3:AT$1768)</f>
        <v>446.05</v>
      </c>
    </row>
    <row r="1788" spans="4:46" x14ac:dyDescent="0.15">
      <c r="D1788" s="22">
        <v>118</v>
      </c>
      <c r="E1788" s="22"/>
      <c r="F1788" s="49" t="s">
        <v>2653</v>
      </c>
      <c r="Q1788" s="13">
        <f t="shared" si="283"/>
        <v>26862</v>
      </c>
      <c r="R1788" s="13">
        <f t="shared" si="284"/>
        <v>26893</v>
      </c>
      <c r="S1788" s="13">
        <f t="shared" si="284"/>
        <v>14526</v>
      </c>
      <c r="U1788" s="13">
        <f t="shared" si="285"/>
        <v>14598</v>
      </c>
      <c r="W1788" s="18">
        <f t="shared" ref="W1788:W1812" si="286">R1788/Q1788</f>
        <v>1.001154046608592</v>
      </c>
      <c r="X1788" s="18">
        <f t="shared" ref="X1788:X1812" si="287">U1788/S1788</f>
        <v>1.0049566294919454</v>
      </c>
      <c r="Y1788" s="15"/>
      <c r="Z1788" s="15"/>
      <c r="AA1788" s="15"/>
      <c r="AN1788" s="13"/>
      <c r="AO1788" s="13"/>
      <c r="AQ1788" s="13"/>
      <c r="AR1788" s="13"/>
      <c r="AS1788" s="13"/>
      <c r="AT1788" s="13"/>
    </row>
    <row r="1789" spans="4:46" x14ac:dyDescent="0.15">
      <c r="D1789" s="22">
        <v>119</v>
      </c>
      <c r="E1789" s="22"/>
      <c r="F1789" s="49" t="s">
        <v>2652</v>
      </c>
      <c r="Q1789" s="13">
        <f t="shared" si="283"/>
        <v>7863</v>
      </c>
      <c r="R1789" s="13">
        <f t="shared" si="284"/>
        <v>7955</v>
      </c>
      <c r="S1789" s="13">
        <f t="shared" si="284"/>
        <v>4824</v>
      </c>
      <c r="U1789" s="13">
        <f t="shared" si="285"/>
        <v>4924</v>
      </c>
      <c r="W1789" s="18">
        <f t="shared" si="286"/>
        <v>1.0117003688159736</v>
      </c>
      <c r="X1789" s="18">
        <f t="shared" si="287"/>
        <v>1.0207296849087895</v>
      </c>
      <c r="Y1789" s="15"/>
      <c r="Z1789" s="15"/>
      <c r="AA1789" s="15"/>
      <c r="AN1789" s="13">
        <f>SUMIF($D$3:$D$1768,$D1789,AN$3:AN$1768)</f>
        <v>9673586</v>
      </c>
      <c r="AO1789" s="13">
        <f>SUMIF($D$3:$D$1768,$D1789,AO$3:AO$1768)</f>
        <v>3278</v>
      </c>
      <c r="AQ1789" s="13">
        <f>SUMIF($D$3:$D$1768,$D1789,AQ$3:AQ$1768)</f>
        <v>0</v>
      </c>
      <c r="AR1789" s="13">
        <f>SUMIF($D$3:$D$1768,$D1789,AR$3:AR$1768)</f>
        <v>0</v>
      </c>
      <c r="AS1789" s="13">
        <f>SUMIF($D$3:$D$1768,$D1789,AS$3:AS$1768)</f>
        <v>263.76</v>
      </c>
      <c r="AT1789" s="13">
        <f>SUMIF($D$3:$D$1768,$D1789,AT$3:AT$1768)</f>
        <v>80.430000000000007</v>
      </c>
    </row>
    <row r="1790" spans="4:46" x14ac:dyDescent="0.15">
      <c r="D1790" s="22">
        <v>120</v>
      </c>
      <c r="E1790" s="22"/>
      <c r="F1790" s="49" t="s">
        <v>1955</v>
      </c>
      <c r="Q1790" s="13">
        <f t="shared" si="283"/>
        <v>25304</v>
      </c>
      <c r="R1790" s="13">
        <f t="shared" si="284"/>
        <v>24855</v>
      </c>
      <c r="S1790" s="13">
        <f t="shared" si="284"/>
        <v>12267</v>
      </c>
      <c r="U1790" s="13">
        <f t="shared" si="285"/>
        <v>12108</v>
      </c>
      <c r="W1790" s="18">
        <f t="shared" si="286"/>
        <v>0.98225576983876062</v>
      </c>
      <c r="X1790" s="18">
        <f t="shared" si="287"/>
        <v>0.98703839569576912</v>
      </c>
      <c r="Y1790" s="15"/>
      <c r="Z1790" s="15"/>
      <c r="AA1790" s="15"/>
      <c r="AN1790" s="13"/>
      <c r="AO1790" s="13"/>
      <c r="AQ1790" s="13"/>
      <c r="AR1790" s="13"/>
      <c r="AS1790" s="13"/>
      <c r="AT1790" s="13"/>
    </row>
    <row r="1791" spans="4:46" x14ac:dyDescent="0.15">
      <c r="D1791" s="12">
        <v>121</v>
      </c>
      <c r="F1791" s="49" t="s">
        <v>1962</v>
      </c>
      <c r="Q1791" s="13">
        <f t="shared" si="283"/>
        <v>106221</v>
      </c>
      <c r="R1791" s="13">
        <f t="shared" si="284"/>
        <v>105452</v>
      </c>
      <c r="S1791" s="13">
        <f t="shared" si="284"/>
        <v>46505</v>
      </c>
      <c r="U1791" s="13">
        <f t="shared" si="285"/>
        <v>46117</v>
      </c>
      <c r="W1791" s="18">
        <f t="shared" si="286"/>
        <v>0.99276037694994401</v>
      </c>
      <c r="X1791" s="18">
        <f t="shared" si="287"/>
        <v>0.99165681109558113</v>
      </c>
      <c r="Y1791" s="15"/>
      <c r="Z1791" s="15"/>
      <c r="AA1791" s="15"/>
      <c r="AN1791" s="13"/>
      <c r="AO1791" s="13"/>
      <c r="AQ1791" s="13"/>
      <c r="AR1791" s="13"/>
      <c r="AS1791" s="13"/>
      <c r="AT1791" s="13"/>
    </row>
    <row r="1792" spans="4:46" x14ac:dyDescent="0.15">
      <c r="D1792" s="12">
        <v>122</v>
      </c>
      <c r="F1792" s="49" t="s">
        <v>1963</v>
      </c>
      <c r="Q1792" s="13">
        <f t="shared" si="283"/>
        <v>35380</v>
      </c>
      <c r="R1792" s="13">
        <f t="shared" si="284"/>
        <v>35513</v>
      </c>
      <c r="S1792" s="13">
        <f t="shared" si="284"/>
        <v>17706</v>
      </c>
      <c r="U1792" s="13">
        <f t="shared" si="285"/>
        <v>17846</v>
      </c>
      <c r="W1792" s="18">
        <f t="shared" si="286"/>
        <v>1.0037591859807802</v>
      </c>
      <c r="X1792" s="18">
        <f t="shared" si="287"/>
        <v>1.0079069242064838</v>
      </c>
      <c r="Y1792" s="15"/>
      <c r="Z1792" s="15"/>
      <c r="AA1792" s="15"/>
      <c r="AN1792" s="13">
        <f>SUMIF($D$3:$D$1768,$D1792,AN$3:AN$1768)</f>
        <v>47184533</v>
      </c>
      <c r="AO1792" s="13">
        <f>SUMIF($D$3:$D$1768,$D1792,AO$3:AO$1768)</f>
        <v>15470</v>
      </c>
      <c r="AQ1792" s="13">
        <f>SUMIF($D$3:$D$1768,$D1792,AQ$3:AQ$1768)</f>
        <v>15822</v>
      </c>
      <c r="AR1792" s="13">
        <f>SUMIF($D$3:$D$1768,$D1792,AR$3:AR$1768)</f>
        <v>5.43</v>
      </c>
      <c r="AS1792" s="13">
        <f>SUMIF($D$3:$D$1768,$D1792,AS$3:AS$1768)</f>
        <v>2905.15</v>
      </c>
      <c r="AT1792" s="13">
        <f>SUMIF($D$3:$D$1768,$D1792,AT$3:AT$1768)</f>
        <v>540.53</v>
      </c>
    </row>
    <row r="1793" spans="4:46" x14ac:dyDescent="0.15">
      <c r="D1793" s="12">
        <v>123</v>
      </c>
      <c r="F1793" s="49" t="s">
        <v>1964</v>
      </c>
      <c r="Q1793" s="13">
        <f t="shared" si="283"/>
        <v>68116</v>
      </c>
      <c r="R1793" s="13">
        <f t="shared" si="284"/>
        <v>68430</v>
      </c>
      <c r="S1793" s="13">
        <f t="shared" si="284"/>
        <v>33732</v>
      </c>
      <c r="U1793" s="13">
        <f t="shared" si="285"/>
        <v>34220</v>
      </c>
      <c r="W1793" s="18">
        <f t="shared" si="286"/>
        <v>1.0046097833108227</v>
      </c>
      <c r="X1793" s="18">
        <f t="shared" si="287"/>
        <v>1.0144669749792481</v>
      </c>
      <c r="Y1793" s="15"/>
      <c r="Z1793" s="15"/>
      <c r="AA1793" s="15"/>
      <c r="AN1793" s="13">
        <f>SUMIF($D$3:$D$1768,$D1793,AN$3:AN$1768)</f>
        <v>73613240</v>
      </c>
      <c r="AO1793" s="13">
        <f>SUMIF($D$3:$D$1768,$D1793,AO$3:AO$1768)</f>
        <v>26748</v>
      </c>
      <c r="AQ1793" s="13">
        <f>SUMIF($D$3:$D$1768,$D1793,AQ$3:AQ$1768)</f>
        <v>30526</v>
      </c>
      <c r="AR1793" s="13">
        <f>SUMIF($D$3:$D$1768,$D1793,AR$3:AR$1768)</f>
        <v>9.2199999999999989</v>
      </c>
      <c r="AS1793" s="13">
        <f>SUMIF($D$3:$D$1768,$D1793,AS$3:AS$1768)</f>
        <v>4964.22</v>
      </c>
      <c r="AT1793" s="13">
        <f>SUMIF($D$3:$D$1768,$D1793,AT$3:AT$1768)</f>
        <v>1119.33</v>
      </c>
    </row>
    <row r="1794" spans="4:46" x14ac:dyDescent="0.15">
      <c r="D1794" s="12">
        <v>124</v>
      </c>
      <c r="F1794" s="49" t="s">
        <v>1965</v>
      </c>
      <c r="Q1794" s="13">
        <f t="shared" si="283"/>
        <v>76621</v>
      </c>
      <c r="R1794" s="13">
        <f t="shared" si="284"/>
        <v>76971</v>
      </c>
      <c r="S1794" s="13">
        <f t="shared" si="284"/>
        <v>41118</v>
      </c>
      <c r="U1794" s="13">
        <f t="shared" si="285"/>
        <v>41555</v>
      </c>
      <c r="W1794" s="18">
        <f t="shared" si="286"/>
        <v>1.0045679382936792</v>
      </c>
      <c r="X1794" s="18">
        <f t="shared" si="287"/>
        <v>1.0106279488301959</v>
      </c>
      <c r="Y1794" s="15"/>
      <c r="Z1794" s="15"/>
      <c r="AA1794" s="15"/>
      <c r="AN1794" s="13">
        <f>SUMIF($D$3:$D$1768,$D1794,AN$3:AN$1768)</f>
        <v>102812545</v>
      </c>
      <c r="AO1794" s="13">
        <f>SUMIF($D$3:$D$1768,$D1794,AO$3:AO$1768)</f>
        <v>34532</v>
      </c>
      <c r="AQ1794" s="13">
        <f>SUMIF($D$3:$D$1768,$D1794,AQ$3:AQ$1768)</f>
        <v>25174</v>
      </c>
      <c r="AR1794" s="13">
        <f>SUMIF($D$3:$D$1768,$D1794,AR$3:AR$1768)</f>
        <v>8.09</v>
      </c>
      <c r="AS1794" s="13">
        <f>SUMIF($D$3:$D$1768,$D1794,AS$3:AS$1768)</f>
        <v>3533.1499999999996</v>
      </c>
      <c r="AT1794" s="13">
        <f>SUMIF($D$3:$D$1768,$D1794,AT$3:AT$1768)</f>
        <v>1789.9</v>
      </c>
    </row>
    <row r="1795" spans="4:46" x14ac:dyDescent="0.15">
      <c r="D1795" s="12">
        <v>125</v>
      </c>
      <c r="F1795" s="49" t="s">
        <v>1966</v>
      </c>
      <c r="Q1795" s="13">
        <f t="shared" si="283"/>
        <v>173498</v>
      </c>
      <c r="R1795" s="13">
        <f t="shared" si="284"/>
        <v>173682</v>
      </c>
      <c r="S1795" s="13">
        <f t="shared" si="284"/>
        <v>81667</v>
      </c>
      <c r="U1795" s="13">
        <f t="shared" si="285"/>
        <v>82692</v>
      </c>
      <c r="W1795" s="18">
        <f t="shared" si="286"/>
        <v>1.0010605309571292</v>
      </c>
      <c r="X1795" s="18">
        <f t="shared" si="287"/>
        <v>1.0125509691797177</v>
      </c>
      <c r="Y1795" s="15"/>
      <c r="Z1795" s="15"/>
      <c r="AA1795" s="15"/>
      <c r="AN1795" s="13">
        <f>SUMIF($D$3:$D$1768,$D1795,AN$3:AN$1768)</f>
        <v>217451885</v>
      </c>
      <c r="AO1795" s="13">
        <f>SUMIF($D$3:$D$1768,$D1795,AO$3:AO$1768)</f>
        <v>75078</v>
      </c>
      <c r="AQ1795" s="13">
        <f>SUMIF($D$3:$D$1768,$D1795,AQ$3:AQ$1768)</f>
        <v>143238</v>
      </c>
      <c r="AR1795" s="13">
        <f>SUMIF($D$3:$D$1768,$D1795,AR$3:AR$1768)</f>
        <v>46.940000000000005</v>
      </c>
      <c r="AS1795" s="13">
        <f>SUMIF($D$3:$D$1768,$D1795,AS$3:AS$1768)</f>
        <v>1126.31</v>
      </c>
      <c r="AT1795" s="13">
        <f>SUMIF($D$3:$D$1768,$D1795,AT$3:AT$1768)</f>
        <v>408.43</v>
      </c>
    </row>
    <row r="1796" spans="4:46" x14ac:dyDescent="0.15">
      <c r="D1796" s="12">
        <v>126</v>
      </c>
      <c r="F1796" s="49" t="s">
        <v>1967</v>
      </c>
      <c r="Q1796" s="13">
        <f t="shared" si="283"/>
        <v>35424</v>
      </c>
      <c r="R1796" s="13">
        <f t="shared" si="284"/>
        <v>35694</v>
      </c>
      <c r="S1796" s="13">
        <f t="shared" si="284"/>
        <v>16553</v>
      </c>
      <c r="U1796" s="13">
        <f t="shared" si="285"/>
        <v>17004</v>
      </c>
      <c r="W1796" s="18">
        <f t="shared" si="286"/>
        <v>1.0076219512195121</v>
      </c>
      <c r="X1796" s="18">
        <f t="shared" si="287"/>
        <v>1.0272458164683138</v>
      </c>
      <c r="Y1796" s="15"/>
      <c r="Z1796" s="15"/>
      <c r="AA1796" s="15"/>
      <c r="AN1796" s="13"/>
      <c r="AO1796" s="13"/>
      <c r="AQ1796" s="13"/>
      <c r="AR1796" s="13"/>
      <c r="AS1796" s="13"/>
      <c r="AT1796" s="13"/>
    </row>
    <row r="1797" spans="4:46" x14ac:dyDescent="0.15">
      <c r="D1797" s="12">
        <v>127</v>
      </c>
      <c r="F1797" s="49" t="s">
        <v>1968</v>
      </c>
      <c r="Q1797" s="13">
        <f t="shared" si="283"/>
        <v>42597</v>
      </c>
      <c r="R1797" s="13">
        <f t="shared" si="284"/>
        <v>43194</v>
      </c>
      <c r="S1797" s="13">
        <f t="shared" si="284"/>
        <v>22038</v>
      </c>
      <c r="U1797" s="13">
        <f t="shared" si="285"/>
        <v>22938</v>
      </c>
      <c r="W1797" s="18">
        <f t="shared" si="286"/>
        <v>1.0140150714839073</v>
      </c>
      <c r="X1797" s="18">
        <f t="shared" si="287"/>
        <v>1.0408385515927034</v>
      </c>
      <c r="Y1797" s="15"/>
      <c r="Z1797" s="15"/>
      <c r="AA1797" s="15"/>
      <c r="AN1797" s="13"/>
      <c r="AO1797" s="13"/>
      <c r="AQ1797" s="13"/>
      <c r="AR1797" s="13"/>
      <c r="AS1797" s="13"/>
      <c r="AT1797" s="13"/>
    </row>
    <row r="1798" spans="4:46" x14ac:dyDescent="0.15">
      <c r="D1798" s="22">
        <v>128</v>
      </c>
      <c r="E1798" s="22"/>
      <c r="F1798" s="49" t="s">
        <v>2650</v>
      </c>
      <c r="Q1798" s="13">
        <f t="shared" si="283"/>
        <v>4226</v>
      </c>
      <c r="R1798" s="13">
        <f t="shared" si="284"/>
        <v>4146</v>
      </c>
      <c r="S1798" s="13">
        <f t="shared" si="284"/>
        <v>2015</v>
      </c>
      <c r="U1798" s="13">
        <f t="shared" si="285"/>
        <v>2045</v>
      </c>
      <c r="W1798" s="18">
        <f t="shared" si="286"/>
        <v>0.98106956933270228</v>
      </c>
      <c r="X1798" s="18">
        <f t="shared" si="287"/>
        <v>1.0148883374689825</v>
      </c>
      <c r="Y1798" s="15"/>
      <c r="Z1798" s="15"/>
      <c r="AA1798" s="15"/>
      <c r="AN1798" s="13"/>
      <c r="AO1798" s="13"/>
      <c r="AQ1798" s="13"/>
      <c r="AR1798" s="13"/>
      <c r="AS1798" s="13"/>
      <c r="AT1798" s="13"/>
    </row>
    <row r="1799" spans="4:46" x14ac:dyDescent="0.15">
      <c r="D1799" s="22">
        <v>129</v>
      </c>
      <c r="E1799" s="22"/>
      <c r="F1799" s="49" t="s">
        <v>2651</v>
      </c>
      <c r="Q1799" s="13">
        <f t="shared" si="283"/>
        <v>15946</v>
      </c>
      <c r="R1799" s="13">
        <f t="shared" si="284"/>
        <v>16139</v>
      </c>
      <c r="S1799" s="13">
        <f t="shared" si="284"/>
        <v>7841</v>
      </c>
      <c r="U1799" s="13">
        <f t="shared" si="285"/>
        <v>8160</v>
      </c>
      <c r="W1799" s="18">
        <f t="shared" si="286"/>
        <v>1.0121033488022075</v>
      </c>
      <c r="X1799" s="18">
        <f t="shared" si="287"/>
        <v>1.0406835862772605</v>
      </c>
      <c r="Y1799" s="15"/>
      <c r="Z1799" s="15"/>
      <c r="AA1799" s="15"/>
      <c r="AN1799" s="13"/>
      <c r="AO1799" s="13"/>
      <c r="AQ1799" s="13"/>
      <c r="AR1799" s="13"/>
      <c r="AS1799" s="13"/>
      <c r="AT1799" s="13"/>
    </row>
    <row r="1800" spans="4:46" x14ac:dyDescent="0.15">
      <c r="D1800" s="12">
        <v>130</v>
      </c>
      <c r="F1800" s="50" t="s">
        <v>1969</v>
      </c>
      <c r="Q1800" s="13">
        <f t="shared" si="283"/>
        <v>11759</v>
      </c>
      <c r="R1800" s="13">
        <f t="shared" si="284"/>
        <v>11408</v>
      </c>
      <c r="S1800" s="13">
        <f t="shared" si="284"/>
        <v>5137</v>
      </c>
      <c r="U1800" s="13">
        <f t="shared" si="285"/>
        <v>4829</v>
      </c>
      <c r="W1800" s="18">
        <f t="shared" si="286"/>
        <v>0.97015052300365678</v>
      </c>
      <c r="X1800" s="18">
        <f t="shared" si="287"/>
        <v>0.94004282655246252</v>
      </c>
      <c r="Y1800" s="15"/>
      <c r="Z1800" s="15"/>
      <c r="AA1800" s="15"/>
      <c r="AN1800" s="13"/>
      <c r="AO1800" s="13"/>
      <c r="AQ1800" s="13"/>
      <c r="AR1800" s="13"/>
      <c r="AS1800" s="13"/>
      <c r="AT1800" s="13"/>
    </row>
    <row r="1801" spans="4:46" x14ac:dyDescent="0.15">
      <c r="D1801" s="22">
        <v>131</v>
      </c>
      <c r="E1801" s="22"/>
      <c r="F1801" s="49" t="s">
        <v>1970</v>
      </c>
      <c r="Q1801" s="13">
        <f t="shared" si="283"/>
        <v>39969</v>
      </c>
      <c r="R1801" s="13">
        <f t="shared" si="284"/>
        <v>40037</v>
      </c>
      <c r="S1801" s="13">
        <f t="shared" si="284"/>
        <v>19325</v>
      </c>
      <c r="U1801" s="13">
        <f t="shared" si="285"/>
        <v>19458</v>
      </c>
      <c r="W1801" s="18">
        <f t="shared" si="286"/>
        <v>1.0017013185218544</v>
      </c>
      <c r="X1801" s="18">
        <f t="shared" si="287"/>
        <v>1.0068822768434671</v>
      </c>
      <c r="Y1801" s="15"/>
      <c r="Z1801" s="15"/>
      <c r="AA1801" s="15"/>
      <c r="AN1801" s="13"/>
      <c r="AO1801" s="13"/>
      <c r="AQ1801" s="13"/>
      <c r="AR1801" s="13"/>
      <c r="AS1801" s="13"/>
      <c r="AT1801" s="13"/>
    </row>
    <row r="1802" spans="4:46" x14ac:dyDescent="0.15">
      <c r="D1802" s="22">
        <v>132</v>
      </c>
      <c r="E1802" s="22"/>
      <c r="F1802" s="49" t="s">
        <v>1971</v>
      </c>
      <c r="Q1802" s="13">
        <f t="shared" si="283"/>
        <v>21079</v>
      </c>
      <c r="R1802" s="13">
        <f t="shared" si="284"/>
        <v>20900</v>
      </c>
      <c r="S1802" s="13">
        <f t="shared" si="284"/>
        <v>9822</v>
      </c>
      <c r="U1802" s="13">
        <f t="shared" si="285"/>
        <v>9704</v>
      </c>
      <c r="W1802" s="18">
        <f t="shared" si="286"/>
        <v>0.99150813605958532</v>
      </c>
      <c r="X1802" s="18">
        <f t="shared" si="287"/>
        <v>0.98798615353288533</v>
      </c>
      <c r="Y1802" s="15"/>
      <c r="Z1802" s="15"/>
      <c r="AA1802" s="15"/>
      <c r="AN1802" s="13"/>
      <c r="AO1802" s="13"/>
      <c r="AQ1802" s="13"/>
      <c r="AR1802" s="13"/>
      <c r="AS1802" s="13"/>
      <c r="AT1802" s="13"/>
    </row>
    <row r="1803" spans="4:46" x14ac:dyDescent="0.15">
      <c r="D1803" s="22">
        <v>133</v>
      </c>
      <c r="E1803" s="22"/>
      <c r="F1803" s="49" t="s">
        <v>1972</v>
      </c>
      <c r="Q1803" s="13">
        <f t="shared" si="283"/>
        <v>7718</v>
      </c>
      <c r="R1803" s="13">
        <f t="shared" si="284"/>
        <v>7663</v>
      </c>
      <c r="S1803" s="13">
        <f t="shared" si="284"/>
        <v>3421</v>
      </c>
      <c r="U1803" s="13">
        <f t="shared" si="285"/>
        <v>3457</v>
      </c>
      <c r="W1803" s="18">
        <f t="shared" si="286"/>
        <v>0.99287380150297999</v>
      </c>
      <c r="X1803" s="18">
        <f t="shared" si="287"/>
        <v>1.0105232388190588</v>
      </c>
      <c r="Y1803" s="15"/>
      <c r="Z1803" s="15"/>
      <c r="AA1803" s="15"/>
      <c r="AN1803" s="13"/>
      <c r="AO1803" s="13"/>
      <c r="AQ1803" s="13"/>
      <c r="AR1803" s="13"/>
      <c r="AS1803" s="13"/>
      <c r="AT1803" s="13"/>
    </row>
    <row r="1804" spans="4:46" x14ac:dyDescent="0.15">
      <c r="D1804" s="22">
        <v>134</v>
      </c>
      <c r="E1804" s="22"/>
      <c r="F1804" s="49" t="s">
        <v>1973</v>
      </c>
      <c r="Q1804" s="13">
        <f t="shared" si="283"/>
        <v>34310</v>
      </c>
      <c r="R1804" s="13">
        <f t="shared" si="284"/>
        <v>35254</v>
      </c>
      <c r="S1804" s="13">
        <f t="shared" si="284"/>
        <v>17836</v>
      </c>
      <c r="U1804" s="13">
        <f t="shared" si="285"/>
        <v>18780</v>
      </c>
      <c r="W1804" s="18">
        <f t="shared" si="286"/>
        <v>1.0275138443602447</v>
      </c>
      <c r="X1804" s="18">
        <f t="shared" si="287"/>
        <v>1.0529266651715632</v>
      </c>
      <c r="Y1804" s="15"/>
      <c r="Z1804" s="15"/>
      <c r="AA1804" s="15"/>
      <c r="AN1804" s="13"/>
      <c r="AO1804" s="13"/>
      <c r="AQ1804" s="13"/>
      <c r="AR1804" s="13"/>
      <c r="AS1804" s="13"/>
      <c r="AT1804" s="13"/>
    </row>
    <row r="1805" spans="4:46" x14ac:dyDescent="0.15">
      <c r="D1805" s="22">
        <v>135</v>
      </c>
      <c r="E1805" s="22"/>
      <c r="F1805" s="49" t="s">
        <v>1974</v>
      </c>
      <c r="Q1805" s="13">
        <f t="shared" si="283"/>
        <v>22041</v>
      </c>
      <c r="R1805" s="13">
        <f t="shared" si="284"/>
        <v>22041</v>
      </c>
      <c r="S1805" s="13">
        <f t="shared" si="284"/>
        <v>11136</v>
      </c>
      <c r="U1805" s="13">
        <f t="shared" si="285"/>
        <v>11299</v>
      </c>
      <c r="W1805" s="18">
        <f t="shared" si="286"/>
        <v>1</v>
      </c>
      <c r="X1805" s="18">
        <f t="shared" si="287"/>
        <v>1.0146372126436782</v>
      </c>
      <c r="Y1805" s="15"/>
      <c r="Z1805" s="15"/>
      <c r="AA1805" s="15"/>
      <c r="AN1805" s="13"/>
      <c r="AO1805" s="13"/>
      <c r="AQ1805" s="13"/>
      <c r="AR1805" s="13"/>
      <c r="AS1805" s="13"/>
      <c r="AT1805" s="13"/>
    </row>
    <row r="1806" spans="4:46" x14ac:dyDescent="0.15">
      <c r="D1806" s="22">
        <v>136</v>
      </c>
      <c r="E1806" s="22"/>
      <c r="F1806" s="49" t="s">
        <v>1975</v>
      </c>
      <c r="Q1806" s="13">
        <f t="shared" si="283"/>
        <v>28408</v>
      </c>
      <c r="R1806" s="13">
        <f t="shared" si="284"/>
        <v>27756</v>
      </c>
      <c r="S1806" s="13">
        <f t="shared" si="284"/>
        <v>13428</v>
      </c>
      <c r="U1806" s="13">
        <f t="shared" si="285"/>
        <v>13236</v>
      </c>
      <c r="W1806" s="18">
        <f t="shared" si="286"/>
        <v>0.97704871867079701</v>
      </c>
      <c r="X1806" s="18">
        <f t="shared" si="287"/>
        <v>0.98570151921358351</v>
      </c>
      <c r="Y1806" s="15"/>
      <c r="Z1806" s="15"/>
      <c r="AA1806" s="15"/>
      <c r="AN1806" s="13"/>
      <c r="AO1806" s="13"/>
      <c r="AQ1806" s="13"/>
      <c r="AR1806" s="13"/>
      <c r="AS1806" s="13"/>
      <c r="AT1806" s="13"/>
    </row>
    <row r="1807" spans="4:46" x14ac:dyDescent="0.15">
      <c r="D1807" s="22">
        <v>137</v>
      </c>
      <c r="E1807" s="22"/>
      <c r="F1807" s="49" t="s">
        <v>1976</v>
      </c>
      <c r="Q1807" s="13">
        <f t="shared" si="283"/>
        <v>28734</v>
      </c>
      <c r="R1807" s="13">
        <f t="shared" si="284"/>
        <v>28845</v>
      </c>
      <c r="S1807" s="13">
        <f t="shared" si="284"/>
        <v>14458</v>
      </c>
      <c r="U1807" s="13">
        <f t="shared" si="285"/>
        <v>15096</v>
      </c>
      <c r="W1807" s="18">
        <f t="shared" si="286"/>
        <v>1.0038630194195031</v>
      </c>
      <c r="X1807" s="18">
        <f t="shared" si="287"/>
        <v>1.0441278185087841</v>
      </c>
      <c r="Y1807" s="15"/>
      <c r="Z1807" s="15"/>
      <c r="AA1807" s="15"/>
      <c r="AN1807" s="13"/>
      <c r="AO1807" s="13"/>
      <c r="AQ1807" s="13"/>
      <c r="AR1807" s="13"/>
      <c r="AS1807" s="13"/>
      <c r="AT1807" s="13"/>
    </row>
    <row r="1808" spans="4:46" x14ac:dyDescent="0.15">
      <c r="D1808" s="22">
        <v>138</v>
      </c>
      <c r="E1808" s="22"/>
      <c r="F1808" s="49" t="s">
        <v>1977</v>
      </c>
      <c r="Q1808" s="13">
        <f t="shared" si="283"/>
        <v>11809</v>
      </c>
      <c r="R1808" s="13">
        <f t="shared" si="284"/>
        <v>11807</v>
      </c>
      <c r="S1808" s="13">
        <f t="shared" si="284"/>
        <v>5856</v>
      </c>
      <c r="U1808" s="13">
        <f t="shared" si="285"/>
        <v>5900</v>
      </c>
      <c r="W1808" s="18">
        <f t="shared" si="286"/>
        <v>0.99983063764925062</v>
      </c>
      <c r="X1808" s="18">
        <f t="shared" si="287"/>
        <v>1.0075136612021858</v>
      </c>
      <c r="Y1808" s="15"/>
      <c r="Z1808" s="15"/>
      <c r="AA1808" s="15"/>
      <c r="AN1808" s="13">
        <f>SUMIF($D$3:$D$1768,$D1808,AN$3:AN$1768)</f>
        <v>12219998</v>
      </c>
      <c r="AO1808" s="13">
        <f>SUMIF($D$3:$D$1768,$D1808,AO$3:AO$1768)</f>
        <v>4600</v>
      </c>
      <c r="AQ1808" s="13">
        <f>SUMIF($D$3:$D$1768,$D1808,AQ$3:AQ$1768)</f>
        <v>0</v>
      </c>
      <c r="AR1808" s="13">
        <f>SUMIF($D$3:$D$1768,$D1808,AR$3:AR$1768)</f>
        <v>0</v>
      </c>
      <c r="AS1808" s="13">
        <f>SUMIF($D$3:$D$1768,$D1808,AS$3:AS$1768)</f>
        <v>1206.76</v>
      </c>
      <c r="AT1808" s="13">
        <f>SUMIF($D$3:$D$1768,$D1808,AT$3:AT$1768)</f>
        <v>222.23000000000002</v>
      </c>
    </row>
    <row r="1809" spans="4:46" x14ac:dyDescent="0.15">
      <c r="D1809" s="22">
        <v>139</v>
      </c>
      <c r="E1809" s="22"/>
      <c r="F1809" s="49" t="s">
        <v>1979</v>
      </c>
      <c r="Q1809" s="13">
        <f t="shared" si="283"/>
        <v>30104</v>
      </c>
      <c r="R1809" s="13">
        <f t="shared" si="284"/>
        <v>30034</v>
      </c>
      <c r="S1809" s="13">
        <f t="shared" si="284"/>
        <v>14451</v>
      </c>
      <c r="U1809" s="13">
        <f t="shared" si="285"/>
        <v>14463</v>
      </c>
      <c r="W1809" s="18">
        <f t="shared" si="286"/>
        <v>0.99767472761094866</v>
      </c>
      <c r="X1809" s="18">
        <f t="shared" si="287"/>
        <v>1.0008303923603903</v>
      </c>
      <c r="Y1809" s="15"/>
      <c r="Z1809" s="15"/>
      <c r="AA1809" s="15"/>
      <c r="AN1809" s="13">
        <f>SUMIF($D$3:$D$1768,$D1809,AN$3:AN$1768)</f>
        <v>35956594</v>
      </c>
      <c r="AO1809" s="13">
        <f>SUMIF($D$3:$D$1768,$D1809,AO$3:AO$1768)</f>
        <v>12588</v>
      </c>
      <c r="AQ1809" s="13">
        <f>SUMIF($D$3:$D$1768,$D1809,AQ$3:AQ$1768)</f>
        <v>10851</v>
      </c>
      <c r="AR1809" s="13">
        <f>SUMIF($D$3:$D$1768,$D1809,AR$3:AR$1768)</f>
        <v>3.74</v>
      </c>
      <c r="AS1809" s="13">
        <f>SUMIF($D$3:$D$1768,$D1809,AS$3:AS$1768)</f>
        <v>1838.24</v>
      </c>
      <c r="AT1809" s="13">
        <f>SUMIF($D$3:$D$1768,$D1809,AT$3:AT$1768)</f>
        <v>365.99</v>
      </c>
    </row>
    <row r="1810" spans="4:46" x14ac:dyDescent="0.15">
      <c r="D1810" s="22">
        <v>140</v>
      </c>
      <c r="E1810" s="22"/>
      <c r="F1810" s="49" t="s">
        <v>1980</v>
      </c>
      <c r="Q1810" s="13">
        <f t="shared" si="283"/>
        <v>69015</v>
      </c>
      <c r="R1810" s="13">
        <f t="shared" si="284"/>
        <v>68906</v>
      </c>
      <c r="S1810" s="13">
        <f t="shared" si="284"/>
        <v>35528</v>
      </c>
      <c r="U1810" s="13">
        <f t="shared" si="285"/>
        <v>35669</v>
      </c>
      <c r="W1810" s="18">
        <f t="shared" si="286"/>
        <v>0.99842063319568208</v>
      </c>
      <c r="X1810" s="18">
        <f t="shared" si="287"/>
        <v>1.003968700743076</v>
      </c>
      <c r="Y1810" s="15"/>
      <c r="Z1810" s="15"/>
      <c r="AA1810" s="15"/>
      <c r="AN1810" s="13">
        <f>SUMIF($D$3:$D$1768,$D1810,AN$3:AN$1768)</f>
        <v>76104826</v>
      </c>
      <c r="AO1810" s="13">
        <f>SUMIF($D$3:$D$1768,$D1810,AO$3:AO$1768)</f>
        <v>27941</v>
      </c>
      <c r="AQ1810" s="13">
        <f>SUMIF($D$3:$D$1768,$D1810,AQ$3:AQ$1768)</f>
        <v>11640</v>
      </c>
      <c r="AR1810" s="13">
        <f>SUMIF($D$3:$D$1768,$D1810,AR$3:AR$1768)</f>
        <v>3.46</v>
      </c>
      <c r="AS1810" s="13">
        <f>SUMIF($D$3:$D$1768,$D1810,AS$3:AS$1768)</f>
        <v>4811.12</v>
      </c>
      <c r="AT1810" s="13">
        <f>SUMIF($D$3:$D$1768,$D1810,AT$3:AT$1768)</f>
        <v>933.63</v>
      </c>
    </row>
    <row r="1811" spans="4:46" x14ac:dyDescent="0.15">
      <c r="D1811" s="22">
        <v>141</v>
      </c>
      <c r="E1811" s="22"/>
      <c r="F1811" s="49" t="s">
        <v>1982</v>
      </c>
      <c r="Q1811" s="13">
        <f t="shared" si="283"/>
        <v>16830</v>
      </c>
      <c r="R1811" s="13">
        <f t="shared" si="284"/>
        <v>17070</v>
      </c>
      <c r="S1811" s="13">
        <f t="shared" si="284"/>
        <v>8588</v>
      </c>
      <c r="U1811" s="13">
        <f t="shared" si="285"/>
        <v>8866</v>
      </c>
      <c r="W1811" s="18">
        <f t="shared" si="286"/>
        <v>1.0142602495543671</v>
      </c>
      <c r="X1811" s="18">
        <f t="shared" si="287"/>
        <v>1.0323707498835584</v>
      </c>
      <c r="Y1811" s="15"/>
      <c r="Z1811" s="15"/>
      <c r="AA1811" s="15"/>
      <c r="AN1811" s="13">
        <f>SUMIF($D$3:$D$1768,$D1811,AN$3:AN$1768)</f>
        <v>19948109</v>
      </c>
      <c r="AO1811" s="13">
        <f>SUMIF($D$3:$D$1768,$D1811,AO$3:AO$1768)</f>
        <v>7097</v>
      </c>
      <c r="AQ1811" s="13">
        <f>SUMIF($D$3:$D$1768,$D1811,AQ$3:AQ$1768)</f>
        <v>0</v>
      </c>
      <c r="AR1811" s="13">
        <f>SUMIF($D$3:$D$1768,$D1811,AR$3:AR$1768)</f>
        <v>0</v>
      </c>
      <c r="AS1811" s="13">
        <f>SUMIF($D$3:$D$1768,$D1811,AS$3:AS$1768)</f>
        <v>2408.85</v>
      </c>
      <c r="AT1811" s="13">
        <f>SUMIF($D$3:$D$1768,$D1811,AT$3:AT$1768)</f>
        <v>456.46000000000004</v>
      </c>
    </row>
    <row r="1812" spans="4:46" x14ac:dyDescent="0.15">
      <c r="D1812" s="22">
        <v>142</v>
      </c>
      <c r="E1812" s="22"/>
      <c r="F1812" s="63" t="s">
        <v>2692</v>
      </c>
      <c r="Q1812" s="13">
        <f t="shared" si="283"/>
        <v>1121</v>
      </c>
      <c r="R1812" s="13">
        <f t="shared" si="284"/>
        <v>1242</v>
      </c>
      <c r="S1812" s="13">
        <f t="shared" si="284"/>
        <v>642</v>
      </c>
      <c r="U1812" s="13">
        <f t="shared" si="285"/>
        <v>790</v>
      </c>
      <c r="W1812" s="18">
        <f t="shared" si="286"/>
        <v>1.1079393398751116</v>
      </c>
      <c r="X1812" s="18">
        <f t="shared" si="287"/>
        <v>1.2305295950155763</v>
      </c>
      <c r="Y1812" s="15"/>
      <c r="Z1812" s="15"/>
      <c r="AA1812" s="15"/>
      <c r="AN1812" s="13">
        <f>SUMIF($D$3:$D$1768,$D1812,AN$3:AN$1768)</f>
        <v>997835</v>
      </c>
      <c r="AO1812" s="13">
        <f>SUMIF($D$3:$D$1768,$D1812,AO$3:AO$1768)</f>
        <v>387</v>
      </c>
      <c r="AQ1812" s="13">
        <f>SUMIF($D$3:$D$1768,$D1812,AQ$3:AQ$1768)</f>
        <v>0</v>
      </c>
      <c r="AR1812" s="13">
        <f>SUMIF($D$3:$D$1768,$D1812,AR$3:AR$1768)</f>
        <v>0</v>
      </c>
      <c r="AS1812" s="13">
        <f>SUMIF($D$3:$D$1768,$D1812,AS$3:AS$1768)</f>
        <v>280.08999999999997</v>
      </c>
      <c r="AT1812" s="13">
        <f>SUMIF($D$3:$D$1768,$D1812,AT$3:AT$1768)</f>
        <v>26.65</v>
      </c>
    </row>
    <row r="1813" spans="4:46" x14ac:dyDescent="0.15">
      <c r="D1813" s="22">
        <v>143</v>
      </c>
      <c r="E1813" s="22"/>
      <c r="F1813" s="49" t="s">
        <v>2405</v>
      </c>
      <c r="Q1813" s="13">
        <f t="shared" si="283"/>
        <v>4044</v>
      </c>
      <c r="R1813" s="13">
        <f t="shared" si="284"/>
        <v>4293</v>
      </c>
      <c r="S1813" s="13">
        <f t="shared" si="284"/>
        <v>2077</v>
      </c>
      <c r="U1813" s="13">
        <f t="shared" si="285"/>
        <v>2338</v>
      </c>
      <c r="W1813" s="18">
        <f t="shared" si="281"/>
        <v>1.0615727002967359</v>
      </c>
      <c r="X1813" s="18">
        <f t="shared" si="282"/>
        <v>1.125662012518055</v>
      </c>
      <c r="Y1813" s="15"/>
      <c r="Z1813" s="15"/>
      <c r="AA1813" s="15"/>
      <c r="AN1813" s="13">
        <f>SUMIF($D$3:$D$1768,$D1813,AN$3:AN$1768)</f>
        <v>3532604</v>
      </c>
      <c r="AO1813" s="13">
        <f>SUMIF($D$3:$D$1768,$D1813,AO$3:AO$1768)</f>
        <v>1520</v>
      </c>
      <c r="AQ1813" s="13">
        <f>SUMIF($D$3:$D$1768,$D1813,AQ$3:AQ$1768)</f>
        <v>0</v>
      </c>
      <c r="AR1813" s="13">
        <f>SUMIF($D$3:$D$1768,$D1813,AR$3:AR$1768)</f>
        <v>0</v>
      </c>
      <c r="AS1813" s="13">
        <f>SUMIF($D$3:$D$1768,$D1813,AS$3:AS$1768)</f>
        <v>1049.47</v>
      </c>
      <c r="AT1813" s="13">
        <f>SUMIF($D$3:$D$1768,$D1813,AT$3:AT$1768)</f>
        <v>157.97999999999999</v>
      </c>
    </row>
    <row r="1814" spans="4:46" x14ac:dyDescent="0.15">
      <c r="D1814" s="22">
        <v>201</v>
      </c>
      <c r="E1814" s="22"/>
      <c r="F1814" s="49" t="s">
        <v>1983</v>
      </c>
      <c r="Q1814" s="13">
        <f t="shared" si="283"/>
        <v>310640</v>
      </c>
      <c r="R1814" s="13">
        <f t="shared" si="284"/>
        <v>313335</v>
      </c>
      <c r="S1814" s="13">
        <f t="shared" si="284"/>
        <v>141802</v>
      </c>
      <c r="U1814" s="13">
        <f t="shared" si="285"/>
        <v>144209</v>
      </c>
      <c r="W1814" s="18">
        <f t="shared" si="281"/>
        <v>1.0086756373937678</v>
      </c>
      <c r="X1814" s="18">
        <f t="shared" si="282"/>
        <v>1.016974372716887</v>
      </c>
      <c r="Y1814" s="15"/>
      <c r="Z1814" s="15"/>
      <c r="AA1814" s="15"/>
      <c r="AN1814" s="13">
        <f>SUMIF($D$3:$D$1768,$D1814,AN$3:AN$1768)</f>
        <v>340494315</v>
      </c>
      <c r="AO1814" s="13">
        <f>SUMIF($D$3:$D$1768,$D1814,AO$3:AO$1768)</f>
        <v>127129</v>
      </c>
      <c r="AQ1814" s="13">
        <f>SUMIF($D$3:$D$1768,$D1814,AQ$3:AQ$1768)</f>
        <v>224677</v>
      </c>
      <c r="AR1814" s="13">
        <f>SUMIF($D$3:$D$1768,$D1814,AR$3:AR$1768)</f>
        <v>40.28</v>
      </c>
      <c r="AS1814" s="13">
        <f>SUMIF($D$3:$D$1768,$D1814,AS$3:AS$1768)</f>
        <v>1478.1</v>
      </c>
      <c r="AT1814" s="13">
        <f>SUMIF($D$3:$D$1768,$D1814,AT$3:AT$1768)</f>
        <v>374.91999999999996</v>
      </c>
    </row>
    <row r="1815" spans="4:46" x14ac:dyDescent="0.15">
      <c r="D1815" s="22">
        <v>202</v>
      </c>
      <c r="E1815" s="22"/>
      <c r="F1815" s="49" t="s">
        <v>1984</v>
      </c>
      <c r="Q1815" s="13">
        <f t="shared" si="283"/>
        <v>291789</v>
      </c>
      <c r="R1815" s="13">
        <f t="shared" si="284"/>
        <v>291538</v>
      </c>
      <c r="S1815" s="13">
        <f t="shared" si="284"/>
        <v>145191</v>
      </c>
      <c r="U1815" s="13">
        <f t="shared" si="285"/>
        <v>144069</v>
      </c>
      <c r="W1815" s="18">
        <f t="shared" si="281"/>
        <v>0.99913978936834491</v>
      </c>
      <c r="X1815" s="18">
        <f t="shared" si="282"/>
        <v>0.99227224827985205</v>
      </c>
      <c r="Y1815" s="15"/>
      <c r="Z1815" s="15"/>
      <c r="AA1815" s="15"/>
      <c r="AN1815" s="13">
        <f>SUMIF($D$3:$D$1768,$D1815,AN$3:AN$1768)</f>
        <v>279497945</v>
      </c>
      <c r="AO1815" s="13">
        <f>SUMIF($D$3:$D$1768,$D1815,AO$3:AO$1768)</f>
        <v>108486</v>
      </c>
      <c r="AQ1815" s="13">
        <f>SUMIF($D$3:$D$1768,$D1815,AQ$3:AQ$1768)</f>
        <v>140294</v>
      </c>
      <c r="AR1815" s="13">
        <f>SUMIF($D$3:$D$1768,$D1815,AR$3:AR$1768)</f>
        <v>31.339999999999996</v>
      </c>
      <c r="AS1815" s="13">
        <f>SUMIF($D$3:$D$1768,$D1815,AS$3:AS$1768)</f>
        <v>1598.23</v>
      </c>
      <c r="AT1815" s="13">
        <f>SUMIF($D$3:$D$1768,$D1815,AT$3:AT$1768)</f>
        <v>622.00000000000011</v>
      </c>
    </row>
    <row r="1816" spans="4:46" x14ac:dyDescent="0.15">
      <c r="D1816" s="22">
        <v>203</v>
      </c>
      <c r="E1816" s="22"/>
      <c r="F1816" s="49" t="s">
        <v>1985</v>
      </c>
      <c r="Q1816" s="13">
        <f t="shared" si="283"/>
        <v>324451</v>
      </c>
      <c r="R1816" s="13">
        <f t="shared" si="284"/>
        <v>320857</v>
      </c>
      <c r="S1816" s="13">
        <f t="shared" si="284"/>
        <v>154166</v>
      </c>
      <c r="U1816" s="13">
        <f t="shared" si="285"/>
        <v>150468</v>
      </c>
      <c r="W1816" s="18">
        <f t="shared" si="281"/>
        <v>0.9889228265593264</v>
      </c>
      <c r="X1816" s="18">
        <f t="shared" si="282"/>
        <v>0.97601286924483999</v>
      </c>
      <c r="Y1816" s="15"/>
      <c r="Z1816" s="15"/>
      <c r="AA1816" s="15"/>
      <c r="AN1816" s="13">
        <f>SUMIF($D$3:$D$1768,$D1816,AN$3:AN$1768)</f>
        <v>355025851</v>
      </c>
      <c r="AO1816" s="13">
        <f>SUMIF($D$3:$D$1768,$D1816,AO$3:AO$1768)</f>
        <v>133684</v>
      </c>
      <c r="AQ1816" s="13">
        <f>SUMIF($D$3:$D$1768,$D1816,AQ$3:AQ$1768)</f>
        <v>156053</v>
      </c>
      <c r="AR1816" s="13">
        <f>SUMIF($D$3:$D$1768,$D1816,AR$3:AR$1768)</f>
        <v>47.65</v>
      </c>
      <c r="AS1816" s="13">
        <f>SUMIF($D$3:$D$1768,$D1816,AS$3:AS$1768)</f>
        <v>1255.99</v>
      </c>
      <c r="AT1816" s="13">
        <f>SUMIF($D$3:$D$1768,$D1816,AT$3:AT$1768)</f>
        <v>563.71999999999991</v>
      </c>
    </row>
    <row r="1817" spans="4:46" x14ac:dyDescent="0.15">
      <c r="D1817" s="22">
        <v>204</v>
      </c>
      <c r="E1817" s="22"/>
      <c r="F1817" s="49" t="s">
        <v>1986</v>
      </c>
      <c r="Q1817" s="13">
        <f t="shared" si="283"/>
        <v>113076</v>
      </c>
      <c r="R1817" s="13">
        <f t="shared" si="284"/>
        <v>109651</v>
      </c>
      <c r="S1817" s="13">
        <f t="shared" si="284"/>
        <v>53927</v>
      </c>
      <c r="U1817" s="13">
        <f t="shared" si="285"/>
        <v>51093</v>
      </c>
      <c r="W1817" s="18">
        <f t="shared" si="281"/>
        <v>0.96971063709363614</v>
      </c>
      <c r="X1817" s="18">
        <f t="shared" si="282"/>
        <v>0.94744747529067075</v>
      </c>
      <c r="Y1817" s="15"/>
      <c r="Z1817" s="15"/>
      <c r="AA1817" s="15"/>
      <c r="AN1817" s="13">
        <f>SUMIF($D$3:$D$1768,$D1817,AN$3:AN$1768)</f>
        <v>87436312</v>
      </c>
      <c r="AO1817" s="13">
        <f>SUMIF($D$3:$D$1768,$D1817,AO$3:AO$1768)</f>
        <v>37350</v>
      </c>
      <c r="AQ1817" s="13">
        <f>SUMIF($D$3:$D$1768,$D1817,AQ$3:AQ$1768)</f>
        <v>16047</v>
      </c>
      <c r="AR1817" s="13">
        <f>SUMIF($D$3:$D$1768,$D1817,AR$3:AR$1768)</f>
        <v>4.78</v>
      </c>
      <c r="AS1817" s="13">
        <f>SUMIF($D$3:$D$1768,$D1817,AS$3:AS$1768)</f>
        <v>920.48</v>
      </c>
      <c r="AT1817" s="13">
        <f>SUMIF($D$3:$D$1768,$D1817,AT$3:AT$1768)</f>
        <v>502</v>
      </c>
    </row>
    <row r="1818" spans="4:46" x14ac:dyDescent="0.15">
      <c r="D1818" s="22">
        <v>205</v>
      </c>
      <c r="E1818" s="22"/>
      <c r="F1818" s="49" t="s">
        <v>1987</v>
      </c>
      <c r="Q1818" s="13">
        <f t="shared" si="283"/>
        <v>107516</v>
      </c>
      <c r="R1818" s="13">
        <f t="shared" si="284"/>
        <v>103845</v>
      </c>
      <c r="S1818" s="13">
        <f t="shared" si="284"/>
        <v>53374</v>
      </c>
      <c r="U1818" s="13">
        <f t="shared" si="285"/>
        <v>50270</v>
      </c>
      <c r="W1818" s="18">
        <f t="shared" si="281"/>
        <v>0.96585624465195874</v>
      </c>
      <c r="X1818" s="18">
        <f t="shared" si="282"/>
        <v>0.9418443436879379</v>
      </c>
      <c r="Y1818" s="15"/>
      <c r="Z1818" s="15"/>
      <c r="AA1818" s="15"/>
      <c r="AN1818" s="13">
        <f>SUMIF($D$3:$D$1768,$D1818,AN$3:AN$1768)</f>
        <v>104032027</v>
      </c>
      <c r="AO1818" s="13">
        <f>SUMIF($D$3:$D$1768,$D1818,AO$3:AO$1768)</f>
        <v>41780</v>
      </c>
      <c r="AQ1818" s="13">
        <f>SUMIF($D$3:$D$1768,$D1818,AQ$3:AQ$1768)</f>
        <v>26779</v>
      </c>
      <c r="AR1818" s="13">
        <f>SUMIF($D$3:$D$1768,$D1818,AR$3:AR$1768)</f>
        <v>7.56</v>
      </c>
      <c r="AS1818" s="13">
        <f>SUMIF($D$3:$D$1768,$D1818,AS$3:AS$1768)</f>
        <v>1473.2700000000002</v>
      </c>
      <c r="AT1818" s="13">
        <f>SUMIF($D$3:$D$1768,$D1818,AT$3:AT$1768)</f>
        <v>493.63</v>
      </c>
    </row>
    <row r="1819" spans="4:46" x14ac:dyDescent="0.15">
      <c r="D1819" s="22">
        <v>206</v>
      </c>
      <c r="E1819" s="22"/>
      <c r="F1819" s="49" t="s">
        <v>1988</v>
      </c>
      <c r="Q1819" s="13">
        <f t="shared" si="283"/>
        <v>74841</v>
      </c>
      <c r="R1819" s="13">
        <f t="shared" si="284"/>
        <v>71258</v>
      </c>
      <c r="S1819" s="13">
        <f t="shared" si="284"/>
        <v>37063</v>
      </c>
      <c r="U1819" s="13">
        <f t="shared" si="285"/>
        <v>34355</v>
      </c>
      <c r="W1819" s="18">
        <f t="shared" si="281"/>
        <v>0.95212517203137315</v>
      </c>
      <c r="X1819" s="18">
        <f t="shared" si="282"/>
        <v>0.9269352184118933</v>
      </c>
      <c r="Y1819" s="15"/>
      <c r="Z1819" s="15"/>
      <c r="AA1819" s="15"/>
      <c r="AN1819" s="13">
        <f>SUMIF($D$3:$D$1768,$D1819,AN$3:AN$1768)</f>
        <v>84732306</v>
      </c>
      <c r="AO1819" s="13">
        <f>SUMIF($D$3:$D$1768,$D1819,AO$3:AO$1768)</f>
        <v>31275</v>
      </c>
      <c r="AQ1819" s="13">
        <f>SUMIF($D$3:$D$1768,$D1819,AQ$3:AQ$1768)</f>
        <v>23434</v>
      </c>
      <c r="AR1819" s="13">
        <f>SUMIF($D$3:$D$1768,$D1819,AR$3:AR$1768)</f>
        <v>21.61</v>
      </c>
      <c r="AS1819" s="13">
        <f>SUMIF($D$3:$D$1768,$D1819,AS$3:AS$1768)</f>
        <v>275.71999999999997</v>
      </c>
      <c r="AT1819" s="13">
        <f>SUMIF($D$3:$D$1768,$D1819,AT$3:AT$1768)</f>
        <v>213.35</v>
      </c>
    </row>
    <row r="1820" spans="4:46" x14ac:dyDescent="0.15">
      <c r="D1820" s="22">
        <v>207</v>
      </c>
      <c r="E1820" s="22"/>
      <c r="F1820" s="49" t="s">
        <v>2395</v>
      </c>
      <c r="Q1820" s="13">
        <f t="shared" si="283"/>
        <v>78986</v>
      </c>
      <c r="R1820" s="13">
        <f t="shared" si="284"/>
        <v>77886</v>
      </c>
      <c r="S1820" s="13">
        <f t="shared" si="284"/>
        <v>36836</v>
      </c>
      <c r="U1820" s="13">
        <f t="shared" si="285"/>
        <v>35934</v>
      </c>
      <c r="W1820" s="18">
        <f t="shared" si="281"/>
        <v>0.98607348137644646</v>
      </c>
      <c r="X1820" s="18">
        <f t="shared" si="282"/>
        <v>0.97551308502551848</v>
      </c>
      <c r="Y1820" s="15"/>
      <c r="Z1820" s="15"/>
      <c r="AA1820" s="15"/>
      <c r="AN1820" s="13">
        <f>SUMIF($D$3:$D$1768,$D1820,AN$3:AN$1768)</f>
        <v>82841004</v>
      </c>
      <c r="AO1820" s="13">
        <f>SUMIF($D$3:$D$1768,$D1820,AO$3:AO$1768)</f>
        <v>30917</v>
      </c>
      <c r="AQ1820" s="13">
        <f>SUMIF($D$3:$D$1768,$D1820,AQ$3:AQ$1768)</f>
        <v>17156</v>
      </c>
      <c r="AR1820" s="13">
        <f>SUMIF($D$3:$D$1768,$D1820,AR$3:AR$1768)</f>
        <v>4.93</v>
      </c>
      <c r="AS1820" s="13">
        <f>SUMIF($D$3:$D$1768,$D1820,AS$3:AS$1768)</f>
        <v>1542.4999999999998</v>
      </c>
      <c r="AT1820" s="13">
        <f>SUMIF($D$3:$D$1768,$D1820,AT$3:AT$1768)</f>
        <v>262.39999999999998</v>
      </c>
    </row>
    <row r="1821" spans="4:46" x14ac:dyDescent="0.15">
      <c r="D1821" s="22">
        <v>207</v>
      </c>
      <c r="E1821" s="22"/>
      <c r="F1821" s="49" t="s">
        <v>2395</v>
      </c>
      <c r="Q1821" s="13">
        <f t="shared" si="283"/>
        <v>78986</v>
      </c>
      <c r="R1821" s="13">
        <f t="shared" si="284"/>
        <v>77886</v>
      </c>
      <c r="S1821" s="13">
        <f t="shared" si="284"/>
        <v>36836</v>
      </c>
      <c r="U1821" s="13">
        <f t="shared" si="285"/>
        <v>35934</v>
      </c>
      <c r="W1821" s="18">
        <f t="shared" si="281"/>
        <v>0.98607348137644646</v>
      </c>
      <c r="X1821" s="18">
        <f t="shared" si="282"/>
        <v>0.97551308502551848</v>
      </c>
      <c r="Y1821" s="15"/>
      <c r="Z1821" s="15"/>
      <c r="AA1821" s="15"/>
      <c r="AN1821" s="13">
        <f>SUMIF($D$3:$D$1768,$D1821,AN$3:AN$1768)</f>
        <v>82841004</v>
      </c>
      <c r="AO1821" s="13">
        <f>SUMIF($D$3:$D$1768,$D1821,AO$3:AO$1768)</f>
        <v>30917</v>
      </c>
      <c r="AQ1821" s="13">
        <f>SUMIF($D$3:$D$1768,$D1821,AQ$3:AQ$1768)</f>
        <v>17156</v>
      </c>
      <c r="AR1821" s="13">
        <f>SUMIF($D$3:$D$1768,$D1821,AR$3:AR$1768)</f>
        <v>4.93</v>
      </c>
      <c r="AS1821" s="13">
        <f>SUMIF($D$3:$D$1768,$D1821,AS$3:AS$1768)</f>
        <v>1542.4999999999998</v>
      </c>
      <c r="AT1821" s="13">
        <f>SUMIF($D$3:$D$1768,$D1821,AT$3:AT$1768)</f>
        <v>262.39999999999998</v>
      </c>
    </row>
    <row r="1822" spans="4:46" x14ac:dyDescent="0.15">
      <c r="D1822" s="22">
        <v>208</v>
      </c>
      <c r="E1822" s="22"/>
      <c r="F1822" s="49" t="s">
        <v>1989</v>
      </c>
      <c r="Q1822" s="13">
        <f t="shared" si="283"/>
        <v>18555</v>
      </c>
      <c r="R1822" s="13">
        <f t="shared" si="284"/>
        <v>17761</v>
      </c>
      <c r="S1822" s="13">
        <f t="shared" si="284"/>
        <v>8342</v>
      </c>
      <c r="U1822" s="13">
        <f t="shared" si="285"/>
        <v>7825</v>
      </c>
      <c r="W1822" s="18">
        <f t="shared" si="281"/>
        <v>0.95720829964969012</v>
      </c>
      <c r="X1822" s="18">
        <f t="shared" si="282"/>
        <v>0.93802445456725003</v>
      </c>
      <c r="Y1822" s="15"/>
      <c r="Z1822" s="15"/>
      <c r="AA1822" s="15"/>
      <c r="AN1822" s="13">
        <f>SUMIF($D$3:$D$1768,$D1822,AN$3:AN$1768)</f>
        <v>12428948</v>
      </c>
      <c r="AO1822" s="13">
        <f>SUMIF($D$3:$D$1768,$D1822,AO$3:AO$1768)</f>
        <v>5654</v>
      </c>
      <c r="AQ1822" s="13">
        <f>SUMIF($D$3:$D$1768,$D1822,AQ$3:AQ$1768)</f>
        <v>0</v>
      </c>
      <c r="AR1822" s="13">
        <f>SUMIF($D$3:$D$1768,$D1822,AR$3:AR$1768)</f>
        <v>0</v>
      </c>
      <c r="AS1822" s="13">
        <f>SUMIF($D$3:$D$1768,$D1822,AS$3:AS$1768)</f>
        <v>831.97</v>
      </c>
      <c r="AT1822" s="13">
        <f>SUMIF($D$3:$D$1768,$D1822,AT$3:AT$1768)</f>
        <v>143.56</v>
      </c>
    </row>
    <row r="1823" spans="4:46" x14ac:dyDescent="0.15">
      <c r="D1823" s="22">
        <v>209</v>
      </c>
      <c r="E1823" s="22"/>
      <c r="F1823" s="49" t="s">
        <v>1990</v>
      </c>
      <c r="Q1823" s="13">
        <f t="shared" si="283"/>
        <v>24060</v>
      </c>
      <c r="R1823" s="13">
        <f t="shared" si="284"/>
        <v>28609</v>
      </c>
      <c r="S1823" s="13">
        <f t="shared" si="284"/>
        <v>12379</v>
      </c>
      <c r="U1823" s="13">
        <f t="shared" si="285"/>
        <v>16849</v>
      </c>
      <c r="W1823" s="18">
        <f t="shared" si="281"/>
        <v>1.1890689941812136</v>
      </c>
      <c r="X1823" s="18">
        <f t="shared" si="282"/>
        <v>1.3610954035059375</v>
      </c>
      <c r="Y1823" s="15"/>
      <c r="Z1823" s="15"/>
      <c r="AA1823" s="15"/>
      <c r="AN1823" s="13">
        <f>SUMIF($D$3:$D$1768,$D1823,AN$3:AN$1768)</f>
        <v>26542489</v>
      </c>
      <c r="AO1823" s="13">
        <f>SUMIF($D$3:$D$1768,$D1823,AO$3:AO$1768)</f>
        <v>10193</v>
      </c>
      <c r="AQ1823" s="13">
        <f>SUMIF($D$3:$D$1768,$D1823,AQ$3:AQ$1768)</f>
        <v>5594</v>
      </c>
      <c r="AR1823" s="13">
        <f>SUMIF($D$3:$D$1768,$D1823,AR$3:AR$1768)</f>
        <v>1.76</v>
      </c>
      <c r="AS1823" s="13">
        <f>SUMIF($D$3:$D$1768,$D1823,AS$3:AS$1768)</f>
        <v>334.36</v>
      </c>
      <c r="AT1823" s="13">
        <f>SUMIF($D$3:$D$1768,$D1823,AT$3:AT$1768)</f>
        <v>140.25</v>
      </c>
    </row>
    <row r="1824" spans="4:46" x14ac:dyDescent="0.15">
      <c r="D1824" s="12">
        <v>210</v>
      </c>
      <c r="F1824" s="49" t="s">
        <v>2380</v>
      </c>
      <c r="Q1824" s="13">
        <f t="shared" si="283"/>
        <v>15689</v>
      </c>
      <c r="R1824" s="13">
        <f t="shared" si="284"/>
        <v>15425</v>
      </c>
      <c r="S1824" s="13">
        <f t="shared" si="284"/>
        <v>8109</v>
      </c>
      <c r="U1824" s="13">
        <f t="shared" si="285"/>
        <v>8024</v>
      </c>
      <c r="W1824" s="18">
        <f t="shared" si="281"/>
        <v>0.98317292370450637</v>
      </c>
      <c r="X1824" s="18">
        <f t="shared" si="282"/>
        <v>0.98951781970649899</v>
      </c>
      <c r="Y1824" s="15"/>
      <c r="Z1824" s="15"/>
      <c r="AA1824" s="15"/>
      <c r="AN1824" s="13">
        <f>SUMIF($D$3:$D$1768,$D1824,AN$3:AN$1768)</f>
        <v>12575349</v>
      </c>
      <c r="AO1824" s="13">
        <f>SUMIF($D$3:$D$1768,$D1824,AO$3:AO$1768)</f>
        <v>5689</v>
      </c>
      <c r="AQ1824" s="13">
        <f>SUMIF($D$3:$D$1768,$D1824,AQ$3:AQ$1768)</f>
        <v>0</v>
      </c>
      <c r="AR1824" s="13">
        <f>SUMIF($D$3:$D$1768,$D1824,AR$3:AR$1768)</f>
        <v>0</v>
      </c>
      <c r="AS1824" s="13">
        <f>SUMIF($D$3:$D$1768,$D1824,AS$3:AS$1768)</f>
        <v>393.77</v>
      </c>
      <c r="AT1824" s="13">
        <f>SUMIF($D$3:$D$1768,$D1824,AT$3:AT$1768)</f>
        <v>102.7</v>
      </c>
    </row>
    <row r="1825" spans="4:46" x14ac:dyDescent="0.15">
      <c r="D1825" s="22">
        <v>301</v>
      </c>
      <c r="E1825" s="22"/>
      <c r="F1825" s="49" t="s">
        <v>1991</v>
      </c>
      <c r="Q1825" s="13">
        <f t="shared" si="283"/>
        <v>470414</v>
      </c>
      <c r="R1825" s="13">
        <f t="shared" si="284"/>
        <v>471412</v>
      </c>
      <c r="S1825" s="13">
        <f t="shared" si="284"/>
        <v>232881</v>
      </c>
      <c r="U1825" s="13">
        <f t="shared" si="285"/>
        <v>231447</v>
      </c>
      <c r="W1825" s="18">
        <f t="shared" si="281"/>
        <v>1.0021215354985182</v>
      </c>
      <c r="X1825" s="18">
        <f t="shared" si="282"/>
        <v>0.99384234866734511</v>
      </c>
      <c r="Y1825" s="15"/>
      <c r="Z1825" s="15"/>
      <c r="AA1825" s="15"/>
      <c r="AN1825" s="13">
        <f>SUMIF($D$3:$D$1768,$D1825,AN$3:AN$1768)</f>
        <v>582483088</v>
      </c>
      <c r="AO1825" s="13">
        <f>SUMIF($D$3:$D$1768,$D1825,AO$3:AO$1768)</f>
        <v>203576</v>
      </c>
      <c r="AQ1825" s="13">
        <f>SUMIF($D$3:$D$1768,$D1825,AQ$3:AQ$1768)</f>
        <v>271827</v>
      </c>
      <c r="AR1825" s="13">
        <f>SUMIF($D$3:$D$1768,$D1825,AR$3:AR$1768)</f>
        <v>47.919999999999995</v>
      </c>
      <c r="AS1825" s="13">
        <f>SUMIF($D$3:$D$1768,$D1825,AS$3:AS$1768)</f>
        <v>3206.8100000000004</v>
      </c>
      <c r="AT1825" s="13">
        <f>SUMIF($D$3:$D$1768,$D1825,AT$3:AT$1768)</f>
        <v>908.42</v>
      </c>
    </row>
    <row r="1826" spans="4:46" x14ac:dyDescent="0.15">
      <c r="D1826" s="22">
        <v>302</v>
      </c>
      <c r="E1826" s="22"/>
      <c r="F1826" s="49" t="s">
        <v>1992</v>
      </c>
      <c r="Q1826" s="13">
        <f t="shared" si="283"/>
        <v>72502</v>
      </c>
      <c r="R1826" s="13">
        <f t="shared" si="284"/>
        <v>72813</v>
      </c>
      <c r="S1826" s="13">
        <f t="shared" si="284"/>
        <v>34139</v>
      </c>
      <c r="U1826" s="13">
        <f t="shared" si="285"/>
        <v>34501</v>
      </c>
      <c r="W1826" s="18">
        <f t="shared" si="281"/>
        <v>1.004289536840363</v>
      </c>
      <c r="X1826" s="18">
        <f t="shared" si="282"/>
        <v>1.0106037083687278</v>
      </c>
      <c r="Y1826" s="15"/>
      <c r="Z1826" s="15"/>
      <c r="AA1826" s="15"/>
      <c r="AN1826" s="13">
        <f>SUMIF($D$3:$D$1768,$D1826,AN$3:AN$1768)</f>
        <v>67339890</v>
      </c>
      <c r="AO1826" s="13">
        <f>SUMIF($D$3:$D$1768,$D1826,AO$3:AO$1768)</f>
        <v>26116</v>
      </c>
      <c r="AQ1826" s="13">
        <f>SUMIF($D$3:$D$1768,$D1826,AQ$3:AQ$1768)</f>
        <v>15521</v>
      </c>
      <c r="AR1826" s="13">
        <f>SUMIF($D$3:$D$1768,$D1826,AR$3:AR$1768)</f>
        <v>4.47</v>
      </c>
      <c r="AS1826" s="13">
        <f>SUMIF($D$3:$D$1768,$D1826,AS$3:AS$1768)</f>
        <v>1521.96</v>
      </c>
      <c r="AT1826" s="13">
        <f>SUMIF($D$3:$D$1768,$D1826,AT$3:AT$1768)</f>
        <v>143.82</v>
      </c>
    </row>
    <row r="1827" spans="4:46" x14ac:dyDescent="0.15">
      <c r="D1827" s="22">
        <v>303</v>
      </c>
      <c r="E1827" s="22"/>
      <c r="F1827" s="49" t="s">
        <v>1993</v>
      </c>
      <c r="Q1827" s="13">
        <f t="shared" si="283"/>
        <v>63536</v>
      </c>
      <c r="R1827" s="13">
        <f t="shared" si="284"/>
        <v>63749</v>
      </c>
      <c r="S1827" s="13">
        <f t="shared" si="284"/>
        <v>31385</v>
      </c>
      <c r="U1827" s="13">
        <f t="shared" si="285"/>
        <v>31779</v>
      </c>
      <c r="W1827" s="18">
        <f t="shared" si="281"/>
        <v>1.0033524301183581</v>
      </c>
      <c r="X1827" s="18">
        <f t="shared" si="282"/>
        <v>1.0125537677234349</v>
      </c>
      <c r="Y1827" s="15"/>
      <c r="Z1827" s="15"/>
      <c r="AA1827" s="15"/>
      <c r="AN1827" s="13">
        <f>SUMIF($D$3:$D$1768,$D1827,AN$3:AN$1768)</f>
        <v>62263622</v>
      </c>
      <c r="AO1827" s="13">
        <f>SUMIF($D$3:$D$1768,$D1827,AO$3:AO$1768)</f>
        <v>24034</v>
      </c>
      <c r="AQ1827" s="13">
        <f>SUMIF($D$3:$D$1768,$D1827,AQ$3:AQ$1768)</f>
        <v>5063</v>
      </c>
      <c r="AR1827" s="13">
        <f>SUMIF($D$3:$D$1768,$D1827,AR$3:AR$1768)</f>
        <v>2.62</v>
      </c>
      <c r="AS1827" s="13">
        <f>SUMIF($D$3:$D$1768,$D1827,AS$3:AS$1768)</f>
        <v>889.28</v>
      </c>
      <c r="AT1827" s="13">
        <f>SUMIF($D$3:$D$1768,$D1827,AT$3:AT$1768)</f>
        <v>133.25</v>
      </c>
    </row>
    <row r="1828" spans="4:46" x14ac:dyDescent="0.15">
      <c r="D1828" s="22">
        <v>304</v>
      </c>
      <c r="E1828" s="22"/>
      <c r="F1828" s="49" t="s">
        <v>2383</v>
      </c>
      <c r="Q1828" s="13">
        <f t="shared" si="283"/>
        <v>135317</v>
      </c>
      <c r="R1828" s="13">
        <f t="shared" si="284"/>
        <v>133855</v>
      </c>
      <c r="S1828" s="13">
        <f t="shared" si="284"/>
        <v>70103</v>
      </c>
      <c r="U1828" s="13">
        <f t="shared" si="285"/>
        <v>69914</v>
      </c>
      <c r="W1828" s="18">
        <f t="shared" si="281"/>
        <v>0.98919574037260649</v>
      </c>
      <c r="X1828" s="18">
        <f t="shared" si="282"/>
        <v>0.99730396701995638</v>
      </c>
      <c r="Y1828" s="15"/>
      <c r="Z1828" s="15"/>
      <c r="AA1828" s="15"/>
      <c r="AN1828" s="13">
        <f>SUMIF($D$3:$D$1768,$D1828,AN$3:AN$1768)</f>
        <v>138956931</v>
      </c>
      <c r="AO1828" s="13">
        <f>SUMIF($D$3:$D$1768,$D1828,AO$3:AO$1768)</f>
        <v>55003</v>
      </c>
      <c r="AQ1828" s="13">
        <f>SUMIF($D$3:$D$1768,$D1828,AQ$3:AQ$1768)</f>
        <v>24831</v>
      </c>
      <c r="AR1828" s="13">
        <f>SUMIF($D$3:$D$1768,$D1828,AR$3:AR$1768)</f>
        <v>6.1</v>
      </c>
      <c r="AS1828" s="13">
        <f>SUMIF($D$3:$D$1768,$D1828,AS$3:AS$1768)</f>
        <v>1173.06</v>
      </c>
      <c r="AT1828" s="13">
        <f>SUMIF($D$3:$D$1768,$D1828,AT$3:AT$1768)</f>
        <v>552.47</v>
      </c>
    </row>
    <row r="1829" spans="4:46" x14ac:dyDescent="0.15">
      <c r="D1829" s="22">
        <v>305</v>
      </c>
      <c r="E1829" s="22"/>
      <c r="F1829" s="49" t="s">
        <v>1994</v>
      </c>
      <c r="Q1829" s="13">
        <f t="shared" si="283"/>
        <v>191213</v>
      </c>
      <c r="R1829" s="13">
        <f t="shared" si="284"/>
        <v>190982</v>
      </c>
      <c r="S1829" s="13">
        <f t="shared" si="284"/>
        <v>96457</v>
      </c>
      <c r="U1829" s="13">
        <f t="shared" si="285"/>
        <v>97177</v>
      </c>
      <c r="W1829" s="18">
        <f t="shared" si="281"/>
        <v>0.9987919231433009</v>
      </c>
      <c r="X1829" s="18">
        <f t="shared" si="282"/>
        <v>1.007464466031496</v>
      </c>
      <c r="Y1829" s="15"/>
      <c r="Z1829" s="15"/>
      <c r="AA1829" s="15"/>
      <c r="AN1829" s="13">
        <f>SUMIF($D$3:$D$1768,$D1829,AN$3:AN$1768)</f>
        <v>209580539</v>
      </c>
      <c r="AO1829" s="13">
        <f>SUMIF($D$3:$D$1768,$D1829,AO$3:AO$1768)</f>
        <v>80464</v>
      </c>
      <c r="AQ1829" s="13">
        <f>SUMIF($D$3:$D$1768,$D1829,AQ$3:AQ$1768)</f>
        <v>44130</v>
      </c>
      <c r="AR1829" s="13">
        <f>SUMIF($D$3:$D$1768,$D1829,AR$3:AR$1768)</f>
        <v>11.39</v>
      </c>
      <c r="AS1829" s="13">
        <f>SUMIF($D$3:$D$1768,$D1829,AS$3:AS$1768)</f>
        <v>1345.94</v>
      </c>
      <c r="AT1829" s="13">
        <f>SUMIF($D$3:$D$1768,$D1829,AT$3:AT$1768)</f>
        <v>524.11</v>
      </c>
    </row>
    <row r="1830" spans="4:46" x14ac:dyDescent="0.15">
      <c r="D1830" s="22">
        <v>306</v>
      </c>
      <c r="E1830" s="22"/>
      <c r="F1830" s="49" t="s">
        <v>1995</v>
      </c>
      <c r="Q1830" s="13">
        <f t="shared" si="283"/>
        <v>59279</v>
      </c>
      <c r="R1830" s="13">
        <f t="shared" si="284"/>
        <v>56804</v>
      </c>
      <c r="S1830" s="13">
        <f t="shared" si="284"/>
        <v>28308</v>
      </c>
      <c r="U1830" s="13">
        <f t="shared" si="285"/>
        <v>26096</v>
      </c>
      <c r="W1830" s="18">
        <f t="shared" si="281"/>
        <v>0.95824828354054559</v>
      </c>
      <c r="X1830" s="18">
        <f t="shared" si="282"/>
        <v>0.9218595450049456</v>
      </c>
      <c r="Y1830" s="15"/>
      <c r="Z1830" s="15"/>
      <c r="AA1830" s="15"/>
      <c r="AN1830" s="13">
        <f>SUMIF($D$3:$D$1768,$D1830,AN$3:AN$1768)</f>
        <v>57192746</v>
      </c>
      <c r="AO1830" s="13">
        <f>SUMIF($D$3:$D$1768,$D1830,AO$3:AO$1768)</f>
        <v>22710</v>
      </c>
      <c r="AQ1830" s="13">
        <f>SUMIF($D$3:$D$1768,$D1830,AQ$3:AQ$1768)</f>
        <v>7837</v>
      </c>
      <c r="AR1830" s="13">
        <f>SUMIF($D$3:$D$1768,$D1830,AR$3:AR$1768)</f>
        <v>2.9</v>
      </c>
      <c r="AS1830" s="13">
        <f>SUMIF($D$3:$D$1768,$D1830,AS$3:AS$1768)</f>
        <v>1076.8799999999999</v>
      </c>
      <c r="AT1830" s="13">
        <f>SUMIF($D$3:$D$1768,$D1830,AT$3:AT$1768)</f>
        <v>168.57999999999998</v>
      </c>
    </row>
    <row r="1831" spans="4:46" x14ac:dyDescent="0.15">
      <c r="D1831" s="22">
        <v>307</v>
      </c>
      <c r="E1831" s="22"/>
      <c r="F1831" s="49" t="s">
        <v>1996</v>
      </c>
      <c r="Q1831" s="13">
        <f t="shared" si="283"/>
        <v>28062</v>
      </c>
      <c r="R1831" s="13">
        <f t="shared" si="284"/>
        <v>27251</v>
      </c>
      <c r="S1831" s="13">
        <f t="shared" si="284"/>
        <v>14291</v>
      </c>
      <c r="U1831" s="13">
        <f t="shared" si="285"/>
        <v>13715</v>
      </c>
      <c r="W1831" s="18">
        <f t="shared" si="281"/>
        <v>0.97109970778989385</v>
      </c>
      <c r="X1831" s="18">
        <f t="shared" si="282"/>
        <v>0.95969491288223352</v>
      </c>
      <c r="Y1831" s="15"/>
      <c r="Z1831" s="15"/>
      <c r="AA1831" s="15"/>
      <c r="AN1831" s="13">
        <f>SUMIF($D$3:$D$1768,$D1831,AN$3:AN$1768)</f>
        <v>24019881</v>
      </c>
      <c r="AO1831" s="13">
        <f>SUMIF($D$3:$D$1768,$D1831,AO$3:AO$1768)</f>
        <v>10431</v>
      </c>
      <c r="AQ1831" s="13">
        <f>SUMIF($D$3:$D$1768,$D1831,AQ$3:AQ$1768)</f>
        <v>0</v>
      </c>
      <c r="AR1831" s="13">
        <f>SUMIF($D$3:$D$1768,$D1831,AR$3:AR$1768)</f>
        <v>0</v>
      </c>
      <c r="AS1831" s="13">
        <f>SUMIF($D$3:$D$1768,$D1831,AS$3:AS$1768)</f>
        <v>825.97</v>
      </c>
      <c r="AT1831" s="13">
        <f>SUMIF($D$3:$D$1768,$D1831,AT$3:AT$1768)</f>
        <v>131.22</v>
      </c>
    </row>
    <row r="1832" spans="4:46" x14ac:dyDescent="0.15">
      <c r="D1832" s="22">
        <v>308</v>
      </c>
      <c r="E1832" s="22"/>
      <c r="F1832" s="49" t="s">
        <v>1997</v>
      </c>
      <c r="Q1832" s="13">
        <f t="shared" si="283"/>
        <v>129451</v>
      </c>
      <c r="R1832" s="13">
        <f t="shared" si="284"/>
        <v>128344</v>
      </c>
      <c r="S1832" s="13">
        <f t="shared" si="284"/>
        <v>64138</v>
      </c>
      <c r="U1832" s="13">
        <f t="shared" si="285"/>
        <v>62803</v>
      </c>
      <c r="W1832" s="18">
        <f t="shared" si="281"/>
        <v>0.99144850174969679</v>
      </c>
      <c r="X1832" s="18">
        <f t="shared" si="282"/>
        <v>0.97918550625214384</v>
      </c>
      <c r="Y1832" s="15"/>
      <c r="Z1832" s="15"/>
      <c r="AA1832" s="15"/>
      <c r="AN1832" s="13">
        <f>SUMIF($D$3:$D$1768,$D1832,AN$3:AN$1768)</f>
        <v>125640186</v>
      </c>
      <c r="AO1832" s="13">
        <f>SUMIF($D$3:$D$1768,$D1832,AO$3:AO$1768)</f>
        <v>50314</v>
      </c>
      <c r="AQ1832" s="13">
        <f>SUMIF($D$3:$D$1768,$D1832,AQ$3:AQ$1768)</f>
        <v>23292</v>
      </c>
      <c r="AR1832" s="13">
        <f>SUMIF($D$3:$D$1768,$D1832,AR$3:AR$1768)</f>
        <v>6.79</v>
      </c>
      <c r="AS1832" s="13">
        <f>SUMIF($D$3:$D$1768,$D1832,AS$3:AS$1768)</f>
        <v>1319.8100000000002</v>
      </c>
      <c r="AT1832" s="13">
        <f>SUMIF($D$3:$D$1768,$D1832,AT$3:AT$1768)</f>
        <v>509.49</v>
      </c>
    </row>
    <row r="1833" spans="4:46" x14ac:dyDescent="0.15">
      <c r="D1833" s="22">
        <v>309</v>
      </c>
      <c r="E1833" s="22"/>
      <c r="F1833" s="49" t="s">
        <v>1998</v>
      </c>
      <c r="Q1833" s="13">
        <f t="shared" si="283"/>
        <v>48561</v>
      </c>
      <c r="R1833" s="13">
        <f t="shared" si="284"/>
        <v>50580</v>
      </c>
      <c r="S1833" s="13">
        <f t="shared" si="284"/>
        <v>23316</v>
      </c>
      <c r="U1833" s="13">
        <f t="shared" si="285"/>
        <v>25394</v>
      </c>
      <c r="W1833" s="18">
        <f t="shared" si="281"/>
        <v>1.0415765737937852</v>
      </c>
      <c r="X1833" s="18">
        <f t="shared" si="282"/>
        <v>1.0891233487733745</v>
      </c>
      <c r="Y1833" s="15"/>
      <c r="Z1833" s="15"/>
      <c r="AA1833" s="15"/>
      <c r="AN1833" s="13">
        <f>SUMIF($D$3:$D$1768,$D1833,AN$3:AN$1768)</f>
        <v>46535856</v>
      </c>
      <c r="AO1833" s="13">
        <f>SUMIF($D$3:$D$1768,$D1833,AO$3:AO$1768)</f>
        <v>17597</v>
      </c>
      <c r="AQ1833" s="13">
        <f>SUMIF($D$3:$D$1768,$D1833,AQ$3:AQ$1768)</f>
        <v>15419</v>
      </c>
      <c r="AR1833" s="13">
        <f>SUMIF($D$3:$D$1768,$D1833,AR$3:AR$1768)</f>
        <v>4.84</v>
      </c>
      <c r="AS1833" s="13">
        <f>SUMIF($D$3:$D$1768,$D1833,AS$3:AS$1768)</f>
        <v>640.76</v>
      </c>
      <c r="AT1833" s="13">
        <f>SUMIF($D$3:$D$1768,$D1833,AT$3:AT$1768)</f>
        <v>65.820000000000007</v>
      </c>
    </row>
    <row r="1834" spans="4:46" x14ac:dyDescent="0.15">
      <c r="D1834" s="22">
        <v>310</v>
      </c>
      <c r="E1834" s="22"/>
      <c r="F1834" s="49" t="s">
        <v>1999</v>
      </c>
      <c r="Q1834" s="13">
        <f t="shared" si="283"/>
        <v>55728</v>
      </c>
      <c r="R1834" s="13">
        <f t="shared" si="284"/>
        <v>55602</v>
      </c>
      <c r="S1834" s="13">
        <f t="shared" si="284"/>
        <v>28567</v>
      </c>
      <c r="U1834" s="13">
        <f t="shared" si="285"/>
        <v>28674</v>
      </c>
      <c r="W1834" s="18">
        <f t="shared" si="281"/>
        <v>0.99773901808785526</v>
      </c>
      <c r="X1834" s="18">
        <f t="shared" si="282"/>
        <v>1.0037455805649875</v>
      </c>
      <c r="AN1834" s="13">
        <f>SUMIF($D$3:$D$1768,$D1834,AN$3:AN$1768)</f>
        <v>48365272</v>
      </c>
      <c r="AO1834" s="13">
        <f>SUMIF($D$3:$D$1768,$D1834,AO$3:AO$1768)</f>
        <v>21124</v>
      </c>
      <c r="AQ1834" s="13">
        <f>SUMIF($D$3:$D$1768,$D1834,AQ$3:AQ$1768)</f>
        <v>0</v>
      </c>
      <c r="AR1834" s="13">
        <f>SUMIF($D$3:$D$1768,$D1834,AR$3:AR$1768)</f>
        <v>0</v>
      </c>
      <c r="AS1834" s="13">
        <f>SUMIF($D$3:$D$1768,$D1834,AS$3:AS$1768)</f>
        <v>1100.29</v>
      </c>
      <c r="AT1834" s="13">
        <f>SUMIF($D$3:$D$1768,$D1834,AT$3:AT$1768)</f>
        <v>285.56</v>
      </c>
    </row>
    <row r="1835" spans="4:46" x14ac:dyDescent="0.15">
      <c r="D1835" s="22">
        <v>311</v>
      </c>
      <c r="E1835" s="22"/>
      <c r="F1835" s="49" t="s">
        <v>2001</v>
      </c>
      <c r="Q1835" s="13">
        <f t="shared" si="283"/>
        <v>13307</v>
      </c>
      <c r="R1835" s="13">
        <f t="shared" si="284"/>
        <v>13428</v>
      </c>
      <c r="S1835" s="13">
        <f t="shared" si="284"/>
        <v>6742</v>
      </c>
      <c r="U1835" s="13">
        <f t="shared" si="285"/>
        <v>6977</v>
      </c>
      <c r="W1835" s="18">
        <f t="shared" si="281"/>
        <v>1.0090929585932216</v>
      </c>
      <c r="X1835" s="18">
        <f t="shared" si="282"/>
        <v>1.0348561257787008</v>
      </c>
      <c r="AN1835" s="13">
        <f>SUMIF($D$3:$D$1768,$D1835,AN$3:AN$1768)</f>
        <v>10016296</v>
      </c>
      <c r="AO1835" s="13">
        <f>SUMIF($D$3:$D$1768,$D1835,AO$3:AO$1768)</f>
        <v>4419</v>
      </c>
      <c r="AQ1835" s="13">
        <f>SUMIF($D$3:$D$1768,$D1835,AQ$3:AQ$1768)</f>
        <v>0</v>
      </c>
      <c r="AR1835" s="13">
        <f>SUMIF($D$3:$D$1768,$D1835,AR$3:AR$1768)</f>
        <v>0</v>
      </c>
      <c r="AS1835" s="13">
        <f>SUMIF($D$3:$D$1768,$D1835,AS$3:AS$1768)</f>
        <v>1148.55</v>
      </c>
      <c r="AT1835" s="13">
        <f>SUMIF($D$3:$D$1768,$D1835,AT$3:AT$1768)</f>
        <v>96.360000000000014</v>
      </c>
    </row>
    <row r="1836" spans="4:46" x14ac:dyDescent="0.15">
      <c r="D1836" s="22">
        <v>312</v>
      </c>
      <c r="E1836" s="22"/>
      <c r="F1836" s="49" t="s">
        <v>2000</v>
      </c>
      <c r="Q1836" s="13">
        <f t="shared" ref="Q1836:Q1899" si="288">SUMIF($D$3:$D$1767,$D1836,Q$3:Q$1767)</f>
        <v>6344</v>
      </c>
      <c r="R1836" s="13">
        <f t="shared" ref="R1836:S1899" si="289">SUMIF($D$3:$D$1768,$D1836,R$3:R$1768)</f>
        <v>6087</v>
      </c>
      <c r="S1836" s="13">
        <f t="shared" si="289"/>
        <v>3014</v>
      </c>
      <c r="U1836" s="13">
        <f t="shared" ref="U1836:U1899" si="290">SUMIF($D$3:$D$1768,$D1836,U$3:U$1768)</f>
        <v>2781</v>
      </c>
      <c r="W1836" s="18">
        <f t="shared" si="281"/>
        <v>0.95948928121059274</v>
      </c>
      <c r="X1836" s="18">
        <f t="shared" si="282"/>
        <v>0.92269409422694093</v>
      </c>
      <c r="AN1836" s="13">
        <f>SUMIF($D$3:$D$1768,$D1836,AN$3:AN$1768)</f>
        <v>5083453</v>
      </c>
      <c r="AO1836" s="13">
        <f>SUMIF($D$3:$D$1768,$D1836,AO$3:AO$1768)</f>
        <v>2275</v>
      </c>
      <c r="AQ1836" s="13">
        <f>SUMIF($D$3:$D$1768,$D1836,AQ$3:AQ$1768)</f>
        <v>0</v>
      </c>
      <c r="AR1836" s="13">
        <f>SUMIF($D$3:$D$1768,$D1836,AR$3:AR$1768)</f>
        <v>0</v>
      </c>
      <c r="AS1836" s="13">
        <f>SUMIF($D$3:$D$1768,$D1836,AS$3:AS$1768)</f>
        <v>434.96</v>
      </c>
      <c r="AT1836" s="13">
        <f>SUMIF($D$3:$D$1768,$D1836,AT$3:AT$1768)</f>
        <v>63.78</v>
      </c>
    </row>
    <row r="1837" spans="4:46" x14ac:dyDescent="0.15">
      <c r="D1837" s="22">
        <v>313</v>
      </c>
      <c r="E1837" s="22"/>
      <c r="F1837" s="49" t="s">
        <v>2384</v>
      </c>
      <c r="Q1837" s="13">
        <f t="shared" si="288"/>
        <v>5880</v>
      </c>
      <c r="R1837" s="13">
        <f t="shared" si="289"/>
        <v>5798</v>
      </c>
      <c r="S1837" s="13">
        <f t="shared" si="289"/>
        <v>2988</v>
      </c>
      <c r="U1837" s="13">
        <f t="shared" si="290"/>
        <v>2935</v>
      </c>
      <c r="W1837" s="18">
        <f t="shared" si="281"/>
        <v>0.9860544217687075</v>
      </c>
      <c r="X1837" s="18">
        <f t="shared" si="282"/>
        <v>0.9822623828647925</v>
      </c>
      <c r="AN1837" s="13">
        <f>SUMIF($D$3:$D$1768,$D1837,AN$3:AN$1768)</f>
        <v>4732189</v>
      </c>
      <c r="AO1837" s="13">
        <f>SUMIF($D$3:$D$1768,$D1837,AO$3:AO$1768)</f>
        <v>2057</v>
      </c>
      <c r="AQ1837" s="13">
        <f>SUMIF($D$3:$D$1768,$D1837,AQ$3:AQ$1768)</f>
        <v>0</v>
      </c>
      <c r="AR1837" s="13">
        <f>SUMIF($D$3:$D$1768,$D1837,AR$3:AR$1768)</f>
        <v>0</v>
      </c>
      <c r="AS1837" s="13">
        <f>SUMIF($D$3:$D$1768,$D1837,AS$3:AS$1768)</f>
        <v>590.74</v>
      </c>
      <c r="AT1837" s="13">
        <f>SUMIF($D$3:$D$1768,$D1837,AT$3:AT$1768)</f>
        <v>107.16</v>
      </c>
    </row>
    <row r="1838" spans="4:46" x14ac:dyDescent="0.15">
      <c r="D1838" s="22">
        <v>401</v>
      </c>
      <c r="E1838" s="22"/>
      <c r="F1838" s="49" t="s">
        <v>2002</v>
      </c>
      <c r="G1838" s="17"/>
      <c r="H1838" s="17"/>
      <c r="I1838" s="17"/>
      <c r="Q1838" s="13">
        <f t="shared" si="288"/>
        <v>1613960</v>
      </c>
      <c r="R1838" s="13">
        <f t="shared" si="289"/>
        <v>1635450</v>
      </c>
      <c r="S1838" s="13">
        <f t="shared" si="289"/>
        <v>731213</v>
      </c>
      <c r="U1838" s="13">
        <f t="shared" si="290"/>
        <v>743560</v>
      </c>
      <c r="V1838" s="13"/>
      <c r="W1838" s="18">
        <f t="shared" si="281"/>
        <v>1.0133150759622296</v>
      </c>
      <c r="X1838" s="18">
        <f t="shared" si="282"/>
        <v>1.0168856407093418</v>
      </c>
      <c r="Y1838" s="15"/>
      <c r="Z1838" s="15"/>
      <c r="AA1838" s="15"/>
      <c r="AN1838" s="13">
        <f>SUMIF($D$3:$D$1768,$D1838,AN$3:AN$1768)</f>
        <v>2248433071</v>
      </c>
      <c r="AO1838" s="13">
        <f>SUMIF($D$3:$D$1768,$D1838,AO$3:AO$1768)</f>
        <v>701358</v>
      </c>
      <c r="AQ1838" s="13">
        <f>SUMIF($D$3:$D$1768,$D1838,AQ$3:AQ$1768)</f>
        <v>1320802</v>
      </c>
      <c r="AR1838" s="13">
        <f>SUMIF($D$3:$D$1768,$D1838,AR$3:AR$1768)</f>
        <v>213.84999999999997</v>
      </c>
      <c r="AS1838" s="13">
        <f>SUMIF($D$3:$D$1768,$D1838,AS$3:AS$1768)</f>
        <v>2340.0600000000004</v>
      </c>
      <c r="AT1838" s="13">
        <f>SUMIF($D$3:$D$1768,$D1838,AT$3:AT$1768)</f>
        <v>1004.0400000000001</v>
      </c>
    </row>
    <row r="1839" spans="4:46" x14ac:dyDescent="0.15">
      <c r="D1839" s="22">
        <v>402</v>
      </c>
      <c r="E1839" s="22"/>
      <c r="F1839" s="49" t="s">
        <v>2003</v>
      </c>
      <c r="G1839" s="17"/>
      <c r="H1839" s="17"/>
      <c r="I1839" s="17"/>
      <c r="Q1839" s="13">
        <f t="shared" si="288"/>
        <v>193051</v>
      </c>
      <c r="R1839" s="13">
        <f t="shared" si="289"/>
        <v>193490</v>
      </c>
      <c r="S1839" s="13">
        <f t="shared" si="289"/>
        <v>89407</v>
      </c>
      <c r="U1839" s="13">
        <f t="shared" si="290"/>
        <v>91240</v>
      </c>
      <c r="V1839" s="13"/>
      <c r="W1839" s="18">
        <f t="shared" si="281"/>
        <v>1.0022740104946362</v>
      </c>
      <c r="X1839" s="18">
        <f t="shared" si="282"/>
        <v>1.0205017504222265</v>
      </c>
      <c r="Y1839" s="15"/>
      <c r="Z1839" s="15"/>
      <c r="AA1839" s="15"/>
      <c r="AN1839" s="13">
        <f>SUMIF($D$3:$D$1768,$D1839,AN$3:AN$1768)</f>
        <v>200656650</v>
      </c>
      <c r="AO1839" s="13">
        <f>SUMIF($D$3:$D$1768,$D1839,AO$3:AO$1768)</f>
        <v>70415</v>
      </c>
      <c r="AQ1839" s="13">
        <f>SUMIF($D$3:$D$1768,$D1839,AQ$3:AQ$1768)</f>
        <v>98409</v>
      </c>
      <c r="AR1839" s="13">
        <f>SUMIF($D$3:$D$1768,$D1839,AR$3:AR$1768)</f>
        <v>24.32</v>
      </c>
      <c r="AS1839" s="13">
        <f>SUMIF($D$3:$D$1768,$D1839,AS$3:AS$1768)</f>
        <v>721.29000000000008</v>
      </c>
      <c r="AT1839" s="13">
        <f>SUMIF($D$3:$D$1768,$D1839,AT$3:AT$1768)</f>
        <v>321.26</v>
      </c>
    </row>
    <row r="1840" spans="4:46" x14ac:dyDescent="0.15">
      <c r="D1840" s="22">
        <v>403</v>
      </c>
      <c r="E1840" s="22"/>
      <c r="F1840" s="49" t="s">
        <v>2009</v>
      </c>
      <c r="G1840" s="17"/>
      <c r="H1840" s="17"/>
      <c r="I1840" s="17"/>
      <c r="Q1840" s="13">
        <f t="shared" si="288"/>
        <v>205925</v>
      </c>
      <c r="R1840" s="13">
        <f t="shared" si="289"/>
        <v>195800</v>
      </c>
      <c r="S1840" s="13">
        <f t="shared" si="289"/>
        <v>102396</v>
      </c>
      <c r="U1840" s="13">
        <f t="shared" si="290"/>
        <v>93746</v>
      </c>
      <c r="V1840" s="13"/>
      <c r="W1840" s="18">
        <f t="shared" ref="W1840:W1903" si="291">R1840/Q1840</f>
        <v>0.95083161345149936</v>
      </c>
      <c r="X1840" s="18">
        <f t="shared" ref="X1840:X1903" si="292">U1840/S1840</f>
        <v>0.91552404390796516</v>
      </c>
      <c r="Y1840" s="15"/>
      <c r="Z1840" s="15"/>
      <c r="AA1840" s="15"/>
      <c r="AN1840" s="13">
        <f>SUMIF($D$3:$D$1768,$D1840,AN$3:AN$1768)</f>
        <v>216467930</v>
      </c>
      <c r="AO1840" s="13">
        <f>SUMIF($D$3:$D$1768,$D1840,AO$3:AO$1768)</f>
        <v>83276</v>
      </c>
      <c r="AQ1840" s="13">
        <f>SUMIF($D$3:$D$1768,$D1840,AQ$3:AQ$1768)</f>
        <v>37903</v>
      </c>
      <c r="AR1840" s="13">
        <f>SUMIF($D$3:$D$1768,$D1840,AR$3:AR$1768)</f>
        <v>7.86</v>
      </c>
      <c r="AS1840" s="13">
        <f>SUMIF($D$3:$D$1768,$D1840,AS$3:AS$1768)</f>
        <v>1523.8200000000002</v>
      </c>
      <c r="AT1840" s="13">
        <f>SUMIF($D$3:$D$1768,$D1840,AT$3:AT$1768)</f>
        <v>685.51</v>
      </c>
    </row>
    <row r="1841" spans="4:46" x14ac:dyDescent="0.15">
      <c r="D1841" s="22">
        <v>404</v>
      </c>
      <c r="E1841" s="22"/>
      <c r="F1841" s="49" t="s">
        <v>2004</v>
      </c>
      <c r="G1841" s="17"/>
      <c r="H1841" s="17"/>
      <c r="I1841" s="17"/>
      <c r="Q1841" s="13">
        <f t="shared" si="288"/>
        <v>64988</v>
      </c>
      <c r="R1841" s="13">
        <f t="shared" si="289"/>
        <v>66333</v>
      </c>
      <c r="S1841" s="13">
        <f t="shared" si="289"/>
        <v>29098</v>
      </c>
      <c r="U1841" s="13">
        <f t="shared" si="290"/>
        <v>30399</v>
      </c>
      <c r="V1841" s="13"/>
      <c r="W1841" s="18">
        <f t="shared" si="291"/>
        <v>1.0206961285160336</v>
      </c>
      <c r="X1841" s="18">
        <f t="shared" si="292"/>
        <v>1.0447109766994296</v>
      </c>
      <c r="Y1841" s="15"/>
      <c r="Z1841" s="15"/>
      <c r="AA1841" s="15"/>
      <c r="AN1841" s="13">
        <f>SUMIF($D$3:$D$1768,$D1841,AN$3:AN$1768)</f>
        <v>67004465</v>
      </c>
      <c r="AO1841" s="13">
        <f>SUMIF($D$3:$D$1768,$D1841,AO$3:AO$1768)</f>
        <v>24849</v>
      </c>
      <c r="AQ1841" s="13">
        <f>SUMIF($D$3:$D$1768,$D1841,AQ$3:AQ$1768)</f>
        <v>11733</v>
      </c>
      <c r="AR1841" s="13">
        <f>SUMIF($D$3:$D$1768,$D1841,AR$3:AR$1768)</f>
        <v>3.02</v>
      </c>
      <c r="AS1841" s="13">
        <f>SUMIF($D$3:$D$1768,$D1841,AS$3:AS$1768)</f>
        <v>332.44</v>
      </c>
      <c r="AT1841" s="13">
        <f>SUMIF($D$3:$D$1768,$D1841,AT$3:AT$1768)</f>
        <v>91.96</v>
      </c>
    </row>
    <row r="1842" spans="4:46" x14ac:dyDescent="0.15">
      <c r="D1842" s="22">
        <v>405</v>
      </c>
      <c r="E1842" s="22"/>
      <c r="F1842" s="49" t="s">
        <v>2005</v>
      </c>
      <c r="G1842" s="17"/>
      <c r="H1842" s="17"/>
      <c r="I1842" s="17"/>
      <c r="Q1842" s="13">
        <f t="shared" si="288"/>
        <v>47588</v>
      </c>
      <c r="R1842" s="13">
        <f t="shared" si="289"/>
        <v>46806</v>
      </c>
      <c r="S1842" s="13">
        <f t="shared" si="289"/>
        <v>22832</v>
      </c>
      <c r="U1842" s="13">
        <f t="shared" si="290"/>
        <v>22095</v>
      </c>
      <c r="V1842" s="13"/>
      <c r="W1842" s="18">
        <f t="shared" si="291"/>
        <v>0.98356728587038744</v>
      </c>
      <c r="X1842" s="18">
        <f t="shared" si="292"/>
        <v>0.96772074281709886</v>
      </c>
      <c r="Y1842" s="15"/>
      <c r="Z1842" s="15"/>
      <c r="AA1842" s="15"/>
      <c r="AN1842" s="13">
        <f>SUMIF($D$3:$D$1768,$D1842,AN$3:AN$1768)</f>
        <v>48973181</v>
      </c>
      <c r="AO1842" s="13">
        <f>SUMIF($D$3:$D$1768,$D1842,AO$3:AO$1768)</f>
        <v>19496</v>
      </c>
      <c r="AQ1842" s="13">
        <f>SUMIF($D$3:$D$1768,$D1842,AQ$3:AQ$1768)</f>
        <v>12478</v>
      </c>
      <c r="AR1842" s="13">
        <f>SUMIF($D$3:$D$1768,$D1842,AR$3:AR$1768)</f>
        <v>3.93</v>
      </c>
      <c r="AS1842" s="13">
        <f>SUMIF($D$3:$D$1768,$D1842,AS$3:AS$1768)</f>
        <v>439.31000000000006</v>
      </c>
      <c r="AT1842" s="13">
        <f>SUMIF($D$3:$D$1768,$D1842,AT$3:AT$1768)</f>
        <v>159.26</v>
      </c>
    </row>
    <row r="1843" spans="4:46" x14ac:dyDescent="0.15">
      <c r="D1843" s="22">
        <v>406</v>
      </c>
      <c r="E1843" s="22"/>
      <c r="F1843" s="49" t="s">
        <v>2006</v>
      </c>
      <c r="G1843" s="17"/>
      <c r="H1843" s="17"/>
      <c r="I1843" s="17"/>
      <c r="Q1843" s="13">
        <f t="shared" si="288"/>
        <v>44152</v>
      </c>
      <c r="R1843" s="13">
        <f t="shared" si="289"/>
        <v>43144</v>
      </c>
      <c r="S1843" s="13">
        <f t="shared" si="289"/>
        <v>21112</v>
      </c>
      <c r="U1843" s="13">
        <f t="shared" si="290"/>
        <v>20761</v>
      </c>
      <c r="V1843" s="13"/>
      <c r="W1843" s="18">
        <f t="shared" si="291"/>
        <v>0.9771697771335387</v>
      </c>
      <c r="X1843" s="18">
        <f t="shared" si="292"/>
        <v>0.98337438423645318</v>
      </c>
      <c r="Y1843" s="15"/>
      <c r="Z1843" s="15"/>
      <c r="AA1843" s="15"/>
      <c r="AN1843" s="13">
        <f>SUMIF($D$3:$D$1768,$D1843,AN$3:AN$1768)</f>
        <v>46154363</v>
      </c>
      <c r="AO1843" s="13">
        <f>SUMIF($D$3:$D$1768,$D1843,AO$3:AO$1768)</f>
        <v>17817</v>
      </c>
      <c r="AQ1843" s="13">
        <f>SUMIF($D$3:$D$1768,$D1843,AQ$3:AQ$1768)</f>
        <v>6308</v>
      </c>
      <c r="AR1843" s="13">
        <f>SUMIF($D$3:$D$1768,$D1843,AR$3:AR$1768)</f>
        <v>1.96</v>
      </c>
      <c r="AS1843" s="13">
        <f>SUMIF($D$3:$D$1768,$D1843,AS$3:AS$1768)</f>
        <v>420.83000000000004</v>
      </c>
      <c r="AT1843" s="13">
        <f>SUMIF($D$3:$D$1768,$D1843,AT$3:AT$1768)</f>
        <v>172.44</v>
      </c>
    </row>
    <row r="1844" spans="4:46" x14ac:dyDescent="0.15">
      <c r="D1844" s="22">
        <v>407</v>
      </c>
      <c r="E1844" s="22"/>
      <c r="F1844" s="49" t="s">
        <v>2007</v>
      </c>
      <c r="G1844" s="17"/>
      <c r="H1844" s="17"/>
      <c r="I1844" s="17"/>
      <c r="Q1844" s="13">
        <f t="shared" si="288"/>
        <v>81959</v>
      </c>
      <c r="R1844" s="13">
        <f t="shared" si="289"/>
        <v>77559</v>
      </c>
      <c r="S1844" s="13">
        <f t="shared" si="289"/>
        <v>41964</v>
      </c>
      <c r="U1844" s="13">
        <f t="shared" si="290"/>
        <v>38531</v>
      </c>
      <c r="V1844" s="13"/>
      <c r="W1844" s="18">
        <f t="shared" si="291"/>
        <v>0.94631462072499661</v>
      </c>
      <c r="X1844" s="18">
        <f t="shared" si="292"/>
        <v>0.91819178343341912</v>
      </c>
      <c r="Y1844" s="15"/>
      <c r="Z1844" s="15"/>
      <c r="AA1844" s="15"/>
      <c r="AN1844" s="13">
        <f>SUMIF($D$3:$D$1768,$D1844,AN$3:AN$1768)</f>
        <v>76012768</v>
      </c>
      <c r="AO1844" s="13">
        <f>SUMIF($D$3:$D$1768,$D1844,AO$3:AO$1768)</f>
        <v>30629</v>
      </c>
      <c r="AQ1844" s="13">
        <f>SUMIF($D$3:$D$1768,$D1844,AQ$3:AQ$1768)</f>
        <v>7341</v>
      </c>
      <c r="AR1844" s="13">
        <f>SUMIF($D$3:$D$1768,$D1844,AR$3:AR$1768)</f>
        <v>2.12</v>
      </c>
      <c r="AS1844" s="13">
        <f>SUMIF($D$3:$D$1768,$D1844,AS$3:AS$1768)</f>
        <v>536.12</v>
      </c>
      <c r="AT1844" s="13">
        <f>SUMIF($D$3:$D$1768,$D1844,AT$3:AT$1768)</f>
        <v>306.02</v>
      </c>
    </row>
    <row r="1845" spans="4:46" x14ac:dyDescent="0.15">
      <c r="D1845" s="22">
        <v>408</v>
      </c>
      <c r="E1845" s="22"/>
      <c r="F1845" s="49" t="s">
        <v>2008</v>
      </c>
      <c r="G1845" s="17"/>
      <c r="H1845" s="17"/>
      <c r="I1845" s="17"/>
      <c r="Q1845" s="13">
        <f t="shared" si="288"/>
        <v>69906</v>
      </c>
      <c r="R1845" s="13">
        <f t="shared" si="289"/>
        <v>68252</v>
      </c>
      <c r="S1845" s="13">
        <f t="shared" si="289"/>
        <v>33661</v>
      </c>
      <c r="U1845" s="13">
        <f t="shared" si="290"/>
        <v>32628</v>
      </c>
      <c r="V1845" s="13"/>
      <c r="W1845" s="18">
        <f t="shared" si="291"/>
        <v>0.97633965610963291</v>
      </c>
      <c r="X1845" s="18">
        <f t="shared" si="292"/>
        <v>0.96931166632007371</v>
      </c>
      <c r="Y1845" s="15"/>
      <c r="Z1845" s="15"/>
      <c r="AA1845" s="15"/>
      <c r="AN1845" s="13">
        <f>SUMIF($D$3:$D$1768,$D1845,AN$3:AN$1768)</f>
        <v>63874270</v>
      </c>
      <c r="AO1845" s="13">
        <f>SUMIF($D$3:$D$1768,$D1845,AO$3:AO$1768)</f>
        <v>25889</v>
      </c>
      <c r="AQ1845" s="13">
        <f>SUMIF($D$3:$D$1768,$D1845,AQ$3:AQ$1768)</f>
        <v>0</v>
      </c>
      <c r="AR1845" s="13">
        <f>SUMIF($D$3:$D$1768,$D1845,AR$3:AR$1768)</f>
        <v>0</v>
      </c>
      <c r="AS1845" s="13">
        <f>SUMIF($D$3:$D$1768,$D1845,AS$3:AS$1768)</f>
        <v>804.97</v>
      </c>
      <c r="AT1845" s="13">
        <f>SUMIF($D$3:$D$1768,$D1845,AT$3:AT$1768)</f>
        <v>362.03</v>
      </c>
    </row>
    <row r="1846" spans="4:46" x14ac:dyDescent="0.15">
      <c r="D1846" s="12">
        <v>409</v>
      </c>
      <c r="F1846" s="49" t="s">
        <v>2396</v>
      </c>
      <c r="G1846" s="17"/>
      <c r="H1846" s="17"/>
      <c r="I1846" s="17"/>
      <c r="Q1846" s="13">
        <f t="shared" si="288"/>
        <v>12370</v>
      </c>
      <c r="R1846" s="13">
        <f t="shared" si="289"/>
        <v>12952</v>
      </c>
      <c r="S1846" s="13">
        <f t="shared" si="289"/>
        <v>6244</v>
      </c>
      <c r="U1846" s="13">
        <f t="shared" si="290"/>
        <v>6919</v>
      </c>
      <c r="V1846" s="13"/>
      <c r="W1846" s="18">
        <f t="shared" si="291"/>
        <v>1.0470493128536782</v>
      </c>
      <c r="X1846" s="18">
        <f t="shared" si="292"/>
        <v>1.1081037796284432</v>
      </c>
      <c r="Y1846" s="15"/>
      <c r="Z1846" s="15"/>
      <c r="AA1846" s="15"/>
      <c r="AN1846" s="13">
        <f>SUMIF($D$3:$D$1768,$D1846,AN$3:AN$1768)</f>
        <v>11596405</v>
      </c>
      <c r="AO1846" s="13">
        <f>SUMIF($D$3:$D$1768,$D1846,AO$3:AO$1768)</f>
        <v>4570</v>
      </c>
      <c r="AQ1846" s="13">
        <f>SUMIF($D$3:$D$1768,$D1846,AQ$3:AQ$1768)</f>
        <v>0</v>
      </c>
      <c r="AR1846" s="13">
        <f>SUMIF($D$3:$D$1768,$D1846,AR$3:AR$1768)</f>
        <v>0</v>
      </c>
      <c r="AS1846" s="13">
        <f>SUMIF($D$3:$D$1768,$D1846,AS$3:AS$1768)</f>
        <v>163.4</v>
      </c>
      <c r="AT1846" s="13">
        <f>SUMIF($D$3:$D$1768,$D1846,AT$3:AT$1768)</f>
        <v>36.86</v>
      </c>
    </row>
    <row r="1847" spans="4:46" x14ac:dyDescent="0.15">
      <c r="D1847" s="12">
        <v>501</v>
      </c>
      <c r="F1847" s="49" t="s">
        <v>2010</v>
      </c>
      <c r="G1847" s="17"/>
      <c r="H1847" s="17"/>
      <c r="I1847" s="17"/>
      <c r="Q1847" s="13">
        <f t="shared" si="288"/>
        <v>397801</v>
      </c>
      <c r="R1847" s="13">
        <f t="shared" si="289"/>
        <v>402022</v>
      </c>
      <c r="S1847" s="13">
        <f t="shared" si="289"/>
        <v>178480</v>
      </c>
      <c r="U1847" s="13">
        <f t="shared" si="290"/>
        <v>181255</v>
      </c>
      <c r="V1847" s="13"/>
      <c r="W1847" s="18">
        <f t="shared" si="291"/>
        <v>1.0106108330547183</v>
      </c>
      <c r="X1847" s="18">
        <f t="shared" si="292"/>
        <v>1.0155479605558047</v>
      </c>
      <c r="Y1847" s="15"/>
      <c r="Z1847" s="15"/>
      <c r="AA1847" s="15"/>
      <c r="AN1847" s="13">
        <f>SUMIF($D$3:$D$1768,$D1847,AN$3:AN$1768)</f>
        <v>466328313</v>
      </c>
      <c r="AO1847" s="13">
        <f>SUMIF($D$3:$D$1768,$D1847,AO$3:AO$1768)</f>
        <v>167615</v>
      </c>
      <c r="AQ1847" s="13">
        <f>SUMIF($D$3:$D$1768,$D1847,AQ$3:AQ$1768)</f>
        <v>250569</v>
      </c>
      <c r="AR1847" s="13">
        <f>SUMIF($D$3:$D$1768,$D1847,AR$3:AR$1768)</f>
        <v>54.76</v>
      </c>
      <c r="AS1847" s="13">
        <f>SUMIF($D$3:$D$1768,$D1847,AS$3:AS$1768)</f>
        <v>1524.7800000000002</v>
      </c>
      <c r="AT1847" s="13">
        <f>SUMIF($D$3:$D$1768,$D1847,AT$3:AT$1768)</f>
        <v>542.31000000000006</v>
      </c>
    </row>
    <row r="1848" spans="4:46" x14ac:dyDescent="0.15">
      <c r="D1848" s="12">
        <v>502</v>
      </c>
      <c r="F1848" s="49" t="s">
        <v>2011</v>
      </c>
      <c r="G1848" s="17"/>
      <c r="H1848" s="17"/>
      <c r="I1848" s="17"/>
      <c r="Q1848" s="13">
        <f t="shared" si="288"/>
        <v>82476</v>
      </c>
      <c r="R1848" s="13">
        <f t="shared" si="289"/>
        <v>81462</v>
      </c>
      <c r="S1848" s="13">
        <f t="shared" si="289"/>
        <v>38284</v>
      </c>
      <c r="U1848" s="13">
        <f t="shared" si="290"/>
        <v>37512</v>
      </c>
      <c r="V1848" s="13"/>
      <c r="W1848" s="18">
        <f t="shared" si="291"/>
        <v>0.98770551433144183</v>
      </c>
      <c r="X1848" s="18">
        <f t="shared" si="292"/>
        <v>0.9798349179814021</v>
      </c>
      <c r="Y1848" s="15"/>
      <c r="Z1848" s="15"/>
      <c r="AA1848" s="15"/>
      <c r="AN1848" s="13">
        <f>SUMIF($D$3:$D$1768,$D1848,AN$3:AN$1768)</f>
        <v>72967512</v>
      </c>
      <c r="AO1848" s="13">
        <f>SUMIF($D$3:$D$1768,$D1848,AO$3:AO$1768)</f>
        <v>30432</v>
      </c>
      <c r="AQ1848" s="13">
        <f>SUMIF($D$3:$D$1768,$D1848,AQ$3:AQ$1768)</f>
        <v>19104</v>
      </c>
      <c r="AR1848" s="13">
        <f>SUMIF($D$3:$D$1768,$D1848,AR$3:AR$1768)</f>
        <v>5.62</v>
      </c>
      <c r="AS1848" s="13">
        <f>SUMIF($D$3:$D$1768,$D1848,AS$3:AS$1768)</f>
        <v>1191.1999999999998</v>
      </c>
      <c r="AT1848" s="13">
        <f>SUMIF($D$3:$D$1768,$D1848,AT$3:AT$1768)</f>
        <v>365.45000000000005</v>
      </c>
    </row>
    <row r="1849" spans="4:46" x14ac:dyDescent="0.15">
      <c r="D1849" s="12">
        <v>503</v>
      </c>
      <c r="F1849" s="49" t="s">
        <v>2012</v>
      </c>
      <c r="G1849" s="17"/>
      <c r="H1849" s="17"/>
      <c r="I1849" s="17"/>
      <c r="Q1849" s="13">
        <f t="shared" si="288"/>
        <v>94807</v>
      </c>
      <c r="R1849" s="13">
        <f t="shared" si="289"/>
        <v>95984</v>
      </c>
      <c r="S1849" s="13">
        <f t="shared" si="289"/>
        <v>48036</v>
      </c>
      <c r="U1849" s="13">
        <f t="shared" si="290"/>
        <v>49133</v>
      </c>
      <c r="V1849" s="13"/>
      <c r="W1849" s="18">
        <f t="shared" si="291"/>
        <v>1.0124146951174491</v>
      </c>
      <c r="X1849" s="18">
        <f t="shared" si="292"/>
        <v>1.022837038887501</v>
      </c>
      <c r="Y1849" s="15"/>
      <c r="Z1849" s="15"/>
      <c r="AA1849" s="15"/>
      <c r="AN1849" s="13">
        <f>SUMIF($D$3:$D$1768,$D1849,AN$3:AN$1768)</f>
        <v>86200807</v>
      </c>
      <c r="AO1849" s="13">
        <f>SUMIF($D$3:$D$1768,$D1849,AO$3:AO$1768)</f>
        <v>34701</v>
      </c>
      <c r="AQ1849" s="13">
        <f>SUMIF($D$3:$D$1768,$D1849,AQ$3:AQ$1768)</f>
        <v>12603</v>
      </c>
      <c r="AR1849" s="13">
        <f>SUMIF($D$3:$D$1768,$D1849,AR$3:AR$1768)</f>
        <v>3.91</v>
      </c>
      <c r="AS1849" s="13">
        <f>SUMIF($D$3:$D$1768,$D1849,AS$3:AS$1768)</f>
        <v>896.49</v>
      </c>
      <c r="AT1849" s="13">
        <f>SUMIF($D$3:$D$1768,$D1849,AT$3:AT$1768)</f>
        <v>345.69</v>
      </c>
    </row>
    <row r="1850" spans="4:46" x14ac:dyDescent="0.15">
      <c r="D1850" s="12">
        <v>504</v>
      </c>
      <c r="F1850" s="49" t="s">
        <v>2013</v>
      </c>
      <c r="G1850" s="17"/>
      <c r="H1850" s="17"/>
      <c r="I1850" s="17"/>
      <c r="Q1850" s="13">
        <f t="shared" si="288"/>
        <v>74175</v>
      </c>
      <c r="R1850" s="13">
        <f t="shared" si="289"/>
        <v>75308</v>
      </c>
      <c r="S1850" s="13">
        <f t="shared" si="289"/>
        <v>34370</v>
      </c>
      <c r="U1850" s="13">
        <f t="shared" si="290"/>
        <v>35286</v>
      </c>
      <c r="V1850" s="13"/>
      <c r="W1850" s="18">
        <f t="shared" si="291"/>
        <v>1.0152746882372767</v>
      </c>
      <c r="X1850" s="18">
        <f t="shared" si="292"/>
        <v>1.0266511492580739</v>
      </c>
      <c r="Y1850" s="15"/>
      <c r="Z1850" s="15"/>
      <c r="AA1850" s="15"/>
      <c r="AN1850" s="13">
        <f>SUMIF($D$3:$D$1768,$D1850,AN$3:AN$1768)</f>
        <v>72496017</v>
      </c>
      <c r="AO1850" s="13">
        <f>SUMIF($D$3:$D$1768,$D1850,AO$3:AO$1768)</f>
        <v>29582</v>
      </c>
      <c r="AQ1850" s="13">
        <f>SUMIF($D$3:$D$1768,$D1850,AQ$3:AQ$1768)</f>
        <v>24156</v>
      </c>
      <c r="AR1850" s="13">
        <f>SUMIF($D$3:$D$1768,$D1850,AR$3:AR$1768)</f>
        <v>7.47</v>
      </c>
      <c r="AS1850" s="13">
        <f>SUMIF($D$3:$D$1768,$D1850,AS$3:AS$1768)</f>
        <v>913.22</v>
      </c>
      <c r="AT1850" s="13">
        <f>SUMIF($D$3:$D$1768,$D1850,AT$3:AT$1768)</f>
        <v>190.91</v>
      </c>
    </row>
    <row r="1851" spans="4:46" x14ac:dyDescent="0.15">
      <c r="D1851" s="12">
        <v>505</v>
      </c>
      <c r="F1851" s="49" t="s">
        <v>2014</v>
      </c>
      <c r="G1851" s="17"/>
      <c r="H1851" s="17"/>
      <c r="I1851" s="17"/>
      <c r="Q1851" s="13">
        <f t="shared" si="288"/>
        <v>61932</v>
      </c>
      <c r="R1851" s="13">
        <f t="shared" si="289"/>
        <v>60614</v>
      </c>
      <c r="S1851" s="13">
        <f t="shared" si="289"/>
        <v>30671</v>
      </c>
      <c r="U1851" s="13">
        <f t="shared" si="290"/>
        <v>29596</v>
      </c>
      <c r="V1851" s="13"/>
      <c r="W1851" s="18">
        <f t="shared" si="291"/>
        <v>0.97871859458761223</v>
      </c>
      <c r="X1851" s="18">
        <f t="shared" si="292"/>
        <v>0.9649506048058426</v>
      </c>
      <c r="Y1851" s="15"/>
      <c r="Z1851" s="15"/>
      <c r="AA1851" s="15"/>
      <c r="AN1851" s="13">
        <f>SUMIF($D$3:$D$1768,$D1851,AN$3:AN$1768)</f>
        <v>51269341</v>
      </c>
      <c r="AO1851" s="13">
        <f>SUMIF($D$3:$D$1768,$D1851,AO$3:AO$1768)</f>
        <v>21801</v>
      </c>
      <c r="AQ1851" s="13">
        <f>SUMIF($D$3:$D$1768,$D1851,AQ$3:AQ$1768)</f>
        <v>10378</v>
      </c>
      <c r="AR1851" s="13">
        <f>SUMIF($D$3:$D$1768,$D1851,AR$3:AR$1768)</f>
        <v>2.89</v>
      </c>
      <c r="AS1851" s="13">
        <f>SUMIF($D$3:$D$1768,$D1851,AS$3:AS$1768)</f>
        <v>1021.6899999999999</v>
      </c>
      <c r="AT1851" s="13">
        <f>SUMIF($D$3:$D$1768,$D1851,AT$3:AT$1768)</f>
        <v>227.24</v>
      </c>
    </row>
    <row r="1852" spans="4:46" x14ac:dyDescent="0.15">
      <c r="D1852" s="12">
        <v>506</v>
      </c>
      <c r="F1852" s="49" t="s">
        <v>2015</v>
      </c>
      <c r="G1852" s="17"/>
      <c r="H1852" s="17"/>
      <c r="I1852" s="17"/>
      <c r="Q1852" s="13">
        <f t="shared" si="288"/>
        <v>37377</v>
      </c>
      <c r="R1852" s="13">
        <f t="shared" si="289"/>
        <v>36901</v>
      </c>
      <c r="S1852" s="13">
        <f t="shared" si="289"/>
        <v>18034</v>
      </c>
      <c r="U1852" s="13">
        <f t="shared" si="290"/>
        <v>17805</v>
      </c>
      <c r="V1852" s="13"/>
      <c r="W1852" s="18">
        <f t="shared" si="291"/>
        <v>0.98726489552398533</v>
      </c>
      <c r="X1852" s="18">
        <f t="shared" si="292"/>
        <v>0.98730176333592101</v>
      </c>
      <c r="Y1852" s="15"/>
      <c r="Z1852" s="15"/>
      <c r="AA1852" s="15"/>
      <c r="AN1852" s="13">
        <f>SUMIF($D$3:$D$1768,$D1852,AN$3:AN$1768)</f>
        <v>31929888</v>
      </c>
      <c r="AO1852" s="13">
        <f>SUMIF($D$3:$D$1768,$D1852,AO$3:AO$1768)</f>
        <v>13918</v>
      </c>
      <c r="AQ1852" s="13">
        <f>SUMIF($D$3:$D$1768,$D1852,AQ$3:AQ$1768)</f>
        <v>0</v>
      </c>
      <c r="AR1852" s="13">
        <f>SUMIF($D$3:$D$1768,$D1852,AR$3:AR$1768)</f>
        <v>0</v>
      </c>
      <c r="AS1852" s="13">
        <f>SUMIF($D$3:$D$1768,$D1852,AS$3:AS$1768)</f>
        <v>909.22</v>
      </c>
      <c r="AT1852" s="13">
        <f>SUMIF($D$3:$D$1768,$D1852,AT$3:AT$1768)</f>
        <v>166.38000000000002</v>
      </c>
    </row>
    <row r="1853" spans="4:46" x14ac:dyDescent="0.15">
      <c r="D1853" s="12">
        <v>507</v>
      </c>
      <c r="F1853" s="49" t="s">
        <v>2016</v>
      </c>
      <c r="G1853" s="17"/>
      <c r="H1853" s="17"/>
      <c r="I1853" s="17"/>
      <c r="Q1853" s="13">
        <f t="shared" si="288"/>
        <v>105251</v>
      </c>
      <c r="R1853" s="13">
        <f t="shared" si="289"/>
        <v>103346</v>
      </c>
      <c r="S1853" s="13">
        <f t="shared" si="289"/>
        <v>51178</v>
      </c>
      <c r="U1853" s="13">
        <f t="shared" si="290"/>
        <v>49779</v>
      </c>
      <c r="V1853" s="13"/>
      <c r="W1853" s="18">
        <f t="shared" si="291"/>
        <v>0.98190040949729696</v>
      </c>
      <c r="X1853" s="18">
        <f t="shared" si="292"/>
        <v>0.97266403532767987</v>
      </c>
      <c r="Y1853" s="15"/>
      <c r="Z1853" s="15"/>
      <c r="AA1853" s="15"/>
      <c r="AN1853" s="13">
        <f>SUMIF($D$3:$D$1768,$D1853,AN$3:AN$1768)</f>
        <v>104551198</v>
      </c>
      <c r="AO1853" s="13">
        <f>SUMIF($D$3:$D$1768,$D1853,AO$3:AO$1768)</f>
        <v>41148</v>
      </c>
      <c r="AQ1853" s="13">
        <f>SUMIF($D$3:$D$1768,$D1853,AQ$3:AQ$1768)</f>
        <v>23839</v>
      </c>
      <c r="AR1853" s="13">
        <f>SUMIF($D$3:$D$1768,$D1853,AR$3:AR$1768)</f>
        <v>6.9499999999999993</v>
      </c>
      <c r="AS1853" s="13">
        <f>SUMIF($D$3:$D$1768,$D1853,AS$3:AS$1768)</f>
        <v>1450.73</v>
      </c>
      <c r="AT1853" s="13">
        <f>SUMIF($D$3:$D$1768,$D1853,AT$3:AT$1768)</f>
        <v>374.44</v>
      </c>
    </row>
    <row r="1854" spans="4:46" x14ac:dyDescent="0.15">
      <c r="D1854" s="12">
        <v>508</v>
      </c>
      <c r="F1854" s="49" t="s">
        <v>2369</v>
      </c>
      <c r="G1854" s="17"/>
      <c r="H1854" s="17"/>
      <c r="I1854" s="17"/>
      <c r="Q1854" s="13">
        <f t="shared" si="288"/>
        <v>130585</v>
      </c>
      <c r="R1854" s="13">
        <f t="shared" si="289"/>
        <v>126424</v>
      </c>
      <c r="S1854" s="13">
        <f t="shared" si="289"/>
        <v>65548</v>
      </c>
      <c r="U1854" s="13">
        <f t="shared" si="290"/>
        <v>62306</v>
      </c>
      <c r="V1854" s="13"/>
      <c r="W1854" s="18">
        <f t="shared" si="291"/>
        <v>0.96813569705555769</v>
      </c>
      <c r="X1854" s="18">
        <f t="shared" si="292"/>
        <v>0.95054006224446208</v>
      </c>
      <c r="Y1854" s="15"/>
      <c r="Z1854" s="15"/>
      <c r="AA1854" s="15"/>
      <c r="AN1854" s="13">
        <f>SUMIF($D$3:$D$1768,$D1854,AN$3:AN$1768)</f>
        <v>113643033</v>
      </c>
      <c r="AO1854" s="13">
        <f>SUMIF($D$3:$D$1768,$D1854,AO$3:AO$1768)</f>
        <v>47003</v>
      </c>
      <c r="AQ1854" s="13">
        <f>SUMIF($D$3:$D$1768,$D1854,AQ$3:AQ$1768)</f>
        <v>16987</v>
      </c>
      <c r="AR1854" s="13">
        <f>SUMIF($D$3:$D$1768,$D1854,AR$3:AR$1768)</f>
        <v>5.03</v>
      </c>
      <c r="AS1854" s="13">
        <f>SUMIF($D$3:$D$1768,$D1854,AS$3:AS$1768)</f>
        <v>2128.67</v>
      </c>
      <c r="AT1854" s="13">
        <f>SUMIF($D$3:$D$1768,$D1854,AT$3:AT$1768)</f>
        <v>614.36</v>
      </c>
    </row>
    <row r="1855" spans="4:46" x14ac:dyDescent="0.15">
      <c r="D1855" s="12">
        <v>509</v>
      </c>
      <c r="F1855" s="49" t="s">
        <v>2688</v>
      </c>
      <c r="G1855" s="17"/>
      <c r="H1855" s="17"/>
      <c r="I1855" s="17"/>
      <c r="Q1855" s="13">
        <f t="shared" si="288"/>
        <v>35605</v>
      </c>
      <c r="R1855" s="13">
        <f t="shared" si="289"/>
        <v>34967</v>
      </c>
      <c r="S1855" s="13">
        <f t="shared" si="289"/>
        <v>16251</v>
      </c>
      <c r="U1855" s="13">
        <f t="shared" si="290"/>
        <v>15855</v>
      </c>
      <c r="V1855" s="13"/>
      <c r="W1855" s="18">
        <f t="shared" si="291"/>
        <v>0.98208116837522819</v>
      </c>
      <c r="X1855" s="18">
        <f t="shared" si="292"/>
        <v>0.97563226878345943</v>
      </c>
      <c r="Y1855" s="15"/>
      <c r="Z1855" s="15"/>
      <c r="AA1855" s="15"/>
      <c r="AN1855" s="13">
        <f>SUMIF($D$3:$D$1768,$D1855,AN$3:AN$1768)</f>
        <v>29640278</v>
      </c>
      <c r="AO1855" s="13">
        <f>SUMIF($D$3:$D$1768,$D1855,AO$3:AO$1768)</f>
        <v>12819</v>
      </c>
      <c r="AQ1855" s="13">
        <f>SUMIF($D$3:$D$1768,$D1855,AQ$3:AQ$1768)</f>
        <v>0</v>
      </c>
      <c r="AR1855" s="13">
        <f>SUMIF($D$3:$D$1768,$D1855,AR$3:AR$1768)</f>
        <v>0</v>
      </c>
      <c r="AS1855" s="13">
        <f>SUMIF($D$3:$D$1768,$D1855,AS$3:AS$1768)</f>
        <v>1409.48</v>
      </c>
      <c r="AT1855" s="13">
        <f>SUMIF($D$3:$D$1768,$D1855,AT$3:AT$1768)</f>
        <v>208.85</v>
      </c>
    </row>
    <row r="1856" spans="4:46" x14ac:dyDescent="0.15">
      <c r="D1856" s="12">
        <v>601</v>
      </c>
      <c r="F1856" s="49" t="s">
        <v>2017</v>
      </c>
      <c r="G1856" s="17"/>
      <c r="H1856" s="17"/>
      <c r="I1856" s="17"/>
      <c r="Q1856" s="13">
        <f t="shared" si="288"/>
        <v>454762</v>
      </c>
      <c r="R1856" s="13">
        <f t="shared" si="289"/>
        <v>456714</v>
      </c>
      <c r="S1856" s="13">
        <f t="shared" si="289"/>
        <v>224685</v>
      </c>
      <c r="U1856" s="13">
        <f t="shared" si="290"/>
        <v>225014</v>
      </c>
      <c r="V1856" s="13"/>
      <c r="W1856" s="18">
        <f t="shared" si="291"/>
        <v>1.00429235512202</v>
      </c>
      <c r="X1856" s="18">
        <f t="shared" si="292"/>
        <v>1.0014642722033069</v>
      </c>
      <c r="Y1856" s="15"/>
      <c r="Z1856" s="15"/>
      <c r="AA1856" s="15"/>
      <c r="AN1856" s="13">
        <f>SUMIF($D$3:$D$1768,$D1856,AN$3:AN$1768)</f>
        <v>558024869</v>
      </c>
      <c r="AO1856" s="13">
        <f>SUMIF($D$3:$D$1768,$D1856,AO$3:AO$1768)</f>
        <v>197778</v>
      </c>
      <c r="AQ1856" s="13">
        <f>SUMIF($D$3:$D$1768,$D1856,AQ$3:AQ$1768)</f>
        <v>267704</v>
      </c>
      <c r="AR1856" s="13">
        <f>SUMIF($D$3:$D$1768,$D1856,AR$3:AR$1768)</f>
        <v>54.71</v>
      </c>
      <c r="AS1856" s="13">
        <f>SUMIF($D$3:$D$1768,$D1856,AS$3:AS$1768)</f>
        <v>1763.3999999999999</v>
      </c>
      <c r="AT1856" s="13">
        <f>SUMIF($D$3:$D$1768,$D1856,AT$3:AT$1768)</f>
        <v>619.29999999999995</v>
      </c>
    </row>
    <row r="1857" spans="4:46" x14ac:dyDescent="0.15">
      <c r="D1857" s="12">
        <v>602</v>
      </c>
      <c r="F1857" s="49" t="s">
        <v>2018</v>
      </c>
      <c r="G1857" s="17"/>
      <c r="H1857" s="17"/>
      <c r="I1857" s="17"/>
      <c r="Q1857" s="13">
        <f t="shared" si="288"/>
        <v>157871</v>
      </c>
      <c r="R1857" s="13">
        <f t="shared" si="289"/>
        <v>157798</v>
      </c>
      <c r="S1857" s="13">
        <f t="shared" si="289"/>
        <v>78776</v>
      </c>
      <c r="U1857" s="13">
        <f t="shared" si="290"/>
        <v>78970</v>
      </c>
      <c r="V1857" s="13"/>
      <c r="W1857" s="18">
        <f t="shared" si="291"/>
        <v>0.99953759715210522</v>
      </c>
      <c r="X1857" s="18">
        <f t="shared" si="292"/>
        <v>1.0024626789885245</v>
      </c>
      <c r="Y1857" s="15"/>
      <c r="Z1857" s="15"/>
      <c r="AA1857" s="15"/>
      <c r="AN1857" s="13">
        <f>SUMIF($D$3:$D$1768,$D1857,AN$3:AN$1768)</f>
        <v>166534398</v>
      </c>
      <c r="AO1857" s="13">
        <f>SUMIF($D$3:$D$1768,$D1857,AO$3:AO$1768)</f>
        <v>65902</v>
      </c>
      <c r="AQ1857" s="13">
        <f>SUMIF($D$3:$D$1768,$D1857,AQ$3:AQ$1768)</f>
        <v>52556</v>
      </c>
      <c r="AR1857" s="13">
        <f>SUMIF($D$3:$D$1768,$D1857,AR$3:AR$1768)</f>
        <v>14.65</v>
      </c>
      <c r="AS1857" s="13">
        <f>SUMIF($D$3:$D$1768,$D1857,AS$3:AS$1768)</f>
        <v>1055.8899999999999</v>
      </c>
      <c r="AT1857" s="13">
        <f>SUMIF($D$3:$D$1768,$D1857,AT$3:AT$1768)</f>
        <v>360.19000000000005</v>
      </c>
    </row>
    <row r="1858" spans="4:46" x14ac:dyDescent="0.15">
      <c r="D1858" s="12">
        <v>603</v>
      </c>
      <c r="F1858" s="49" t="s">
        <v>2019</v>
      </c>
      <c r="G1858" s="17"/>
      <c r="H1858" s="17"/>
      <c r="I1858" s="17"/>
      <c r="Q1858" s="13">
        <f t="shared" si="288"/>
        <v>137380</v>
      </c>
      <c r="R1858" s="13">
        <f t="shared" si="289"/>
        <v>138875</v>
      </c>
      <c r="S1858" s="13">
        <f t="shared" si="289"/>
        <v>68757</v>
      </c>
      <c r="U1858" s="13">
        <f t="shared" si="290"/>
        <v>69720</v>
      </c>
      <c r="V1858" s="13"/>
      <c r="W1858" s="18">
        <f t="shared" si="291"/>
        <v>1.010882224486825</v>
      </c>
      <c r="X1858" s="18">
        <f t="shared" si="292"/>
        <v>1.0140058466774291</v>
      </c>
      <c r="Y1858" s="15"/>
      <c r="Z1858" s="15"/>
      <c r="AA1858" s="15"/>
      <c r="AN1858" s="13">
        <f>SUMIF($D$3:$D$1768,$D1858,AN$3:AN$1768)</f>
        <v>146962490</v>
      </c>
      <c r="AO1858" s="13">
        <f>SUMIF($D$3:$D$1768,$D1858,AO$3:AO$1768)</f>
        <v>58641</v>
      </c>
      <c r="AQ1858" s="13">
        <f>SUMIF($D$3:$D$1768,$D1858,AQ$3:AQ$1768)</f>
        <v>58040</v>
      </c>
      <c r="AR1858" s="13">
        <f>SUMIF($D$3:$D$1768,$D1858,AR$3:AR$1768)</f>
        <v>14.14</v>
      </c>
      <c r="AS1858" s="13">
        <f>SUMIF($D$3:$D$1768,$D1858,AS$3:AS$1768)</f>
        <v>1344.75</v>
      </c>
      <c r="AT1858" s="13">
        <f>SUMIF($D$3:$D$1768,$D1858,AT$3:AT$1768)</f>
        <v>435.99</v>
      </c>
    </row>
    <row r="1859" spans="4:46" x14ac:dyDescent="0.15">
      <c r="D1859" s="12">
        <v>604</v>
      </c>
      <c r="F1859" s="49" t="s">
        <v>2020</v>
      </c>
      <c r="G1859" s="17"/>
      <c r="H1859" s="17"/>
      <c r="I1859" s="17"/>
      <c r="Q1859" s="13">
        <f t="shared" si="288"/>
        <v>142117</v>
      </c>
      <c r="R1859" s="13">
        <f t="shared" si="289"/>
        <v>140317</v>
      </c>
      <c r="S1859" s="13">
        <f t="shared" si="289"/>
        <v>71313</v>
      </c>
      <c r="U1859" s="13">
        <f t="shared" si="290"/>
        <v>70078</v>
      </c>
      <c r="V1859" s="13"/>
      <c r="W1859" s="18">
        <f t="shared" si="291"/>
        <v>0.98733437941977387</v>
      </c>
      <c r="X1859" s="18">
        <f t="shared" si="292"/>
        <v>0.98268197944273838</v>
      </c>
      <c r="Y1859" s="15"/>
      <c r="Z1859" s="15"/>
      <c r="AA1859" s="15"/>
      <c r="AN1859" s="13">
        <f>SUMIF($D$3:$D$1768,$D1859,AN$3:AN$1768)</f>
        <v>150365132</v>
      </c>
      <c r="AO1859" s="13">
        <f>SUMIF($D$3:$D$1768,$D1859,AO$3:AO$1768)</f>
        <v>60476</v>
      </c>
      <c r="AQ1859" s="13">
        <f>SUMIF($D$3:$D$1768,$D1859,AQ$3:AQ$1768)</f>
        <v>58133</v>
      </c>
      <c r="AR1859" s="13">
        <f>SUMIF($D$3:$D$1768,$D1859,AR$3:AR$1768)</f>
        <v>16.190000000000001</v>
      </c>
      <c r="AS1859" s="13">
        <f>SUMIF($D$3:$D$1768,$D1859,AS$3:AS$1768)</f>
        <v>1060.53</v>
      </c>
      <c r="AT1859" s="13">
        <f>SUMIF($D$3:$D$1768,$D1859,AT$3:AT$1768)</f>
        <v>453.34999999999997</v>
      </c>
    </row>
    <row r="1860" spans="4:46" x14ac:dyDescent="0.15">
      <c r="D1860" s="12">
        <v>605</v>
      </c>
      <c r="F1860" s="49" t="s">
        <v>2021</v>
      </c>
      <c r="G1860" s="17"/>
      <c r="H1860" s="17"/>
      <c r="I1860" s="17"/>
      <c r="Q1860" s="13">
        <f t="shared" si="288"/>
        <v>77895</v>
      </c>
      <c r="R1860" s="13">
        <f t="shared" si="289"/>
        <v>76170</v>
      </c>
      <c r="S1860" s="13">
        <f t="shared" si="289"/>
        <v>39284</v>
      </c>
      <c r="U1860" s="13">
        <f t="shared" si="290"/>
        <v>38015</v>
      </c>
      <c r="V1860" s="13"/>
      <c r="W1860" s="18">
        <f t="shared" si="291"/>
        <v>0.97785480454457929</v>
      </c>
      <c r="X1860" s="18">
        <f t="shared" si="292"/>
        <v>0.96769677222278794</v>
      </c>
      <c r="Y1860" s="15"/>
      <c r="Z1860" s="15"/>
      <c r="AA1860" s="15"/>
      <c r="AN1860" s="13">
        <f>SUMIF($D$3:$D$1768,$D1860,AN$3:AN$1768)</f>
        <v>73091586</v>
      </c>
      <c r="AO1860" s="13">
        <f>SUMIF($D$3:$D$1768,$D1860,AO$3:AO$1768)</f>
        <v>30361</v>
      </c>
      <c r="AQ1860" s="13">
        <f>SUMIF($D$3:$D$1768,$D1860,AQ$3:AQ$1768)</f>
        <v>18853</v>
      </c>
      <c r="AR1860" s="13">
        <f>SUMIF($D$3:$D$1768,$D1860,AR$3:AR$1768)</f>
        <v>4.9800000000000004</v>
      </c>
      <c r="AS1860" s="13">
        <f>SUMIF($D$3:$D$1768,$D1860,AS$3:AS$1768)</f>
        <v>1803.2300000000002</v>
      </c>
      <c r="AT1860" s="13">
        <f>SUMIF($D$3:$D$1768,$D1860,AT$3:AT$1768)</f>
        <v>406.06</v>
      </c>
    </row>
    <row r="1861" spans="4:46" x14ac:dyDescent="0.15">
      <c r="D1861" s="22">
        <v>606</v>
      </c>
      <c r="E1861" s="22"/>
      <c r="F1861" s="49" t="s">
        <v>2022</v>
      </c>
      <c r="G1861" s="17"/>
      <c r="H1861" s="17"/>
      <c r="I1861" s="17"/>
      <c r="Q1861" s="13">
        <f t="shared" si="288"/>
        <v>96762</v>
      </c>
      <c r="R1861" s="13">
        <f t="shared" si="289"/>
        <v>94960</v>
      </c>
      <c r="S1861" s="13">
        <f t="shared" si="289"/>
        <v>50694</v>
      </c>
      <c r="U1861" s="13">
        <f t="shared" si="290"/>
        <v>50762</v>
      </c>
      <c r="V1861" s="13"/>
      <c r="W1861" s="18">
        <f t="shared" si="291"/>
        <v>0.98137698683367436</v>
      </c>
      <c r="X1861" s="18">
        <f t="shared" si="292"/>
        <v>1.0013413816230718</v>
      </c>
      <c r="Y1861" s="15"/>
      <c r="Z1861" s="15"/>
      <c r="AA1861" s="15"/>
      <c r="AN1861" s="13">
        <f>SUMIF($D$3:$D$1768,$D1861,AN$3:AN$1768)</f>
        <v>101485647</v>
      </c>
      <c r="AO1861" s="13">
        <f>SUMIF($D$3:$D$1768,$D1861,AO$3:AO$1768)</f>
        <v>39606</v>
      </c>
      <c r="AQ1861" s="13">
        <f>SUMIF($D$3:$D$1768,$D1861,AQ$3:AQ$1768)</f>
        <v>25395</v>
      </c>
      <c r="AR1861" s="13">
        <f>SUMIF($D$3:$D$1768,$D1861,AR$3:AR$1768)</f>
        <v>7.8100000000000005</v>
      </c>
      <c r="AS1861" s="13">
        <f>SUMIF($D$3:$D$1768,$D1861,AS$3:AS$1768)</f>
        <v>855.9899999999999</v>
      </c>
      <c r="AT1861" s="13">
        <f>SUMIF($D$3:$D$1768,$D1861,AT$3:AT$1768)</f>
        <v>316.44</v>
      </c>
    </row>
    <row r="1862" spans="4:46" x14ac:dyDescent="0.15">
      <c r="D1862" s="12">
        <v>607</v>
      </c>
      <c r="F1862" s="49" t="s">
        <v>2023</v>
      </c>
      <c r="G1862" s="17"/>
      <c r="H1862" s="17"/>
      <c r="I1862" s="17"/>
      <c r="Q1862" s="13">
        <f t="shared" si="288"/>
        <v>49236</v>
      </c>
      <c r="R1862" s="13">
        <f t="shared" si="289"/>
        <v>47630</v>
      </c>
      <c r="S1862" s="13">
        <f t="shared" si="289"/>
        <v>24834</v>
      </c>
      <c r="U1862" s="13">
        <f t="shared" si="290"/>
        <v>23784</v>
      </c>
      <c r="V1862" s="13"/>
      <c r="W1862" s="18">
        <f t="shared" si="291"/>
        <v>0.9673815907059875</v>
      </c>
      <c r="X1862" s="18">
        <f t="shared" si="292"/>
        <v>0.95771925585890316</v>
      </c>
      <c r="Y1862" s="15"/>
      <c r="Z1862" s="15"/>
      <c r="AA1862" s="15"/>
      <c r="AN1862" s="13">
        <f>SUMIF($D$3:$D$1768,$D1862,AN$3:AN$1768)</f>
        <v>50513485</v>
      </c>
      <c r="AO1862" s="13">
        <f>SUMIF($D$3:$D$1768,$D1862,AO$3:AO$1768)</f>
        <v>20653</v>
      </c>
      <c r="AQ1862" s="13">
        <f>SUMIF($D$3:$D$1768,$D1862,AQ$3:AQ$1768)</f>
        <v>10331</v>
      </c>
      <c r="AR1862" s="13">
        <f>SUMIF($D$3:$D$1768,$D1862,AR$3:AR$1768)</f>
        <v>3.71</v>
      </c>
      <c r="AS1862" s="13">
        <f>SUMIF($D$3:$D$1768,$D1862,AS$3:AS$1768)</f>
        <v>701.79</v>
      </c>
      <c r="AT1862" s="13">
        <f>SUMIF($D$3:$D$1768,$D1862,AT$3:AT$1768)</f>
        <v>186.59000000000003</v>
      </c>
    </row>
    <row r="1863" spans="4:46" x14ac:dyDescent="0.15">
      <c r="D1863" s="12">
        <v>608</v>
      </c>
      <c r="F1863" s="49" t="s">
        <v>2397</v>
      </c>
      <c r="G1863" s="17"/>
      <c r="H1863" s="17"/>
      <c r="I1863" s="17"/>
      <c r="Q1863" s="13">
        <f t="shared" si="288"/>
        <v>7868</v>
      </c>
      <c r="R1863" s="13">
        <f t="shared" si="289"/>
        <v>7901</v>
      </c>
      <c r="S1863" s="13">
        <f t="shared" si="289"/>
        <v>3744</v>
      </c>
      <c r="U1863" s="13">
        <f t="shared" si="290"/>
        <v>3849</v>
      </c>
      <c r="V1863" s="13"/>
      <c r="W1863" s="18">
        <f t="shared" si="291"/>
        <v>1.0041942043721404</v>
      </c>
      <c r="X1863" s="18">
        <f t="shared" si="292"/>
        <v>1.0280448717948718</v>
      </c>
      <c r="Y1863" s="15"/>
      <c r="Z1863" s="15"/>
      <c r="AA1863" s="15"/>
      <c r="AN1863" s="13">
        <f>SUMIF($D$3:$D$1768,$D1863,AN$3:AN$1768)</f>
        <v>7814862</v>
      </c>
      <c r="AO1863" s="13">
        <f>SUMIF($D$3:$D$1768,$D1863,AO$3:AO$1768)</f>
        <v>3266</v>
      </c>
      <c r="AQ1863" s="13">
        <f>SUMIF($D$3:$D$1768,$D1863,AQ$3:AQ$1768)</f>
        <v>0</v>
      </c>
      <c r="AR1863" s="13">
        <f>SUMIF($D$3:$D$1768,$D1863,AR$3:AR$1768)</f>
        <v>0</v>
      </c>
      <c r="AS1863" s="13">
        <f>SUMIF($D$3:$D$1768,$D1863,AS$3:AS$1768)</f>
        <v>737.56</v>
      </c>
      <c r="AT1863" s="13">
        <f>SUMIF($D$3:$D$1768,$D1863,AT$3:AT$1768)</f>
        <v>77.03</v>
      </c>
    </row>
    <row r="1864" spans="4:46" x14ac:dyDescent="0.15">
      <c r="D1864" s="12">
        <v>701</v>
      </c>
      <c r="F1864" s="49" t="s">
        <v>2024</v>
      </c>
      <c r="G1864" s="17"/>
      <c r="H1864" s="17"/>
      <c r="I1864" s="17"/>
      <c r="Q1864" s="13">
        <f t="shared" si="288"/>
        <v>451044</v>
      </c>
      <c r="R1864" s="13">
        <f t="shared" si="289"/>
        <v>448212</v>
      </c>
      <c r="S1864" s="13">
        <f t="shared" si="289"/>
        <v>219578</v>
      </c>
      <c r="U1864" s="13">
        <f t="shared" si="290"/>
        <v>218019</v>
      </c>
      <c r="V1864" s="13"/>
      <c r="W1864" s="18">
        <f t="shared" si="291"/>
        <v>0.99372123340516672</v>
      </c>
      <c r="X1864" s="18">
        <f t="shared" si="292"/>
        <v>0.99290001730592314</v>
      </c>
      <c r="Y1864" s="15"/>
      <c r="Z1864" s="15"/>
      <c r="AA1864" s="15"/>
      <c r="AN1864" s="13">
        <f>SUMIF($D$3:$D$1768,$D1864,AN$3:AN$1768)</f>
        <v>559422487</v>
      </c>
      <c r="AO1864" s="13">
        <f>SUMIF($D$3:$D$1768,$D1864,AO$3:AO$1768)</f>
        <v>193905</v>
      </c>
      <c r="AQ1864" s="13">
        <f>SUMIF($D$3:$D$1768,$D1864,AQ$3:AQ$1768)</f>
        <v>222698</v>
      </c>
      <c r="AR1864" s="13">
        <f>SUMIF($D$3:$D$1768,$D1864,AR$3:AR$1768)</f>
        <v>47.12</v>
      </c>
      <c r="AS1864" s="13">
        <f>SUMIF($D$3:$D$1768,$D1864,AS$3:AS$1768)</f>
        <v>1585.8800000000003</v>
      </c>
      <c r="AT1864" s="13">
        <f>SUMIF($D$3:$D$1768,$D1864,AT$3:AT$1768)</f>
        <v>678.44</v>
      </c>
    </row>
    <row r="1865" spans="4:46" x14ac:dyDescent="0.15">
      <c r="D1865" s="12">
        <v>702</v>
      </c>
      <c r="F1865" s="49" t="s">
        <v>2386</v>
      </c>
      <c r="G1865" s="17"/>
      <c r="H1865" s="17"/>
      <c r="I1865" s="17"/>
      <c r="Q1865" s="13">
        <f t="shared" si="288"/>
        <v>245426</v>
      </c>
      <c r="R1865" s="13">
        <f t="shared" si="289"/>
        <v>243027</v>
      </c>
      <c r="S1865" s="13">
        <f t="shared" si="289"/>
        <v>117627</v>
      </c>
      <c r="U1865" s="13">
        <f t="shared" si="290"/>
        <v>115881</v>
      </c>
      <c r="V1865" s="13"/>
      <c r="W1865" s="18">
        <f t="shared" si="291"/>
        <v>0.99022515951855139</v>
      </c>
      <c r="X1865" s="18">
        <f t="shared" si="292"/>
        <v>0.98515646917799482</v>
      </c>
      <c r="Y1865" s="15"/>
      <c r="Z1865" s="15"/>
      <c r="AA1865" s="15"/>
      <c r="AN1865" s="13">
        <f>SUMIF($D$3:$D$1768,$D1865,AN$3:AN$1768)</f>
        <v>255776619</v>
      </c>
      <c r="AO1865" s="13">
        <f>SUMIF($D$3:$D$1768,$D1865,AO$3:AO$1768)</f>
        <v>98436</v>
      </c>
      <c r="AQ1865" s="13">
        <f>SUMIF($D$3:$D$1768,$D1865,AQ$3:AQ$1768)</f>
        <v>98966</v>
      </c>
      <c r="AR1865" s="13">
        <f>SUMIF($D$3:$D$1768,$D1865,AR$3:AR$1768)</f>
        <v>21.1</v>
      </c>
      <c r="AS1865" s="13">
        <f>SUMIF($D$3:$D$1768,$D1865,AS$3:AS$1768)</f>
        <v>2484.5899999999997</v>
      </c>
      <c r="AT1865" s="13">
        <f>SUMIF($D$3:$D$1768,$D1865,AT$3:AT$1768)</f>
        <v>669.49</v>
      </c>
    </row>
    <row r="1866" spans="4:46" x14ac:dyDescent="0.15">
      <c r="D1866" s="12">
        <v>703</v>
      </c>
      <c r="F1866" s="49" t="s">
        <v>2025</v>
      </c>
      <c r="G1866" s="17"/>
      <c r="H1866" s="17"/>
      <c r="I1866" s="17"/>
      <c r="Q1866" s="13">
        <f t="shared" si="288"/>
        <v>551221</v>
      </c>
      <c r="R1866" s="13">
        <f t="shared" si="289"/>
        <v>551111</v>
      </c>
      <c r="S1866" s="13">
        <f t="shared" si="289"/>
        <v>265538</v>
      </c>
      <c r="U1866" s="13">
        <f t="shared" si="290"/>
        <v>264687</v>
      </c>
      <c r="V1866" s="13"/>
      <c r="W1866" s="18">
        <f t="shared" si="291"/>
        <v>0.99980044301650339</v>
      </c>
      <c r="X1866" s="18">
        <f t="shared" si="292"/>
        <v>0.99679518562314995</v>
      </c>
      <c r="Y1866" s="15"/>
      <c r="Z1866" s="15"/>
      <c r="AA1866" s="15"/>
      <c r="AN1866" s="13">
        <f>SUMIF($D$3:$D$1768,$D1866,AN$3:AN$1768)</f>
        <v>673400165</v>
      </c>
      <c r="AO1866" s="13">
        <f>SUMIF($D$3:$D$1768,$D1866,AO$3:AO$1768)</f>
        <v>235310</v>
      </c>
      <c r="AQ1866" s="13">
        <f>SUMIF($D$3:$D$1768,$D1866,AQ$3:AQ$1768)</f>
        <v>271445</v>
      </c>
      <c r="AR1866" s="13">
        <f>SUMIF($D$3:$D$1768,$D1866,AR$3:AR$1768)</f>
        <v>55.410000000000004</v>
      </c>
      <c r="AS1866" s="13">
        <f>SUMIF($D$3:$D$1768,$D1866,AS$3:AS$1768)</f>
        <v>2201.2800000000002</v>
      </c>
      <c r="AT1866" s="13">
        <f>SUMIF($D$3:$D$1768,$D1866,AT$3:AT$1768)</f>
        <v>937.22</v>
      </c>
    </row>
    <row r="1867" spans="4:46" x14ac:dyDescent="0.15">
      <c r="D1867" s="12">
        <v>704</v>
      </c>
      <c r="F1867" s="49" t="s">
        <v>2026</v>
      </c>
      <c r="G1867" s="17"/>
      <c r="H1867" s="17"/>
      <c r="I1867" s="17"/>
      <c r="Q1867" s="13">
        <f t="shared" si="288"/>
        <v>350237</v>
      </c>
      <c r="R1867" s="13">
        <f t="shared" si="289"/>
        <v>344385</v>
      </c>
      <c r="S1867" s="13">
        <f t="shared" si="289"/>
        <v>160151</v>
      </c>
      <c r="U1867" s="13">
        <f t="shared" si="290"/>
        <v>155129</v>
      </c>
      <c r="V1867" s="13"/>
      <c r="W1867" s="18">
        <f t="shared" si="291"/>
        <v>0.9832913141672639</v>
      </c>
      <c r="X1867" s="18">
        <f t="shared" si="292"/>
        <v>0.96864209402376511</v>
      </c>
      <c r="Y1867" s="15"/>
      <c r="Z1867" s="15"/>
      <c r="AA1867" s="15"/>
      <c r="AN1867" s="13">
        <f>SUMIF($D$3:$D$1768,$D1867,AN$3:AN$1768)</f>
        <v>422547800</v>
      </c>
      <c r="AO1867" s="13">
        <f>SUMIF($D$3:$D$1768,$D1867,AO$3:AO$1768)</f>
        <v>142058</v>
      </c>
      <c r="AQ1867" s="13">
        <f>SUMIF($D$3:$D$1768,$D1867,AQ$3:AQ$1768)</f>
        <v>173057</v>
      </c>
      <c r="AR1867" s="13">
        <f>SUMIF($D$3:$D$1768,$D1867,AR$3:AR$1768)</f>
        <v>46.46</v>
      </c>
      <c r="AS1867" s="13">
        <f>SUMIF($D$3:$D$1768,$D1867,AS$3:AS$1768)</f>
        <v>1232.02</v>
      </c>
      <c r="AT1867" s="13">
        <f>SUMIF($D$3:$D$1768,$D1867,AT$3:AT$1768)</f>
        <v>350.45</v>
      </c>
    </row>
    <row r="1868" spans="4:46" x14ac:dyDescent="0.15">
      <c r="D1868" s="12">
        <v>705</v>
      </c>
      <c r="F1868" s="50" t="s">
        <v>2027</v>
      </c>
      <c r="G1868" s="17"/>
      <c r="H1868" s="17"/>
      <c r="I1868" s="17"/>
      <c r="Q1868" s="13">
        <f t="shared" si="288"/>
        <v>144080</v>
      </c>
      <c r="R1868" s="13">
        <f t="shared" si="289"/>
        <v>144228</v>
      </c>
      <c r="S1868" s="13">
        <f t="shared" si="289"/>
        <v>72665</v>
      </c>
      <c r="U1868" s="13">
        <f t="shared" si="290"/>
        <v>74453</v>
      </c>
      <c r="V1868" s="13"/>
      <c r="W1868" s="18">
        <f t="shared" si="291"/>
        <v>1.0010272071071626</v>
      </c>
      <c r="X1868" s="18">
        <f t="shared" si="292"/>
        <v>1.0246060689465355</v>
      </c>
      <c r="Y1868" s="15"/>
      <c r="Z1868" s="15"/>
      <c r="AA1868" s="15"/>
      <c r="AN1868" s="13">
        <f>SUMIF($D$3:$D$1768,$D1868,AN$3:AN$1768)</f>
        <v>166076608</v>
      </c>
      <c r="AO1868" s="13">
        <f>SUMIF($D$3:$D$1768,$D1868,AO$3:AO$1768)</f>
        <v>60499</v>
      </c>
      <c r="AQ1868" s="13">
        <f>SUMIF($D$3:$D$1768,$D1868,AQ$3:AQ$1768)</f>
        <v>21512</v>
      </c>
      <c r="AR1868" s="13">
        <f>SUMIF($D$3:$D$1768,$D1868,AR$3:AR$1768)</f>
        <v>6.14</v>
      </c>
      <c r="AS1868" s="13">
        <f>SUMIF($D$3:$D$1768,$D1868,AS$3:AS$1768)</f>
        <v>1233.08</v>
      </c>
      <c r="AT1868" s="13">
        <f>SUMIF($D$3:$D$1768,$D1868,AT$3:AT$1768)</f>
        <v>420.93</v>
      </c>
    </row>
    <row r="1869" spans="4:46" x14ac:dyDescent="0.15">
      <c r="D1869" s="12">
        <v>706</v>
      </c>
      <c r="F1869" s="50" t="s">
        <v>2398</v>
      </c>
      <c r="G1869" s="17"/>
      <c r="H1869" s="17"/>
      <c r="I1869" s="17"/>
      <c r="Q1869" s="13">
        <f t="shared" si="288"/>
        <v>104612</v>
      </c>
      <c r="R1869" s="13">
        <f t="shared" si="289"/>
        <v>108925</v>
      </c>
      <c r="S1869" s="13">
        <f t="shared" si="289"/>
        <v>51729</v>
      </c>
      <c r="U1869" s="13">
        <f t="shared" si="290"/>
        <v>56592</v>
      </c>
      <c r="V1869" s="13"/>
      <c r="W1869" s="18">
        <f t="shared" si="291"/>
        <v>1.0412285397468741</v>
      </c>
      <c r="X1869" s="18">
        <f t="shared" si="292"/>
        <v>1.094009163138665</v>
      </c>
      <c r="Y1869" s="15"/>
      <c r="Z1869" s="15"/>
      <c r="AA1869" s="15"/>
      <c r="AN1869" s="13">
        <f>SUMIF($D$3:$D$1768,$D1869,AN$3:AN$1768)</f>
        <v>142755457</v>
      </c>
      <c r="AO1869" s="13">
        <f>SUMIF($D$3:$D$1768,$D1869,AO$3:AO$1768)</f>
        <v>47601</v>
      </c>
      <c r="AQ1869" s="13">
        <f>SUMIF($D$3:$D$1768,$D1869,AQ$3:AQ$1768)</f>
        <v>28081</v>
      </c>
      <c r="AR1869" s="13">
        <f>SUMIF($D$3:$D$1768,$D1869,AR$3:AR$1768)</f>
        <v>8.14</v>
      </c>
      <c r="AS1869" s="13">
        <f>SUMIF($D$3:$D$1768,$D1869,AS$3:AS$1768)</f>
        <v>873.03</v>
      </c>
      <c r="AT1869" s="13">
        <f>SUMIF($D$3:$D$1768,$D1869,AT$3:AT$1768)</f>
        <v>360.03999999999996</v>
      </c>
    </row>
    <row r="1870" spans="4:46" x14ac:dyDescent="0.15">
      <c r="D1870" s="12">
        <v>707</v>
      </c>
      <c r="F1870" s="50" t="s">
        <v>2387</v>
      </c>
      <c r="G1870" s="17"/>
      <c r="H1870" s="17"/>
      <c r="I1870" s="17"/>
      <c r="Q1870" s="13">
        <f t="shared" si="288"/>
        <v>5179</v>
      </c>
      <c r="R1870" s="13">
        <f t="shared" si="289"/>
        <v>5340</v>
      </c>
      <c r="S1870" s="13">
        <f t="shared" si="289"/>
        <v>2238</v>
      </c>
      <c r="U1870" s="13">
        <f t="shared" si="290"/>
        <v>2395</v>
      </c>
      <c r="V1870" s="13"/>
      <c r="W1870" s="18">
        <f t="shared" si="291"/>
        <v>1.0310870824483491</v>
      </c>
      <c r="X1870" s="18">
        <f t="shared" si="292"/>
        <v>1.0701519213583557</v>
      </c>
      <c r="Y1870" s="15"/>
      <c r="Z1870" s="15"/>
      <c r="AA1870" s="15"/>
      <c r="AN1870" s="13">
        <f>SUMIF($D$3:$D$1768,$D1870,AN$3:AN$1768)</f>
        <v>3975938</v>
      </c>
      <c r="AO1870" s="13">
        <f>SUMIF($D$3:$D$1768,$D1870,AO$3:AO$1768)</f>
        <v>1675</v>
      </c>
      <c r="AQ1870" s="13">
        <f>SUMIF($D$3:$D$1768,$D1870,AQ$3:AQ$1768)</f>
        <v>0</v>
      </c>
      <c r="AR1870" s="13">
        <f>SUMIF($D$3:$D$1768,$D1870,AR$3:AR$1768)</f>
        <v>0</v>
      </c>
      <c r="AS1870" s="13">
        <f>SUMIF($D$3:$D$1768,$D1870,AS$3:AS$1768)</f>
        <v>594.19000000000005</v>
      </c>
      <c r="AT1870" s="13">
        <f>SUMIF($D$3:$D$1768,$D1870,AT$3:AT$1768)</f>
        <v>109.69</v>
      </c>
    </row>
    <row r="1871" spans="4:46" x14ac:dyDescent="0.15">
      <c r="D1871" s="12">
        <v>708</v>
      </c>
      <c r="F1871" s="50" t="s">
        <v>2028</v>
      </c>
      <c r="G1871" s="17"/>
      <c r="H1871" s="17"/>
      <c r="I1871" s="17"/>
      <c r="Q1871" s="13">
        <f t="shared" si="288"/>
        <v>27149</v>
      </c>
      <c r="R1871" s="13">
        <f t="shared" si="289"/>
        <v>26647</v>
      </c>
      <c r="S1871" s="13">
        <f t="shared" si="289"/>
        <v>13969</v>
      </c>
      <c r="U1871" s="13">
        <f t="shared" si="290"/>
        <v>13724</v>
      </c>
      <c r="V1871" s="13"/>
      <c r="W1871" s="18">
        <f t="shared" si="291"/>
        <v>0.98150944786179972</v>
      </c>
      <c r="X1871" s="18">
        <f t="shared" si="292"/>
        <v>0.98246116400601335</v>
      </c>
      <c r="Y1871" s="15"/>
      <c r="Z1871" s="15"/>
      <c r="AA1871" s="15"/>
      <c r="AN1871" s="13">
        <f>SUMIF($D$3:$D$1768,$D1871,AN$3:AN$1768)</f>
        <v>25324728</v>
      </c>
      <c r="AO1871" s="13">
        <f>SUMIF($D$3:$D$1768,$D1871,AO$3:AO$1768)</f>
        <v>10182</v>
      </c>
      <c r="AQ1871" s="13">
        <f>SUMIF($D$3:$D$1768,$D1871,AQ$3:AQ$1768)</f>
        <v>0</v>
      </c>
      <c r="AR1871" s="13">
        <f>SUMIF($D$3:$D$1768,$D1871,AR$3:AR$1768)</f>
        <v>0</v>
      </c>
      <c r="AS1871" s="13">
        <f>SUMIF($D$3:$D$1768,$D1871,AS$3:AS$1768)</f>
        <v>2341.5299999999997</v>
      </c>
      <c r="AT1871" s="13">
        <f>SUMIF($D$3:$D$1768,$D1871,AT$3:AT$1768)</f>
        <v>356.40999999999997</v>
      </c>
    </row>
    <row r="1872" spans="4:46" x14ac:dyDescent="0.15">
      <c r="D1872" s="12">
        <v>709</v>
      </c>
      <c r="F1872" s="50" t="s">
        <v>2029</v>
      </c>
      <c r="G1872" s="17"/>
      <c r="H1872" s="17"/>
      <c r="I1872" s="17"/>
      <c r="Q1872" s="13">
        <f t="shared" si="288"/>
        <v>7333</v>
      </c>
      <c r="R1872" s="13">
        <f t="shared" si="289"/>
        <v>19864</v>
      </c>
      <c r="S1872" s="13">
        <f t="shared" si="289"/>
        <v>4574</v>
      </c>
      <c r="U1872" s="13">
        <f t="shared" si="290"/>
        <v>17135</v>
      </c>
      <c r="V1872" s="13"/>
      <c r="W1872" s="18">
        <f t="shared" si="291"/>
        <v>2.7088504022910134</v>
      </c>
      <c r="X1872" s="18">
        <f t="shared" si="292"/>
        <v>3.7461740271097508</v>
      </c>
      <c r="Y1872" s="15"/>
      <c r="Z1872" s="15"/>
      <c r="AA1872" s="15"/>
      <c r="AN1872" s="13">
        <f>SUMIF($D$3:$D$1768,$D1872,AN$3:AN$1768)</f>
        <v>79439979</v>
      </c>
      <c r="AO1872" s="13">
        <f>SUMIF($D$3:$D$1768,$D1872,AO$3:AO$1768)</f>
        <v>23598</v>
      </c>
      <c r="AQ1872" s="13">
        <f>SUMIF($D$3:$D$1768,$D1872,AQ$3:AQ$1768)</f>
        <v>0</v>
      </c>
      <c r="AR1872" s="13">
        <f>SUMIF($D$3:$D$1768,$D1872,AR$3:AR$1768)</f>
        <v>0</v>
      </c>
      <c r="AS1872" s="13">
        <f>SUMIF($D$3:$D$1768,$D1872,AS$3:AS$1768)</f>
        <v>865.70999999999992</v>
      </c>
      <c r="AT1872" s="13">
        <f>SUMIF($D$3:$D$1768,$D1872,AT$3:AT$1768)</f>
        <v>223.03999999999996</v>
      </c>
    </row>
    <row r="1873" spans="4:46" x14ac:dyDescent="0.15">
      <c r="D1873" s="12">
        <v>710</v>
      </c>
      <c r="F1873" s="50" t="s">
        <v>2388</v>
      </c>
      <c r="G1873" s="17"/>
      <c r="H1873" s="17"/>
      <c r="I1873" s="17"/>
      <c r="Q1873" s="13">
        <f t="shared" si="288"/>
        <v>27758</v>
      </c>
      <c r="R1873" s="13">
        <f t="shared" si="289"/>
        <v>26076</v>
      </c>
      <c r="S1873" s="13">
        <f t="shared" si="289"/>
        <v>14064</v>
      </c>
      <c r="U1873" s="13">
        <f t="shared" si="290"/>
        <v>12196</v>
      </c>
      <c r="V1873" s="13"/>
      <c r="W1873" s="18">
        <f t="shared" si="291"/>
        <v>0.93940485625765546</v>
      </c>
      <c r="X1873" s="18">
        <f t="shared" si="292"/>
        <v>0.86717861205915814</v>
      </c>
      <c r="Y1873" s="15"/>
      <c r="Z1873" s="15"/>
      <c r="AA1873" s="15"/>
      <c r="AN1873" s="13">
        <f>SUMIF($D$3:$D$1768,$D1873,AN$3:AN$1768)</f>
        <v>26913547</v>
      </c>
      <c r="AO1873" s="13">
        <f>SUMIF($D$3:$D$1768,$D1873,AO$3:AO$1768)</f>
        <v>10954</v>
      </c>
      <c r="AQ1873" s="13">
        <f>SUMIF($D$3:$D$1768,$D1873,AQ$3:AQ$1768)</f>
        <v>0</v>
      </c>
      <c r="AR1873" s="13">
        <f>SUMIF($D$3:$D$1768,$D1873,AR$3:AR$1768)</f>
        <v>0</v>
      </c>
      <c r="AS1873" s="13">
        <f>SUMIF($D$3:$D$1768,$D1873,AS$3:AS$1768)</f>
        <v>372.41999999999996</v>
      </c>
      <c r="AT1873" s="13">
        <f>SUMIF($D$3:$D$1768,$D1873,AT$3:AT$1768)</f>
        <v>123.75</v>
      </c>
    </row>
    <row r="1874" spans="4:46" x14ac:dyDescent="0.15">
      <c r="D1874" s="12">
        <v>801</v>
      </c>
      <c r="F1874" s="50" t="s">
        <v>2030</v>
      </c>
      <c r="G1874" s="17"/>
      <c r="H1874" s="17"/>
      <c r="I1874" s="17"/>
      <c r="Q1874" s="13">
        <f t="shared" si="288"/>
        <v>532045</v>
      </c>
      <c r="R1874" s="13">
        <f t="shared" si="289"/>
        <v>536856</v>
      </c>
      <c r="S1874" s="13">
        <f t="shared" si="289"/>
        <v>256149</v>
      </c>
      <c r="U1874" s="13">
        <f t="shared" si="290"/>
        <v>255930</v>
      </c>
      <c r="V1874" s="13"/>
      <c r="W1874" s="18">
        <f t="shared" si="291"/>
        <v>1.0090424682122752</v>
      </c>
      <c r="X1874" s="18">
        <f t="shared" si="292"/>
        <v>0.99914502886991552</v>
      </c>
      <c r="Y1874" s="15"/>
      <c r="Z1874" s="15"/>
      <c r="AA1874" s="15"/>
      <c r="AN1874" s="13">
        <f>SUMIF($D$3:$D$1768,$D1874,AN$3:AN$1768)</f>
        <v>699038731</v>
      </c>
      <c r="AO1874" s="13">
        <f>SUMIF($D$3:$D$1768,$D1874,AO$3:AO$1768)</f>
        <v>229965</v>
      </c>
      <c r="AQ1874" s="13">
        <f>SUMIF($D$3:$D$1768,$D1874,AQ$3:AQ$1768)</f>
        <v>196631</v>
      </c>
      <c r="AR1874" s="13">
        <f>SUMIF($D$3:$D$1768,$D1874,AR$3:AR$1768)</f>
        <v>41.219999999999992</v>
      </c>
      <c r="AS1874" s="13">
        <f>SUMIF($D$3:$D$1768,$D1874,AS$3:AS$1768)</f>
        <v>1536.87</v>
      </c>
      <c r="AT1874" s="13">
        <f>SUMIF($D$3:$D$1768,$D1874,AT$3:AT$1768)</f>
        <v>779.5</v>
      </c>
    </row>
    <row r="1875" spans="4:46" x14ac:dyDescent="0.15">
      <c r="D1875" s="12">
        <v>802</v>
      </c>
      <c r="F1875" s="50" t="s">
        <v>2031</v>
      </c>
      <c r="G1875" s="17"/>
      <c r="H1875" s="17"/>
      <c r="I1875" s="17"/>
      <c r="Q1875" s="13">
        <f t="shared" si="288"/>
        <v>504800</v>
      </c>
      <c r="R1875" s="13">
        <f t="shared" si="289"/>
        <v>498380</v>
      </c>
      <c r="S1875" s="13">
        <f t="shared" si="289"/>
        <v>228579</v>
      </c>
      <c r="U1875" s="13">
        <f t="shared" si="290"/>
        <v>227156</v>
      </c>
      <c r="V1875" s="13"/>
      <c r="W1875" s="18">
        <f t="shared" si="291"/>
        <v>0.98728209191759109</v>
      </c>
      <c r="X1875" s="18">
        <f t="shared" si="292"/>
        <v>0.99377458121699713</v>
      </c>
      <c r="Y1875" s="15"/>
      <c r="Z1875" s="15"/>
      <c r="AA1875" s="15"/>
      <c r="AN1875" s="13">
        <f>SUMIF($D$3:$D$1768,$D1875,AN$3:AN$1768)</f>
        <v>707087209</v>
      </c>
      <c r="AO1875" s="13">
        <f>SUMIF($D$3:$D$1768,$D1875,AO$3:AO$1768)</f>
        <v>224605</v>
      </c>
      <c r="AQ1875" s="13">
        <f>SUMIF($D$3:$D$1768,$D1875,AQ$3:AQ$1768)</f>
        <v>281508</v>
      </c>
      <c r="AR1875" s="13">
        <f>SUMIF($D$3:$D$1768,$D1875,AR$3:AR$1768)</f>
        <v>73.290000000000006</v>
      </c>
      <c r="AS1875" s="13">
        <f>SUMIF($D$3:$D$1768,$D1875,AS$3:AS$1768)</f>
        <v>1116.0200000000002</v>
      </c>
      <c r="AT1875" s="13">
        <f>SUMIF($D$3:$D$1768,$D1875,AT$3:AT$1768)</f>
        <v>448.34000000000003</v>
      </c>
    </row>
    <row r="1876" spans="4:46" x14ac:dyDescent="0.15">
      <c r="D1876" s="12">
        <v>803</v>
      </c>
      <c r="F1876" s="50" t="s">
        <v>2399</v>
      </c>
      <c r="G1876" s="17"/>
      <c r="H1876" s="17"/>
      <c r="I1876" s="17"/>
      <c r="Q1876" s="13">
        <f t="shared" si="288"/>
        <v>557608</v>
      </c>
      <c r="R1876" s="13">
        <f t="shared" si="289"/>
        <v>565682</v>
      </c>
      <c r="S1876" s="13">
        <f t="shared" si="289"/>
        <v>264203</v>
      </c>
      <c r="U1876" s="13">
        <f t="shared" si="290"/>
        <v>271173</v>
      </c>
      <c r="V1876" s="13"/>
      <c r="W1876" s="18">
        <f t="shared" si="291"/>
        <v>1.0144797061735127</v>
      </c>
      <c r="X1876" s="18">
        <f t="shared" si="292"/>
        <v>1.0263812295848269</v>
      </c>
      <c r="Y1876" s="15"/>
      <c r="Z1876" s="15"/>
      <c r="AA1876" s="15"/>
      <c r="AN1876" s="13">
        <f>SUMIF($D$3:$D$1768,$D1876,AN$3:AN$1768)</f>
        <v>860215856</v>
      </c>
      <c r="AO1876" s="13">
        <f>SUMIF($D$3:$D$1768,$D1876,AO$3:AO$1768)</f>
        <v>247993</v>
      </c>
      <c r="AQ1876" s="13">
        <f>SUMIF($D$3:$D$1768,$D1876,AQ$3:AQ$1768)</f>
        <v>269320</v>
      </c>
      <c r="AR1876" s="13">
        <f>SUMIF($D$3:$D$1768,$D1876,AR$3:AR$1768)</f>
        <v>57.69</v>
      </c>
      <c r="AS1876" s="13">
        <f>SUMIF($D$3:$D$1768,$D1876,AS$3:AS$1768)</f>
        <v>760.14</v>
      </c>
      <c r="AT1876" s="13">
        <f>SUMIF($D$3:$D$1768,$D1876,AT$3:AT$1768)</f>
        <v>569.93999999999994</v>
      </c>
    </row>
    <row r="1877" spans="4:46" x14ac:dyDescent="0.15">
      <c r="D1877" s="12">
        <v>804</v>
      </c>
      <c r="F1877" s="50" t="s">
        <v>2032</v>
      </c>
      <c r="G1877" s="17"/>
      <c r="H1877" s="17"/>
      <c r="I1877" s="17"/>
      <c r="Q1877" s="13">
        <f t="shared" si="288"/>
        <v>221562</v>
      </c>
      <c r="R1877" s="13">
        <f t="shared" si="289"/>
        <v>209167</v>
      </c>
      <c r="S1877" s="13">
        <f t="shared" si="289"/>
        <v>111788</v>
      </c>
      <c r="U1877" s="13">
        <f t="shared" si="290"/>
        <v>103321</v>
      </c>
      <c r="V1877" s="13"/>
      <c r="W1877" s="18">
        <f t="shared" si="291"/>
        <v>0.94405629124127788</v>
      </c>
      <c r="X1877" s="18">
        <f t="shared" si="292"/>
        <v>0.92425841771925432</v>
      </c>
      <c r="Y1877" s="15"/>
      <c r="Z1877" s="15"/>
      <c r="AA1877" s="15"/>
      <c r="AN1877" s="13">
        <f>SUMIF($D$3:$D$1768,$D1877,AN$3:AN$1768)</f>
        <v>287549280</v>
      </c>
      <c r="AO1877" s="13">
        <f>SUMIF($D$3:$D$1768,$D1877,AO$3:AO$1768)</f>
        <v>100407</v>
      </c>
      <c r="AQ1877" s="13">
        <f>SUMIF($D$3:$D$1768,$D1877,AQ$3:AQ$1768)</f>
        <v>70256</v>
      </c>
      <c r="AR1877" s="13">
        <f>SUMIF($D$3:$D$1768,$D1877,AR$3:AR$1768)</f>
        <v>14.639999999999999</v>
      </c>
      <c r="AS1877" s="13">
        <f>SUMIF($D$3:$D$1768,$D1877,AS$3:AS$1768)</f>
        <v>282.53000000000003</v>
      </c>
      <c r="AT1877" s="13">
        <f>SUMIF($D$3:$D$1768,$D1877,AT$3:AT$1768)</f>
        <v>266.85000000000002</v>
      </c>
    </row>
    <row r="1878" spans="4:46" x14ac:dyDescent="0.15">
      <c r="D1878" s="12">
        <v>805</v>
      </c>
      <c r="F1878" s="50" t="s">
        <v>2033</v>
      </c>
      <c r="G1878" s="17"/>
      <c r="H1878" s="17"/>
      <c r="I1878" s="17"/>
      <c r="Q1878" s="13">
        <f t="shared" si="288"/>
        <v>126931</v>
      </c>
      <c r="R1878" s="13">
        <f t="shared" si="289"/>
        <v>119271</v>
      </c>
      <c r="S1878" s="13">
        <f t="shared" si="289"/>
        <v>63144</v>
      </c>
      <c r="U1878" s="13">
        <f t="shared" si="290"/>
        <v>58089</v>
      </c>
      <c r="V1878" s="13"/>
      <c r="W1878" s="18">
        <f t="shared" si="291"/>
        <v>0.93965225201093505</v>
      </c>
      <c r="X1878" s="18">
        <f t="shared" si="292"/>
        <v>0.91994488787533257</v>
      </c>
      <c r="Y1878" s="15"/>
      <c r="Z1878" s="15"/>
      <c r="AA1878" s="15"/>
      <c r="AN1878" s="13">
        <f>SUMIF($D$3:$D$1768,$D1878,AN$3:AN$1768)</f>
        <v>155580538</v>
      </c>
      <c r="AO1878" s="13">
        <f>SUMIF($D$3:$D$1768,$D1878,AO$3:AO$1768)</f>
        <v>54825</v>
      </c>
      <c r="AQ1878" s="13">
        <f>SUMIF($D$3:$D$1768,$D1878,AQ$3:AQ$1768)</f>
        <v>27708</v>
      </c>
      <c r="AR1878" s="13">
        <f>SUMIF($D$3:$D$1768,$D1878,AR$3:AR$1768)</f>
        <v>7.11</v>
      </c>
      <c r="AS1878" s="13">
        <f>SUMIF($D$3:$D$1768,$D1878,AS$3:AS$1768)</f>
        <v>360.27</v>
      </c>
      <c r="AT1878" s="13">
        <f>SUMIF($D$3:$D$1768,$D1878,AT$3:AT$1768)</f>
        <v>252.93</v>
      </c>
    </row>
    <row r="1879" spans="4:46" x14ac:dyDescent="0.15">
      <c r="D1879" s="22">
        <v>806</v>
      </c>
      <c r="E1879" s="22"/>
      <c r="F1879" s="49" t="s">
        <v>2036</v>
      </c>
      <c r="G1879" s="17"/>
      <c r="H1879" s="17"/>
      <c r="I1879" s="17"/>
      <c r="Q1879" s="13">
        <f t="shared" si="288"/>
        <v>190498</v>
      </c>
      <c r="R1879" s="13">
        <f t="shared" si="289"/>
        <v>180993</v>
      </c>
      <c r="S1879" s="13">
        <f t="shared" si="289"/>
        <v>95117</v>
      </c>
      <c r="U1879" s="13">
        <f t="shared" si="290"/>
        <v>87351</v>
      </c>
      <c r="V1879" s="13"/>
      <c r="W1879" s="18">
        <f t="shared" si="291"/>
        <v>0.95010446303898199</v>
      </c>
      <c r="X1879" s="18">
        <f t="shared" si="292"/>
        <v>0.91835318607609573</v>
      </c>
      <c r="Y1879" s="15"/>
      <c r="Z1879" s="15"/>
      <c r="AA1879" s="15"/>
      <c r="AN1879" s="13">
        <f>SUMIF($D$3:$D$1768,$D1879,AN$3:AN$1768)</f>
        <v>230192313</v>
      </c>
      <c r="AO1879" s="13">
        <f>SUMIF($D$3:$D$1768,$D1879,AO$3:AO$1768)</f>
        <v>84026</v>
      </c>
      <c r="AQ1879" s="13">
        <f>SUMIF($D$3:$D$1768,$D1879,AQ$3:AQ$1768)</f>
        <v>19203</v>
      </c>
      <c r="AR1879" s="13">
        <f>SUMIF($D$3:$D$1768,$D1879,AR$3:AR$1768)</f>
        <v>5.42</v>
      </c>
      <c r="AS1879" s="13">
        <f>SUMIF($D$3:$D$1768,$D1879,AS$3:AS$1768)</f>
        <v>466.24</v>
      </c>
      <c r="AT1879" s="13">
        <f>SUMIF($D$3:$D$1768,$D1879,AT$3:AT$1768)</f>
        <v>378.11</v>
      </c>
    </row>
    <row r="1880" spans="4:46" x14ac:dyDescent="0.15">
      <c r="D1880" s="22">
        <v>807</v>
      </c>
      <c r="E1880" s="22"/>
      <c r="F1880" s="49" t="s">
        <v>2037</v>
      </c>
      <c r="G1880" s="17"/>
      <c r="H1880" s="17"/>
      <c r="I1880" s="17"/>
      <c r="Q1880" s="13">
        <f t="shared" si="288"/>
        <v>115570</v>
      </c>
      <c r="R1880" s="13">
        <f t="shared" si="289"/>
        <v>114622</v>
      </c>
      <c r="S1880" s="13">
        <f t="shared" si="289"/>
        <v>58204</v>
      </c>
      <c r="U1880" s="13">
        <f t="shared" si="290"/>
        <v>59187</v>
      </c>
      <c r="V1880" s="13"/>
      <c r="W1880" s="18">
        <f t="shared" si="291"/>
        <v>0.99179717919875399</v>
      </c>
      <c r="X1880" s="18">
        <f t="shared" si="292"/>
        <v>1.0168888736169335</v>
      </c>
      <c r="Y1880" s="15"/>
      <c r="Z1880" s="15"/>
      <c r="AA1880" s="15"/>
      <c r="AN1880" s="13">
        <f>SUMIF($D$3:$D$1768,$D1880,AN$3:AN$1768)</f>
        <v>141114803</v>
      </c>
      <c r="AO1880" s="13">
        <f>SUMIF($D$3:$D$1768,$D1880,AO$3:AO$1768)</f>
        <v>52179</v>
      </c>
      <c r="AQ1880" s="13">
        <f>SUMIF($D$3:$D$1768,$D1880,AQ$3:AQ$1768)</f>
        <v>19516</v>
      </c>
      <c r="AR1880" s="13">
        <f>SUMIF($D$3:$D$1768,$D1880,AR$3:AR$1768)</f>
        <v>5.26</v>
      </c>
      <c r="AS1880" s="13">
        <f>SUMIF($D$3:$D$1768,$D1880,AS$3:AS$1768)</f>
        <v>246.67000000000002</v>
      </c>
      <c r="AT1880" s="13">
        <f>SUMIF($D$3:$D$1768,$D1880,AT$3:AT$1768)</f>
        <v>228.23000000000002</v>
      </c>
    </row>
    <row r="1881" spans="4:46" x14ac:dyDescent="0.15">
      <c r="D1881" s="22">
        <v>808</v>
      </c>
      <c r="E1881" s="22"/>
      <c r="F1881" s="49" t="s">
        <v>2038</v>
      </c>
      <c r="G1881" s="17"/>
      <c r="H1881" s="17"/>
      <c r="I1881" s="17"/>
      <c r="Q1881" s="13">
        <f t="shared" si="288"/>
        <v>270079</v>
      </c>
      <c r="R1881" s="13">
        <f t="shared" si="289"/>
        <v>272255</v>
      </c>
      <c r="S1881" s="13">
        <f t="shared" si="289"/>
        <v>130018</v>
      </c>
      <c r="U1881" s="13">
        <f t="shared" si="290"/>
        <v>133997</v>
      </c>
      <c r="V1881" s="13"/>
      <c r="W1881" s="18">
        <f t="shared" si="291"/>
        <v>1.008056901869453</v>
      </c>
      <c r="X1881" s="18">
        <f t="shared" si="292"/>
        <v>1.0306034549062437</v>
      </c>
      <c r="Y1881" s="15"/>
      <c r="Z1881" s="15"/>
      <c r="AA1881" s="15"/>
      <c r="AN1881" s="13">
        <f>SUMIF($D$3:$D$1768,$D1881,AN$3:AN$1768)</f>
        <v>346988085</v>
      </c>
      <c r="AO1881" s="13">
        <f>SUMIF($D$3:$D$1768,$D1881,AO$3:AO$1768)</f>
        <v>115577</v>
      </c>
      <c r="AQ1881" s="13">
        <f>SUMIF($D$3:$D$1768,$D1881,AQ$3:AQ$1768)</f>
        <v>71877</v>
      </c>
      <c r="AR1881" s="13">
        <f>SUMIF($D$3:$D$1768,$D1881,AR$3:AR$1768)</f>
        <v>18.09</v>
      </c>
      <c r="AS1881" s="13">
        <f>SUMIF($D$3:$D$1768,$D1881,AS$3:AS$1768)</f>
        <v>454.8</v>
      </c>
      <c r="AT1881" s="13">
        <f>SUMIF($D$3:$D$1768,$D1881,AT$3:AT$1768)</f>
        <v>376.97</v>
      </c>
    </row>
    <row r="1882" spans="4:46" x14ac:dyDescent="0.15">
      <c r="D1882" s="22">
        <v>808</v>
      </c>
      <c r="E1882" s="22"/>
      <c r="F1882" s="49" t="s">
        <v>2038</v>
      </c>
      <c r="G1882" s="17"/>
      <c r="H1882" s="17"/>
      <c r="I1882" s="17"/>
      <c r="Q1882" s="13">
        <f t="shared" si="288"/>
        <v>270079</v>
      </c>
      <c r="R1882" s="13">
        <f t="shared" si="289"/>
        <v>272255</v>
      </c>
      <c r="S1882" s="13">
        <f t="shared" si="289"/>
        <v>130018</v>
      </c>
      <c r="U1882" s="13">
        <f t="shared" si="290"/>
        <v>133997</v>
      </c>
      <c r="V1882" s="13"/>
      <c r="W1882" s="18">
        <f t="shared" si="291"/>
        <v>1.008056901869453</v>
      </c>
      <c r="X1882" s="18">
        <f t="shared" si="292"/>
        <v>1.0306034549062437</v>
      </c>
      <c r="Y1882" s="15"/>
      <c r="Z1882" s="15"/>
      <c r="AA1882" s="15"/>
      <c r="AN1882" s="13">
        <f>SUMIF($D$3:$D$1768,$D1882,AN$3:AN$1768)</f>
        <v>346988085</v>
      </c>
      <c r="AO1882" s="13">
        <f>SUMIF($D$3:$D$1768,$D1882,AO$3:AO$1768)</f>
        <v>115577</v>
      </c>
      <c r="AQ1882" s="13">
        <f>SUMIF($D$3:$D$1768,$D1882,AQ$3:AQ$1768)</f>
        <v>71877</v>
      </c>
      <c r="AR1882" s="13">
        <f>SUMIF($D$3:$D$1768,$D1882,AR$3:AR$1768)</f>
        <v>18.09</v>
      </c>
      <c r="AS1882" s="13">
        <f>SUMIF($D$3:$D$1768,$D1882,AS$3:AS$1768)</f>
        <v>454.8</v>
      </c>
      <c r="AT1882" s="13">
        <f>SUMIF($D$3:$D$1768,$D1882,AT$3:AT$1768)</f>
        <v>376.97</v>
      </c>
    </row>
    <row r="1883" spans="4:46" x14ac:dyDescent="0.15">
      <c r="D1883" s="12">
        <v>809</v>
      </c>
      <c r="F1883" s="49" t="s">
        <v>2039</v>
      </c>
      <c r="G1883" s="17"/>
      <c r="H1883" s="17"/>
      <c r="I1883" s="17"/>
      <c r="Q1883" s="13">
        <f t="shared" si="288"/>
        <v>42810</v>
      </c>
      <c r="R1883" s="13">
        <f t="shared" si="289"/>
        <v>40347</v>
      </c>
      <c r="S1883" s="13">
        <f t="shared" si="289"/>
        <v>20701</v>
      </c>
      <c r="U1883" s="13">
        <f t="shared" si="290"/>
        <v>19175</v>
      </c>
      <c r="V1883" s="13"/>
      <c r="W1883" s="18">
        <f t="shared" si="291"/>
        <v>0.94246671338472321</v>
      </c>
      <c r="X1883" s="18">
        <f t="shared" si="292"/>
        <v>0.92628375440799959</v>
      </c>
      <c r="Y1883" s="15"/>
      <c r="Z1883" s="15"/>
      <c r="AA1883" s="15"/>
      <c r="AN1883" s="13">
        <f>SUMIF($D$3:$D$1768,$D1883,AN$3:AN$1768)</f>
        <v>47508164</v>
      </c>
      <c r="AO1883" s="13">
        <f>SUMIF($D$3:$D$1768,$D1883,AO$3:AO$1768)</f>
        <v>18082</v>
      </c>
      <c r="AQ1883" s="13">
        <f>SUMIF($D$3:$D$1768,$D1883,AQ$3:AQ$1768)</f>
        <v>0</v>
      </c>
      <c r="AR1883" s="13">
        <f>SUMIF($D$3:$D$1768,$D1883,AR$3:AR$1768)</f>
        <v>0</v>
      </c>
      <c r="AS1883" s="13">
        <f>SUMIF($D$3:$D$1768,$D1883,AS$3:AS$1768)</f>
        <v>205.81</v>
      </c>
      <c r="AT1883" s="13">
        <f>SUMIF($D$3:$D$1768,$D1883,AT$3:AT$1768)</f>
        <v>161.16999999999999</v>
      </c>
    </row>
    <row r="1884" spans="4:46" x14ac:dyDescent="0.15">
      <c r="D1884" s="22">
        <v>810</v>
      </c>
      <c r="E1884" s="22"/>
      <c r="F1884" s="49" t="s">
        <v>2390</v>
      </c>
      <c r="G1884" s="17"/>
      <c r="H1884" s="17"/>
      <c r="I1884" s="17"/>
      <c r="Q1884" s="13">
        <f t="shared" si="288"/>
        <v>34909</v>
      </c>
      <c r="R1884" s="13">
        <f t="shared" si="289"/>
        <v>31874</v>
      </c>
      <c r="S1884" s="13">
        <f t="shared" si="289"/>
        <v>19200</v>
      </c>
      <c r="U1884" s="13">
        <f t="shared" si="290"/>
        <v>16440</v>
      </c>
      <c r="V1884" s="13"/>
      <c r="W1884" s="18">
        <f t="shared" si="291"/>
        <v>0.91305966942622241</v>
      </c>
      <c r="X1884" s="18">
        <f t="shared" si="292"/>
        <v>0.85624999999999996</v>
      </c>
      <c r="Y1884" s="15"/>
      <c r="Z1884" s="15"/>
      <c r="AA1884" s="15"/>
      <c r="AN1884" s="13">
        <f>SUMIF($D$3:$D$1768,$D1884,AN$3:AN$1768)</f>
        <v>38586133</v>
      </c>
      <c r="AO1884" s="13">
        <f>SUMIF($D$3:$D$1768,$D1884,AO$3:AO$1768)</f>
        <v>14386</v>
      </c>
      <c r="AQ1884" s="13">
        <f>SUMIF($D$3:$D$1768,$D1884,AQ$3:AQ$1768)</f>
        <v>0</v>
      </c>
      <c r="AR1884" s="13">
        <f>SUMIF($D$3:$D$1768,$D1884,AR$3:AR$1768)</f>
        <v>0</v>
      </c>
      <c r="AS1884" s="13">
        <f>SUMIF($D$3:$D$1768,$D1884,AS$3:AS$1768)</f>
        <v>222.48</v>
      </c>
      <c r="AT1884" s="13">
        <f>SUMIF($D$3:$D$1768,$D1884,AT$3:AT$1768)</f>
        <v>130.58000000000001</v>
      </c>
    </row>
    <row r="1885" spans="4:46" x14ac:dyDescent="0.15">
      <c r="D1885" s="12">
        <v>811</v>
      </c>
      <c r="F1885" s="49" t="s">
        <v>2040</v>
      </c>
      <c r="Q1885" s="13">
        <f t="shared" si="288"/>
        <v>48147</v>
      </c>
      <c r="R1885" s="13">
        <f t="shared" si="289"/>
        <v>44108</v>
      </c>
      <c r="S1885" s="13">
        <f t="shared" si="289"/>
        <v>25364</v>
      </c>
      <c r="U1885" s="13">
        <f t="shared" si="290"/>
        <v>21331</v>
      </c>
      <c r="W1885" s="18">
        <f t="shared" si="291"/>
        <v>0.91611107649490098</v>
      </c>
      <c r="X1885" s="18">
        <f t="shared" si="292"/>
        <v>0.84099511118120174</v>
      </c>
      <c r="AN1885" s="13">
        <f>SUMIF($D$3:$D$1768,$D1885,AN$3:AN$1768)</f>
        <v>51600894</v>
      </c>
      <c r="AO1885" s="13">
        <f>SUMIF($D$3:$D$1768,$D1885,AO$3:AO$1768)</f>
        <v>19329</v>
      </c>
      <c r="AQ1885" s="13">
        <f>SUMIF($D$3:$D$1768,$D1885,AQ$3:AQ$1768)</f>
        <v>0</v>
      </c>
      <c r="AR1885" s="13">
        <f>SUMIF($D$3:$D$1768,$D1885,AR$3:AR$1768)</f>
        <v>0</v>
      </c>
      <c r="AS1885" s="13">
        <f>SUMIF($D$3:$D$1768,$D1885,AS$3:AS$1768)</f>
        <v>207.61</v>
      </c>
      <c r="AT1885" s="13">
        <f>SUMIF($D$3:$D$1768,$D1885,AT$3:AT$1768)</f>
        <v>151.52000000000001</v>
      </c>
    </row>
    <row r="1886" spans="4:46" x14ac:dyDescent="0.15">
      <c r="D1886" s="12">
        <v>901</v>
      </c>
      <c r="F1886" s="50" t="s">
        <v>2041</v>
      </c>
      <c r="Q1886" s="13">
        <f t="shared" si="288"/>
        <v>1009702</v>
      </c>
      <c r="R1886" s="13">
        <f t="shared" si="289"/>
        <v>1013861</v>
      </c>
      <c r="S1886" s="13">
        <f t="shared" si="289"/>
        <v>491185</v>
      </c>
      <c r="U1886" s="13">
        <f t="shared" si="290"/>
        <v>497050</v>
      </c>
      <c r="W1886" s="18">
        <f t="shared" si="291"/>
        <v>1.0041190371020361</v>
      </c>
      <c r="X1886" s="18">
        <f t="shared" si="292"/>
        <v>1.0119405112126796</v>
      </c>
      <c r="AN1886" s="13">
        <f>SUMIF($D$3:$D$1768,$D1886,AN$3:AN$1768)</f>
        <v>1448842781</v>
      </c>
      <c r="AO1886" s="13">
        <f>SUMIF($D$3:$D$1768,$D1886,AO$3:AO$1768)</f>
        <v>454071</v>
      </c>
      <c r="AQ1886" s="13">
        <f>SUMIF($D$3:$D$1768,$D1886,AQ$3:AQ$1768)</f>
        <v>529200</v>
      </c>
      <c r="AR1886" s="13">
        <f>SUMIF($D$3:$D$1768,$D1886,AR$3:AR$1768)</f>
        <v>102.50999999999999</v>
      </c>
      <c r="AS1886" s="13">
        <f>SUMIF($D$3:$D$1768,$D1886,AS$3:AS$1768)</f>
        <v>2204.3900000000003</v>
      </c>
      <c r="AT1886" s="13">
        <f>SUMIF($D$3:$D$1768,$D1886,AT$3:AT$1768)</f>
        <v>1333.34</v>
      </c>
    </row>
    <row r="1887" spans="4:46" x14ac:dyDescent="0.15">
      <c r="D1887" s="12">
        <v>902</v>
      </c>
      <c r="F1887" s="50" t="s">
        <v>2042</v>
      </c>
      <c r="Q1887" s="13">
        <f t="shared" si="288"/>
        <v>308663</v>
      </c>
      <c r="R1887" s="13">
        <f t="shared" si="289"/>
        <v>298597</v>
      </c>
      <c r="S1887" s="13">
        <f t="shared" si="289"/>
        <v>149306</v>
      </c>
      <c r="U1887" s="13">
        <f t="shared" si="290"/>
        <v>137674</v>
      </c>
      <c r="W1887" s="18">
        <f t="shared" si="291"/>
        <v>0.96738838150345197</v>
      </c>
      <c r="X1887" s="18">
        <f t="shared" si="292"/>
        <v>0.92209288307234805</v>
      </c>
      <c r="AN1887" s="13">
        <f>SUMIF($D$3:$D$1768,$D1887,AN$3:AN$1768)</f>
        <v>388965075</v>
      </c>
      <c r="AO1887" s="13">
        <f>SUMIF($D$3:$D$1768,$D1887,AO$3:AO$1768)</f>
        <v>135373</v>
      </c>
      <c r="AQ1887" s="13">
        <f>SUMIF($D$3:$D$1768,$D1887,AQ$3:AQ$1768)</f>
        <v>146064</v>
      </c>
      <c r="AR1887" s="13">
        <f>SUMIF($D$3:$D$1768,$D1887,AR$3:AR$1768)</f>
        <v>39.090000000000003</v>
      </c>
      <c r="AS1887" s="13">
        <f>SUMIF($D$3:$D$1768,$D1887,AS$3:AS$1768)</f>
        <v>509.26</v>
      </c>
      <c r="AT1887" s="13">
        <f>SUMIF($D$3:$D$1768,$D1887,AT$3:AT$1768)</f>
        <v>347.59000000000003</v>
      </c>
    </row>
    <row r="1888" spans="4:46" x14ac:dyDescent="0.15">
      <c r="D1888" s="12">
        <v>903</v>
      </c>
      <c r="F1888" s="50" t="s">
        <v>2043</v>
      </c>
      <c r="Q1888" s="13">
        <f t="shared" si="288"/>
        <v>118919</v>
      </c>
      <c r="R1888" s="13">
        <f t="shared" si="289"/>
        <v>118326</v>
      </c>
      <c r="S1888" s="13">
        <f t="shared" si="289"/>
        <v>58152</v>
      </c>
      <c r="U1888" s="13">
        <f t="shared" si="290"/>
        <v>57230</v>
      </c>
      <c r="W1888" s="18">
        <f t="shared" si="291"/>
        <v>0.99501341249085506</v>
      </c>
      <c r="X1888" s="18">
        <f t="shared" si="292"/>
        <v>0.98414499931214749</v>
      </c>
      <c r="AN1888" s="13">
        <f>SUMIF($D$3:$D$1768,$D1888,AN$3:AN$1768)</f>
        <v>148571888</v>
      </c>
      <c r="AO1888" s="13">
        <f>SUMIF($D$3:$D$1768,$D1888,AO$3:AO$1768)</f>
        <v>52400</v>
      </c>
      <c r="AQ1888" s="13">
        <f>SUMIF($D$3:$D$1768,$D1888,AQ$3:AQ$1768)</f>
        <v>48536</v>
      </c>
      <c r="AR1888" s="13">
        <f>SUMIF($D$3:$D$1768,$D1888,AR$3:AR$1768)</f>
        <v>11.21</v>
      </c>
      <c r="AS1888" s="13">
        <f>SUMIF($D$3:$D$1768,$D1888,AS$3:AS$1768)</f>
        <v>356.04</v>
      </c>
      <c r="AT1888" s="13">
        <f>SUMIF($D$3:$D$1768,$D1888,AT$3:AT$1768)</f>
        <v>137.54</v>
      </c>
    </row>
    <row r="1889" spans="4:46" x14ac:dyDescent="0.15">
      <c r="D1889" s="12">
        <v>904</v>
      </c>
      <c r="F1889" s="50" t="s">
        <v>2044</v>
      </c>
      <c r="Q1889" s="13">
        <f t="shared" si="288"/>
        <v>83386</v>
      </c>
      <c r="R1889" s="13">
        <f t="shared" si="289"/>
        <v>78985</v>
      </c>
      <c r="S1889" s="13">
        <f t="shared" si="289"/>
        <v>42290</v>
      </c>
      <c r="U1889" s="13">
        <f t="shared" si="290"/>
        <v>39520</v>
      </c>
      <c r="W1889" s="18">
        <f t="shared" si="291"/>
        <v>0.94722135610294289</v>
      </c>
      <c r="X1889" s="18">
        <f t="shared" si="292"/>
        <v>0.93449988176873966</v>
      </c>
      <c r="AN1889" s="13">
        <f>SUMIF($D$3:$D$1768,$D1889,AN$3:AN$1768)</f>
        <v>99690278</v>
      </c>
      <c r="AO1889" s="13">
        <f>SUMIF($D$3:$D$1768,$D1889,AO$3:AO$1768)</f>
        <v>37712</v>
      </c>
      <c r="AQ1889" s="13">
        <f>SUMIF($D$3:$D$1768,$D1889,AQ$3:AQ$1768)</f>
        <v>8165</v>
      </c>
      <c r="AR1889" s="13">
        <f>SUMIF($D$3:$D$1768,$D1889,AR$3:AR$1768)</f>
        <v>2.54</v>
      </c>
      <c r="AS1889" s="13">
        <f>SUMIF($D$3:$D$1768,$D1889,AS$3:AS$1768)</f>
        <v>1449.83</v>
      </c>
      <c r="AT1889" s="13">
        <f>SUMIF($D$3:$D$1768,$D1889,AT$3:AT$1768)</f>
        <v>231.71</v>
      </c>
    </row>
    <row r="1890" spans="4:46" x14ac:dyDescent="0.15">
      <c r="D1890" s="12">
        <v>905</v>
      </c>
      <c r="F1890" s="50" t="s">
        <v>2034</v>
      </c>
      <c r="Q1890" s="13">
        <f t="shared" si="288"/>
        <v>218354</v>
      </c>
      <c r="R1890" s="13">
        <f t="shared" si="289"/>
        <v>214962</v>
      </c>
      <c r="S1890" s="13">
        <f t="shared" si="289"/>
        <v>105679</v>
      </c>
      <c r="U1890" s="13">
        <f t="shared" si="290"/>
        <v>103160</v>
      </c>
      <c r="W1890" s="18">
        <f t="shared" si="291"/>
        <v>0.98446559256986366</v>
      </c>
      <c r="X1890" s="18">
        <f t="shared" si="292"/>
        <v>0.97616366543968058</v>
      </c>
      <c r="AN1890" s="13">
        <f>SUMIF($D$3:$D$1768,$D1890,AN$3:AN$1768)</f>
        <v>295521105</v>
      </c>
      <c r="AO1890" s="13">
        <f>SUMIF($D$3:$D$1768,$D1890,AO$3:AO$1768)</f>
        <v>96299</v>
      </c>
      <c r="AQ1890" s="13">
        <f>SUMIF($D$3:$D$1768,$D1890,AQ$3:AQ$1768)</f>
        <v>118471</v>
      </c>
      <c r="AR1890" s="13">
        <f>SUMIF($D$3:$D$1768,$D1890,AR$3:AR$1768)</f>
        <v>25.689999999999998</v>
      </c>
      <c r="AS1890" s="13">
        <f>SUMIF($D$3:$D$1768,$D1890,AS$3:AS$1768)</f>
        <v>237.51999999999998</v>
      </c>
      <c r="AT1890" s="13">
        <f>SUMIF($D$3:$D$1768,$D1890,AT$3:AT$1768)</f>
        <v>229.28000000000003</v>
      </c>
    </row>
    <row r="1891" spans="4:46" x14ac:dyDescent="0.15">
      <c r="D1891" s="12">
        <v>906</v>
      </c>
      <c r="F1891" s="50" t="s">
        <v>2045</v>
      </c>
      <c r="Q1891" s="13">
        <f t="shared" si="288"/>
        <v>217522</v>
      </c>
      <c r="R1891" s="13">
        <f t="shared" si="289"/>
        <v>216377</v>
      </c>
      <c r="S1891" s="13">
        <f t="shared" si="289"/>
        <v>108482</v>
      </c>
      <c r="U1891" s="13">
        <f t="shared" si="290"/>
        <v>108299</v>
      </c>
      <c r="W1891" s="18">
        <f t="shared" si="291"/>
        <v>0.99473616461783176</v>
      </c>
      <c r="X1891" s="18">
        <f t="shared" si="292"/>
        <v>0.99831308419830023</v>
      </c>
      <c r="AN1891" s="13">
        <f>SUMIF($D$3:$D$1768,$D1891,AN$3:AN$1768)</f>
        <v>266067416</v>
      </c>
      <c r="AO1891" s="13">
        <f>SUMIF($D$3:$D$1768,$D1891,AO$3:AO$1768)</f>
        <v>93788</v>
      </c>
      <c r="AQ1891" s="13">
        <f>SUMIF($D$3:$D$1768,$D1891,AQ$3:AQ$1768)</f>
        <v>48472</v>
      </c>
      <c r="AR1891" s="13">
        <f>SUMIF($D$3:$D$1768,$D1891,AR$3:AR$1768)</f>
        <v>13.190000000000001</v>
      </c>
      <c r="AS1891" s="13">
        <f>SUMIF($D$3:$D$1768,$D1891,AS$3:AS$1768)</f>
        <v>1319.44</v>
      </c>
      <c r="AT1891" s="13">
        <f>SUMIF($D$3:$D$1768,$D1891,AT$3:AT$1768)</f>
        <v>575.37</v>
      </c>
    </row>
    <row r="1892" spans="4:46" x14ac:dyDescent="0.15">
      <c r="D1892" s="12">
        <v>907</v>
      </c>
      <c r="F1892" s="50" t="s">
        <v>2046</v>
      </c>
      <c r="Q1892" s="13">
        <f t="shared" si="288"/>
        <v>44011</v>
      </c>
      <c r="R1892" s="13">
        <f t="shared" si="289"/>
        <v>40808</v>
      </c>
      <c r="S1892" s="13">
        <f t="shared" si="289"/>
        <v>22117</v>
      </c>
      <c r="U1892" s="13">
        <f t="shared" si="290"/>
        <v>19561</v>
      </c>
      <c r="W1892" s="18">
        <f t="shared" si="291"/>
        <v>0.92722273976960301</v>
      </c>
      <c r="X1892" s="18">
        <f t="shared" si="292"/>
        <v>0.88443278925713253</v>
      </c>
      <c r="AN1892" s="13">
        <f>SUMIF($D$3:$D$1768,$D1892,AN$3:AN$1768)</f>
        <v>48333779</v>
      </c>
      <c r="AO1892" s="13">
        <f>SUMIF($D$3:$D$1768,$D1892,AO$3:AO$1768)</f>
        <v>18545</v>
      </c>
      <c r="AQ1892" s="13">
        <f>SUMIF($D$3:$D$1768,$D1892,AQ$3:AQ$1768)</f>
        <v>0</v>
      </c>
      <c r="AR1892" s="13">
        <f>SUMIF($D$3:$D$1768,$D1892,AR$3:AR$1768)</f>
        <v>0</v>
      </c>
      <c r="AS1892" s="13">
        <f>SUMIF($D$3:$D$1768,$D1892,AS$3:AS$1768)</f>
        <v>367.13</v>
      </c>
      <c r="AT1892" s="13">
        <f>SUMIF($D$3:$D$1768,$D1892,AT$3:AT$1768)</f>
        <v>161.5</v>
      </c>
    </row>
    <row r="1893" spans="4:46" x14ac:dyDescent="0.15">
      <c r="D1893" s="12">
        <v>1001</v>
      </c>
      <c r="F1893" s="50" t="s">
        <v>2047</v>
      </c>
      <c r="Q1893" s="13">
        <f t="shared" si="288"/>
        <v>486608</v>
      </c>
      <c r="R1893" s="13">
        <f t="shared" si="289"/>
        <v>486590</v>
      </c>
      <c r="S1893" s="13">
        <f t="shared" si="289"/>
        <v>238222</v>
      </c>
      <c r="U1893" s="13">
        <f t="shared" si="290"/>
        <v>238035</v>
      </c>
      <c r="W1893" s="18">
        <f t="shared" si="291"/>
        <v>0.99996300923947001</v>
      </c>
      <c r="X1893" s="18">
        <f t="shared" si="292"/>
        <v>0.99921501792445699</v>
      </c>
      <c r="AN1893" s="13">
        <f>SUMIF($D$3:$D$1768,$D1893,AN$3:AN$1768)</f>
        <v>657857934</v>
      </c>
      <c r="AO1893" s="13">
        <f>SUMIF($D$3:$D$1768,$D1893,AO$3:AO$1768)</f>
        <v>213304</v>
      </c>
      <c r="AQ1893" s="13">
        <f>SUMIF($D$3:$D$1768,$D1893,AQ$3:AQ$1768)</f>
        <v>215204</v>
      </c>
      <c r="AR1893" s="13">
        <f>SUMIF($D$3:$D$1768,$D1893,AR$3:AR$1768)</f>
        <v>52.309999999999995</v>
      </c>
      <c r="AS1893" s="13">
        <f>SUMIF($D$3:$D$1768,$D1893,AS$3:AS$1768)</f>
        <v>626.02</v>
      </c>
      <c r="AT1893" s="13">
        <f>SUMIF($D$3:$D$1768,$D1893,AT$3:AT$1768)</f>
        <v>409.80999999999995</v>
      </c>
    </row>
    <row r="1894" spans="4:46" x14ac:dyDescent="0.15">
      <c r="D1894" s="12">
        <v>1002</v>
      </c>
      <c r="F1894" s="50" t="s">
        <v>2048</v>
      </c>
      <c r="Q1894" s="13">
        <f t="shared" si="288"/>
        <v>495123</v>
      </c>
      <c r="R1894" s="13">
        <f t="shared" si="289"/>
        <v>493908</v>
      </c>
      <c r="S1894" s="13">
        <f t="shared" si="289"/>
        <v>239043</v>
      </c>
      <c r="U1894" s="13">
        <f t="shared" si="290"/>
        <v>235941</v>
      </c>
      <c r="W1894" s="18">
        <f t="shared" si="291"/>
        <v>0.99754606431129234</v>
      </c>
      <c r="X1894" s="18">
        <f t="shared" si="292"/>
        <v>0.98702325523023049</v>
      </c>
      <c r="AN1894" s="13">
        <f>SUMIF($D$3:$D$1768,$D1894,AN$3:AN$1768)</f>
        <v>687553824</v>
      </c>
      <c r="AO1894" s="13">
        <f>SUMIF($D$3:$D$1768,$D1894,AO$3:AO$1768)</f>
        <v>216473</v>
      </c>
      <c r="AQ1894" s="13">
        <f>SUMIF($D$3:$D$1768,$D1894,AQ$3:AQ$1768)</f>
        <v>215344</v>
      </c>
      <c r="AR1894" s="13">
        <f>SUMIF($D$3:$D$1768,$D1894,AR$3:AR$1768)</f>
        <v>49.75</v>
      </c>
      <c r="AS1894" s="13">
        <f>SUMIF($D$3:$D$1768,$D1894,AS$3:AS$1768)</f>
        <v>915.76</v>
      </c>
      <c r="AT1894" s="13">
        <f>SUMIF($D$3:$D$1768,$D1894,AT$3:AT$1768)</f>
        <v>433.80999999999995</v>
      </c>
    </row>
    <row r="1895" spans="4:46" x14ac:dyDescent="0.15">
      <c r="D1895" s="12">
        <v>1003</v>
      </c>
      <c r="F1895" s="50" t="s">
        <v>2049</v>
      </c>
      <c r="Q1895" s="13">
        <f t="shared" si="288"/>
        <v>165620</v>
      </c>
      <c r="R1895" s="13">
        <f t="shared" si="289"/>
        <v>157435</v>
      </c>
      <c r="S1895" s="13">
        <f t="shared" si="289"/>
        <v>81239</v>
      </c>
      <c r="U1895" s="13">
        <f t="shared" si="290"/>
        <v>72012</v>
      </c>
      <c r="W1895" s="18">
        <f t="shared" si="291"/>
        <v>0.95057964014007967</v>
      </c>
      <c r="X1895" s="18">
        <f t="shared" si="292"/>
        <v>0.88642154630165315</v>
      </c>
      <c r="AN1895" s="13">
        <f>SUMIF($D$3:$D$1768,$D1895,AN$3:AN$1768)</f>
        <v>202164985</v>
      </c>
      <c r="AO1895" s="13">
        <f>SUMIF($D$3:$D$1768,$D1895,AO$3:AO$1768)</f>
        <v>70172</v>
      </c>
      <c r="AQ1895" s="13">
        <f>SUMIF($D$3:$D$1768,$D1895,AQ$3:AQ$1768)</f>
        <v>83573</v>
      </c>
      <c r="AR1895" s="13">
        <f>SUMIF($D$3:$D$1768,$D1895,AR$3:AR$1768)</f>
        <v>25.61</v>
      </c>
      <c r="AS1895" s="13">
        <f>SUMIF($D$3:$D$1768,$D1895,AS$3:AS$1768)</f>
        <v>482.87</v>
      </c>
      <c r="AT1895" s="13">
        <f>SUMIF($D$3:$D$1768,$D1895,AT$3:AT$1768)</f>
        <v>120.2</v>
      </c>
    </row>
    <row r="1896" spans="4:46" x14ac:dyDescent="0.15">
      <c r="D1896" s="12">
        <v>1004</v>
      </c>
      <c r="F1896" s="50" t="s">
        <v>2050</v>
      </c>
      <c r="Q1896" s="13">
        <f t="shared" si="288"/>
        <v>208814</v>
      </c>
      <c r="R1896" s="13">
        <f t="shared" si="289"/>
        <v>205094</v>
      </c>
      <c r="S1896" s="13">
        <f t="shared" si="289"/>
        <v>102160</v>
      </c>
      <c r="U1896" s="13">
        <f t="shared" si="290"/>
        <v>101486</v>
      </c>
      <c r="W1896" s="18">
        <f t="shared" si="291"/>
        <v>0.98218510253143942</v>
      </c>
      <c r="X1896" s="18">
        <f t="shared" si="292"/>
        <v>0.99340250587314016</v>
      </c>
      <c r="AN1896" s="13">
        <f>SUMIF($D$3:$D$1768,$D1896,AN$3:AN$1768)</f>
        <v>267909964</v>
      </c>
      <c r="AO1896" s="13">
        <f>SUMIF($D$3:$D$1768,$D1896,AO$3:AO$1768)</f>
        <v>91481</v>
      </c>
      <c r="AQ1896" s="13">
        <f>SUMIF($D$3:$D$1768,$D1896,AQ$3:AQ$1768)</f>
        <v>88772</v>
      </c>
      <c r="AR1896" s="13">
        <f>SUMIF($D$3:$D$1768,$D1896,AR$3:AR$1768)</f>
        <v>21.83</v>
      </c>
      <c r="AS1896" s="13">
        <f>SUMIF($D$3:$D$1768,$D1896,AS$3:AS$1768)</f>
        <v>139.44</v>
      </c>
      <c r="AT1896" s="13">
        <f>SUMIF($D$3:$D$1768,$D1896,AT$3:AT$1768)</f>
        <v>139.19</v>
      </c>
    </row>
    <row r="1897" spans="4:46" x14ac:dyDescent="0.15">
      <c r="D1897" s="12">
        <v>1005</v>
      </c>
      <c r="F1897" s="50" t="s">
        <v>2051</v>
      </c>
      <c r="Q1897" s="13">
        <f t="shared" si="288"/>
        <v>272327</v>
      </c>
      <c r="R1897" s="13">
        <f t="shared" si="289"/>
        <v>289944</v>
      </c>
      <c r="S1897" s="13">
        <f t="shared" si="289"/>
        <v>131714</v>
      </c>
      <c r="U1897" s="13">
        <f t="shared" si="290"/>
        <v>151235</v>
      </c>
      <c r="W1897" s="18">
        <f t="shared" si="291"/>
        <v>1.0646906109199601</v>
      </c>
      <c r="X1897" s="18">
        <f t="shared" si="292"/>
        <v>1.1482074798426896</v>
      </c>
      <c r="AN1897" s="13">
        <f>SUMIF($D$3:$D$1768,$D1897,AN$3:AN$1768)</f>
        <v>363103195</v>
      </c>
      <c r="AO1897" s="13">
        <f>SUMIF($D$3:$D$1768,$D1897,AO$3:AO$1768)</f>
        <v>120149</v>
      </c>
      <c r="AQ1897" s="13">
        <f>SUMIF($D$3:$D$1768,$D1897,AQ$3:AQ$1768)</f>
        <v>116275</v>
      </c>
      <c r="AR1897" s="13">
        <f>SUMIF($D$3:$D$1768,$D1897,AR$3:AR$1768)</f>
        <v>31.880000000000003</v>
      </c>
      <c r="AS1897" s="13">
        <f>SUMIF($D$3:$D$1768,$D1897,AS$3:AS$1768)</f>
        <v>215.29999999999998</v>
      </c>
      <c r="AT1897" s="13">
        <f>SUMIF($D$3:$D$1768,$D1897,AT$3:AT$1768)</f>
        <v>205.38</v>
      </c>
    </row>
    <row r="1898" spans="4:46" x14ac:dyDescent="0.15">
      <c r="D1898" s="12">
        <v>1006</v>
      </c>
      <c r="F1898" s="50" t="s">
        <v>2052</v>
      </c>
      <c r="Q1898" s="13">
        <f t="shared" si="288"/>
        <v>83407</v>
      </c>
      <c r="R1898" s="13">
        <f t="shared" si="289"/>
        <v>80807</v>
      </c>
      <c r="S1898" s="13">
        <f t="shared" si="289"/>
        <v>42956</v>
      </c>
      <c r="U1898" s="13">
        <f t="shared" si="290"/>
        <v>41480</v>
      </c>
      <c r="W1898" s="18">
        <f t="shared" si="291"/>
        <v>0.96882755644010699</v>
      </c>
      <c r="X1898" s="18">
        <f t="shared" si="292"/>
        <v>0.96563925877642243</v>
      </c>
      <c r="AN1898" s="13">
        <f>SUMIF($D$3:$D$1768,$D1898,AN$3:AN$1768)</f>
        <v>91342957</v>
      </c>
      <c r="AO1898" s="13">
        <f>SUMIF($D$3:$D$1768,$D1898,AO$3:AO$1768)</f>
        <v>34884</v>
      </c>
      <c r="AQ1898" s="13">
        <f>SUMIF($D$3:$D$1768,$D1898,AQ$3:AQ$1768)</f>
        <v>18551</v>
      </c>
      <c r="AR1898" s="13">
        <f>SUMIF($D$3:$D$1768,$D1898,AR$3:AR$1768)</f>
        <v>5.12</v>
      </c>
      <c r="AS1898" s="13">
        <f>SUMIF($D$3:$D$1768,$D1898,AS$3:AS$1768)</f>
        <v>1765.69</v>
      </c>
      <c r="AT1898" s="13">
        <f>SUMIF($D$3:$D$1768,$D1898,AT$3:AT$1768)</f>
        <v>363.06999999999994</v>
      </c>
    </row>
    <row r="1899" spans="4:46" x14ac:dyDescent="0.15">
      <c r="D1899" s="12">
        <v>1007</v>
      </c>
      <c r="F1899" s="50" t="s">
        <v>2053</v>
      </c>
      <c r="Q1899" s="13">
        <f t="shared" si="288"/>
        <v>129152</v>
      </c>
      <c r="R1899" s="13">
        <f t="shared" si="289"/>
        <v>126471</v>
      </c>
      <c r="S1899" s="13">
        <f t="shared" si="289"/>
        <v>62927</v>
      </c>
      <c r="U1899" s="13">
        <f t="shared" si="290"/>
        <v>61918</v>
      </c>
      <c r="W1899" s="18">
        <f t="shared" si="291"/>
        <v>0.97924151387512393</v>
      </c>
      <c r="X1899" s="18">
        <f t="shared" si="292"/>
        <v>0.98396554738029784</v>
      </c>
      <c r="AN1899" s="13">
        <f>SUMIF($D$3:$D$1768,$D1899,AN$3:AN$1768)</f>
        <v>164383342</v>
      </c>
      <c r="AO1899" s="13">
        <f>SUMIF($D$3:$D$1768,$D1899,AO$3:AO$1768)</f>
        <v>56795</v>
      </c>
      <c r="AQ1899" s="13">
        <f>SUMIF($D$3:$D$1768,$D1899,AQ$3:AQ$1768)</f>
        <v>39149</v>
      </c>
      <c r="AR1899" s="13">
        <f>SUMIF($D$3:$D$1768,$D1899,AR$3:AR$1768)</f>
        <v>9.49</v>
      </c>
      <c r="AS1899" s="13">
        <f>SUMIF($D$3:$D$1768,$D1899,AS$3:AS$1768)</f>
        <v>153.57999999999998</v>
      </c>
      <c r="AT1899" s="13">
        <f>SUMIF($D$3:$D$1768,$D1899,AT$3:AT$1768)</f>
        <v>152.63</v>
      </c>
    </row>
    <row r="1900" spans="4:46" x14ac:dyDescent="0.15">
      <c r="D1900" s="12">
        <v>1008</v>
      </c>
      <c r="F1900" s="50" t="s">
        <v>2054</v>
      </c>
      <c r="Q1900" s="13">
        <f t="shared" ref="Q1900:Q1963" si="293">SUMIF($D$3:$D$1767,$D1900,Q$3:Q$1767)</f>
        <v>72489</v>
      </c>
      <c r="R1900" s="13">
        <f t="shared" ref="R1900:S1963" si="294">SUMIF($D$3:$D$1768,$D1900,R$3:R$1768)</f>
        <v>70522</v>
      </c>
      <c r="S1900" s="13">
        <f t="shared" si="294"/>
        <v>36520</v>
      </c>
      <c r="U1900" s="13">
        <f t="shared" ref="U1900:U1963" si="295">SUMIF($D$3:$D$1768,$D1900,U$3:U$1768)</f>
        <v>35943</v>
      </c>
      <c r="W1900" s="18">
        <f t="shared" si="291"/>
        <v>0.97286484845976628</v>
      </c>
      <c r="X1900" s="18">
        <f t="shared" si="292"/>
        <v>0.98420043811610081</v>
      </c>
      <c r="AN1900" s="13">
        <f>SUMIF($D$3:$D$1768,$D1900,AN$3:AN$1768)</f>
        <v>84530142</v>
      </c>
      <c r="AO1900" s="13">
        <f>SUMIF($D$3:$D$1768,$D1900,AO$3:AO$1768)</f>
        <v>31052</v>
      </c>
      <c r="AQ1900" s="13">
        <f>SUMIF($D$3:$D$1768,$D1900,AQ$3:AQ$1768)</f>
        <v>10636</v>
      </c>
      <c r="AR1900" s="13">
        <f>SUMIF($D$3:$D$1768,$D1900,AR$3:AR$1768)</f>
        <v>3.37</v>
      </c>
      <c r="AS1900" s="13">
        <f>SUMIF($D$3:$D$1768,$D1900,AS$3:AS$1768)</f>
        <v>488.67</v>
      </c>
      <c r="AT1900" s="13">
        <f>SUMIF($D$3:$D$1768,$D1900,AT$3:AT$1768)</f>
        <v>147.45000000000002</v>
      </c>
    </row>
    <row r="1901" spans="4:46" x14ac:dyDescent="0.15">
      <c r="D1901" s="12">
        <v>1009</v>
      </c>
      <c r="F1901" s="49" t="s">
        <v>2055</v>
      </c>
      <c r="Q1901" s="13">
        <f t="shared" si="293"/>
        <v>56391</v>
      </c>
      <c r="R1901" s="13">
        <f t="shared" si="294"/>
        <v>55601</v>
      </c>
      <c r="S1901" s="13">
        <f t="shared" si="294"/>
        <v>29938</v>
      </c>
      <c r="U1901" s="13">
        <f t="shared" si="295"/>
        <v>29969</v>
      </c>
      <c r="W1901" s="18">
        <f t="shared" si="291"/>
        <v>0.98599067227039772</v>
      </c>
      <c r="X1901" s="18">
        <f t="shared" si="292"/>
        <v>1.0010354733115105</v>
      </c>
      <c r="AN1901" s="13">
        <f>SUMIF($D$3:$D$1768,$D1901,AN$3:AN$1768)</f>
        <v>65938571</v>
      </c>
      <c r="AO1901" s="13">
        <f>SUMIF($D$3:$D$1768,$D1901,AO$3:AO$1768)</f>
        <v>25100</v>
      </c>
      <c r="AQ1901" s="13">
        <f>SUMIF($D$3:$D$1768,$D1901,AQ$3:AQ$1768)</f>
        <v>0</v>
      </c>
      <c r="AR1901" s="13">
        <f>SUMIF($D$3:$D$1768,$D1901,AR$3:AR$1768)</f>
        <v>0</v>
      </c>
      <c r="AS1901" s="13">
        <f>SUMIF($D$3:$D$1768,$D1901,AS$3:AS$1768)</f>
        <v>1278.55</v>
      </c>
      <c r="AT1901" s="13">
        <f>SUMIF($D$3:$D$1768,$D1901,AT$3:AT$1768)</f>
        <v>303.04999999999995</v>
      </c>
    </row>
    <row r="1902" spans="4:46" x14ac:dyDescent="0.15">
      <c r="D1902" s="21">
        <v>1101</v>
      </c>
      <c r="E1902" s="21"/>
      <c r="F1902" s="51" t="s">
        <v>2645</v>
      </c>
      <c r="Q1902" s="13">
        <f t="shared" si="293"/>
        <v>2021586</v>
      </c>
      <c r="R1902" s="13">
        <f t="shared" si="294"/>
        <v>1806374</v>
      </c>
      <c r="S1902" s="13">
        <f t="shared" si="294"/>
        <v>951935</v>
      </c>
      <c r="U1902" s="13">
        <f t="shared" si="295"/>
        <v>755217</v>
      </c>
      <c r="W1902" s="18">
        <f t="shared" si="291"/>
        <v>0.89354299050349573</v>
      </c>
      <c r="X1902" s="18">
        <f t="shared" si="292"/>
        <v>0.7933493358265008</v>
      </c>
      <c r="AN1902" s="13">
        <f>SUMIF($D$3:$D$1768,$D1902,AN$3:AN$1768)</f>
        <v>3345365235</v>
      </c>
      <c r="AO1902" s="13">
        <f>SUMIF($D$3:$D$1768,$D1902,AO$3:AO$1768)</f>
        <v>936134</v>
      </c>
      <c r="AQ1902" s="13">
        <f>SUMIF($D$3:$D$1768,$D1902,AQ$3:AQ$1768)</f>
        <v>1800632</v>
      </c>
      <c r="AR1902" s="13">
        <f>SUMIF($D$3:$D$1768,$D1902,AR$3:AR$1768)</f>
        <v>199.63</v>
      </c>
      <c r="AS1902" s="13">
        <f>SUMIF($D$3:$D$1768,$D1902,AS$3:AS$1768)</f>
        <v>441.1</v>
      </c>
      <c r="AT1902" s="13">
        <f>SUMIF($D$3:$D$1768,$D1902,AT$3:AT$1768)</f>
        <v>429.68</v>
      </c>
    </row>
    <row r="1903" spans="4:46" x14ac:dyDescent="0.15">
      <c r="D1903" s="12">
        <v>1102</v>
      </c>
      <c r="F1903" s="50" t="s">
        <v>2056</v>
      </c>
      <c r="Q1903" s="13">
        <f t="shared" si="293"/>
        <v>458747</v>
      </c>
      <c r="R1903" s="13">
        <f t="shared" si="294"/>
        <v>436475</v>
      </c>
      <c r="S1903" s="13">
        <f t="shared" si="294"/>
        <v>223210</v>
      </c>
      <c r="U1903" s="13">
        <f t="shared" si="295"/>
        <v>205667</v>
      </c>
      <c r="W1903" s="18">
        <f t="shared" si="291"/>
        <v>0.95145036370810054</v>
      </c>
      <c r="X1903" s="18">
        <f t="shared" si="292"/>
        <v>0.92140585099233907</v>
      </c>
      <c r="AN1903" s="13">
        <f>SUMIF($D$3:$D$1768,$D1903,AN$3:AN$1768)</f>
        <v>616190694</v>
      </c>
      <c r="AO1903" s="13">
        <f>SUMIF($D$3:$D$1768,$D1903,AO$3:AO$1768)</f>
        <v>203707</v>
      </c>
      <c r="AQ1903" s="13">
        <f>SUMIF($D$3:$D$1768,$D1903,AQ$3:AQ$1768)</f>
        <v>225878</v>
      </c>
      <c r="AR1903" s="13">
        <f>SUMIF($D$3:$D$1768,$D1903,AR$3:AR$1768)</f>
        <v>45.830000000000005</v>
      </c>
      <c r="AS1903" s="13">
        <f>SUMIF($D$3:$D$1768,$D1903,AS$3:AS$1768)</f>
        <v>429.93</v>
      </c>
      <c r="AT1903" s="13">
        <f>SUMIF($D$3:$D$1768,$D1903,AT$3:AT$1768)</f>
        <v>395.71</v>
      </c>
    </row>
    <row r="1904" spans="4:46" x14ac:dyDescent="0.15">
      <c r="D1904" s="12">
        <v>1103</v>
      </c>
      <c r="F1904" s="50" t="s">
        <v>2057</v>
      </c>
      <c r="Q1904" s="13">
        <f t="shared" si="293"/>
        <v>101648</v>
      </c>
      <c r="R1904" s="13">
        <f t="shared" si="294"/>
        <v>94991</v>
      </c>
      <c r="S1904" s="13">
        <f t="shared" si="294"/>
        <v>48028</v>
      </c>
      <c r="U1904" s="13">
        <f t="shared" si="295"/>
        <v>43458</v>
      </c>
      <c r="W1904" s="18">
        <f t="shared" ref="W1904:W1967" si="296">R1904/Q1904</f>
        <v>0.93450928695104674</v>
      </c>
      <c r="X1904" s="18">
        <f t="shared" ref="X1904:X1967" si="297">U1904/S1904</f>
        <v>0.9048471724827184</v>
      </c>
      <c r="AN1904" s="13">
        <f>SUMIF($D$3:$D$1768,$D1904,AN$3:AN$1768)</f>
        <v>116494418</v>
      </c>
      <c r="AO1904" s="13">
        <f>SUMIF($D$3:$D$1768,$D1904,AO$3:AO$1768)</f>
        <v>42820</v>
      </c>
      <c r="AQ1904" s="13">
        <f>SUMIF($D$3:$D$1768,$D1904,AQ$3:AQ$1768)</f>
        <v>27165</v>
      </c>
      <c r="AR1904" s="13">
        <f>SUMIF($D$3:$D$1768,$D1904,AR$3:AR$1768)</f>
        <v>7.35</v>
      </c>
      <c r="AS1904" s="13">
        <f>SUMIF($D$3:$D$1768,$D1904,AS$3:AS$1768)</f>
        <v>892.62</v>
      </c>
      <c r="AT1904" s="13">
        <f>SUMIF($D$3:$D$1768,$D1904,AT$3:AT$1768)</f>
        <v>135.87</v>
      </c>
    </row>
    <row r="1905" spans="4:46" x14ac:dyDescent="0.15">
      <c r="D1905" s="12">
        <v>1104</v>
      </c>
      <c r="F1905" s="50" t="s">
        <v>2058</v>
      </c>
      <c r="Q1905" s="13">
        <f t="shared" si="293"/>
        <v>133383</v>
      </c>
      <c r="R1905" s="13">
        <f t="shared" si="294"/>
        <v>130269</v>
      </c>
      <c r="S1905" s="13">
        <f t="shared" si="294"/>
        <v>65507</v>
      </c>
      <c r="U1905" s="13">
        <f t="shared" si="295"/>
        <v>62220</v>
      </c>
      <c r="W1905" s="18">
        <f t="shared" si="296"/>
        <v>0.97665369649805445</v>
      </c>
      <c r="X1905" s="18">
        <f t="shared" si="297"/>
        <v>0.94982215641076528</v>
      </c>
      <c r="AN1905" s="13">
        <f>SUMIF($D$3:$D$1768,$D1905,AN$3:AN$1768)</f>
        <v>165933514</v>
      </c>
      <c r="AO1905" s="13">
        <f>SUMIF($D$3:$D$1768,$D1905,AO$3:AO$1768)</f>
        <v>58479</v>
      </c>
      <c r="AQ1905" s="13">
        <f>SUMIF($D$3:$D$1768,$D1905,AQ$3:AQ$1768)</f>
        <v>42592</v>
      </c>
      <c r="AR1905" s="13">
        <f>SUMIF($D$3:$D$1768,$D1905,AR$3:AR$1768)</f>
        <v>8.41</v>
      </c>
      <c r="AS1905" s="13">
        <f>SUMIF($D$3:$D$1768,$D1905,AS$3:AS$1768)</f>
        <v>199.68</v>
      </c>
      <c r="AT1905" s="13">
        <f>SUMIF($D$3:$D$1768,$D1905,AT$3:AT$1768)</f>
        <v>146.72</v>
      </c>
    </row>
    <row r="1906" spans="4:46" x14ac:dyDescent="0.15">
      <c r="D1906" s="12">
        <v>1105</v>
      </c>
      <c r="F1906" s="50" t="s">
        <v>2647</v>
      </c>
      <c r="Q1906" s="13">
        <f t="shared" si="293"/>
        <v>127990</v>
      </c>
      <c r="R1906" s="13">
        <f t="shared" si="294"/>
        <v>128543</v>
      </c>
      <c r="S1906" s="13">
        <f t="shared" si="294"/>
        <v>61847</v>
      </c>
      <c r="U1906" s="13">
        <f t="shared" si="295"/>
        <v>60054</v>
      </c>
      <c r="W1906" s="18">
        <f t="shared" si="296"/>
        <v>1.0043206500507853</v>
      </c>
      <c r="X1906" s="18">
        <f t="shared" si="297"/>
        <v>0.97100910310928579</v>
      </c>
      <c r="AN1906" s="13">
        <f>SUMIF($D$3:$D$1768,$D1906,AN$3:AN$1768)</f>
        <v>171317665</v>
      </c>
      <c r="AO1906" s="13">
        <f>SUMIF($D$3:$D$1768,$D1906,AO$3:AO$1768)</f>
        <v>55833</v>
      </c>
      <c r="AQ1906" s="13">
        <f>SUMIF($D$3:$D$1768,$D1906,AQ$3:AQ$1768)</f>
        <v>54685</v>
      </c>
      <c r="AR1906" s="13">
        <f>SUMIF($D$3:$D$1768,$D1906,AR$3:AR$1768)</f>
        <v>9.09</v>
      </c>
      <c r="AS1906" s="13">
        <f>SUMIF($D$3:$D$1768,$D1906,AS$3:AS$1768)</f>
        <v>124.95</v>
      </c>
      <c r="AT1906" s="13">
        <f>SUMIF($D$3:$D$1768,$D1906,AT$3:AT$1768)</f>
        <v>103.59</v>
      </c>
    </row>
    <row r="1907" spans="4:46" x14ac:dyDescent="0.15">
      <c r="D1907" s="12">
        <v>1106</v>
      </c>
      <c r="F1907" s="50" t="s">
        <v>2646</v>
      </c>
      <c r="Q1907" s="13">
        <f t="shared" si="293"/>
        <v>34093</v>
      </c>
      <c r="R1907" s="13">
        <f t="shared" si="294"/>
        <v>27923</v>
      </c>
      <c r="S1907" s="13">
        <f t="shared" si="294"/>
        <v>16831</v>
      </c>
      <c r="U1907" s="13">
        <f t="shared" si="295"/>
        <v>11522</v>
      </c>
      <c r="W1907" s="18">
        <f t="shared" si="296"/>
        <v>0.81902443316809903</v>
      </c>
      <c r="X1907" s="18">
        <f t="shared" si="297"/>
        <v>0.68457013843503056</v>
      </c>
      <c r="AN1907" s="13">
        <f>SUMIF($D$3:$D$1768,$D1907,AN$3:AN$1768)</f>
        <v>44059363</v>
      </c>
      <c r="AO1907" s="13">
        <f>SUMIF($D$3:$D$1768,$D1907,AO$3:AO$1768)</f>
        <v>15547</v>
      </c>
      <c r="AQ1907" s="13">
        <f>SUMIF($D$3:$D$1768,$D1907,AQ$3:AQ$1768)</f>
        <v>5631</v>
      </c>
      <c r="AR1907" s="13">
        <f>SUMIF($D$3:$D$1768,$D1907,AR$3:AR$1768)</f>
        <v>1.42</v>
      </c>
      <c r="AS1907" s="13">
        <f>SUMIF($D$3:$D$1768,$D1907,AS$3:AS$1768)</f>
        <v>97.42</v>
      </c>
      <c r="AT1907" s="13">
        <f>SUMIF($D$3:$D$1768,$D1907,AT$3:AT$1768)</f>
        <v>34.29</v>
      </c>
    </row>
    <row r="1908" spans="4:46" x14ac:dyDescent="0.15">
      <c r="D1908" s="21">
        <v>1201</v>
      </c>
      <c r="E1908" s="21"/>
      <c r="F1908" s="51" t="s">
        <v>2376</v>
      </c>
      <c r="Q1908" s="13">
        <f t="shared" si="293"/>
        <v>1759487</v>
      </c>
      <c r="R1908" s="13">
        <f t="shared" si="294"/>
        <v>1659575</v>
      </c>
      <c r="S1908" s="13">
        <f t="shared" si="294"/>
        <v>799267</v>
      </c>
      <c r="U1908" s="13">
        <f t="shared" si="295"/>
        <v>708416</v>
      </c>
      <c r="W1908" s="18">
        <f t="shared" si="296"/>
        <v>0.9432152667226299</v>
      </c>
      <c r="X1908" s="18">
        <f t="shared" si="297"/>
        <v>0.88633210178826349</v>
      </c>
      <c r="AN1908" s="13">
        <f>SUMIF($D$3:$D$1768,$D1908,AN$3:AN$1768)</f>
        <v>2666068377</v>
      </c>
      <c r="AO1908" s="13">
        <f>SUMIF($D$3:$D$1768,$D1908,AO$3:AO$1768)</f>
        <v>792981</v>
      </c>
      <c r="AQ1908" s="13">
        <f>SUMIF($D$3:$D$1768,$D1908,AQ$3:AQ$1768)</f>
        <v>1217062</v>
      </c>
      <c r="AR1908" s="13">
        <f>SUMIF($D$3:$D$1768,$D1908,AR$3:AR$1768)</f>
        <v>216.61</v>
      </c>
      <c r="AS1908" s="13">
        <f>SUMIF($D$3:$D$1768,$D1908,AS$3:AS$1768)</f>
        <v>1329.67</v>
      </c>
      <c r="AT1908" s="13">
        <f>SUMIF($D$3:$D$1768,$D1908,AT$3:AT$1768)</f>
        <v>1005.2600000000002</v>
      </c>
    </row>
    <row r="1909" spans="4:46" x14ac:dyDescent="0.15">
      <c r="D1909" s="12">
        <v>1202</v>
      </c>
      <c r="F1909" s="50" t="s">
        <v>2059</v>
      </c>
      <c r="Q1909" s="13">
        <f t="shared" si="293"/>
        <v>94519</v>
      </c>
      <c r="R1909" s="13">
        <f t="shared" si="294"/>
        <v>90836</v>
      </c>
      <c r="S1909" s="13">
        <f t="shared" si="294"/>
        <v>44961</v>
      </c>
      <c r="U1909" s="13">
        <f t="shared" si="295"/>
        <v>41805</v>
      </c>
      <c r="W1909" s="18">
        <f t="shared" si="296"/>
        <v>0.96103428940213076</v>
      </c>
      <c r="X1909" s="18">
        <f t="shared" si="297"/>
        <v>0.92980583172082476</v>
      </c>
      <c r="AN1909" s="13">
        <f>SUMIF($D$3:$D$1768,$D1909,AN$3:AN$1768)</f>
        <v>100743860</v>
      </c>
      <c r="AO1909" s="13">
        <f>SUMIF($D$3:$D$1768,$D1909,AO$3:AO$1768)</f>
        <v>38712</v>
      </c>
      <c r="AQ1909" s="13">
        <f>SUMIF($D$3:$D$1768,$D1909,AQ$3:AQ$1768)</f>
        <v>16622</v>
      </c>
      <c r="AR1909" s="13">
        <f>SUMIF($D$3:$D$1768,$D1909,AR$3:AR$1768)</f>
        <v>6.65</v>
      </c>
      <c r="AS1909" s="13">
        <f>SUMIF($D$3:$D$1768,$D1909,AS$3:AS$1768)</f>
        <v>385.47999999999996</v>
      </c>
      <c r="AT1909" s="13">
        <f>SUMIF($D$3:$D$1768,$D1909,AT$3:AT$1768)</f>
        <v>187.26999999999998</v>
      </c>
    </row>
    <row r="1910" spans="4:46" x14ac:dyDescent="0.15">
      <c r="D1910" s="12">
        <v>1203</v>
      </c>
      <c r="F1910" s="50" t="s">
        <v>2060</v>
      </c>
      <c r="Q1910" s="13">
        <f t="shared" si="293"/>
        <v>265775</v>
      </c>
      <c r="R1910" s="13">
        <f t="shared" si="294"/>
        <v>256869</v>
      </c>
      <c r="S1910" s="13">
        <f t="shared" si="294"/>
        <v>129204</v>
      </c>
      <c r="U1910" s="13">
        <f t="shared" si="295"/>
        <v>120146</v>
      </c>
      <c r="W1910" s="18">
        <f t="shared" si="296"/>
        <v>0.96649045245038101</v>
      </c>
      <c r="X1910" s="18">
        <f t="shared" si="297"/>
        <v>0.92989381133711035</v>
      </c>
      <c r="AN1910" s="13">
        <f>SUMIF($D$3:$D$1768,$D1910,AN$3:AN$1768)</f>
        <v>368361127</v>
      </c>
      <c r="AO1910" s="13">
        <f>SUMIF($D$3:$D$1768,$D1910,AO$3:AO$1768)</f>
        <v>119384</v>
      </c>
      <c r="AQ1910" s="13">
        <f>SUMIF($D$3:$D$1768,$D1910,AQ$3:AQ$1768)</f>
        <v>146316</v>
      </c>
      <c r="AR1910" s="13">
        <f>SUMIF($D$3:$D$1768,$D1910,AR$3:AR$1768)</f>
        <v>44.34</v>
      </c>
      <c r="AS1910" s="13">
        <f>SUMIF($D$3:$D$1768,$D1910,AS$3:AS$1768)</f>
        <v>663.29</v>
      </c>
      <c r="AT1910" s="13">
        <f>SUMIF($D$3:$D$1768,$D1910,AT$3:AT$1768)</f>
        <v>287.65999999999997</v>
      </c>
    </row>
    <row r="1911" spans="4:46" x14ac:dyDescent="0.15">
      <c r="D1911" s="12">
        <v>1204</v>
      </c>
      <c r="F1911" s="50" t="s">
        <v>2061</v>
      </c>
      <c r="Q1911" s="13">
        <f t="shared" si="293"/>
        <v>328796</v>
      </c>
      <c r="R1911" s="13">
        <f t="shared" si="294"/>
        <v>339218</v>
      </c>
      <c r="S1911" s="13">
        <f t="shared" si="294"/>
        <v>162758</v>
      </c>
      <c r="U1911" s="13">
        <f t="shared" si="295"/>
        <v>176350</v>
      </c>
      <c r="W1911" s="18">
        <f t="shared" si="296"/>
        <v>1.0316974659059113</v>
      </c>
      <c r="X1911" s="18">
        <f t="shared" si="297"/>
        <v>1.0835104879637252</v>
      </c>
      <c r="AN1911" s="13">
        <f>SUMIF($D$3:$D$1768,$D1911,AN$3:AN$1768)</f>
        <v>440682597</v>
      </c>
      <c r="AO1911" s="13">
        <f>SUMIF($D$3:$D$1768,$D1911,AO$3:AO$1768)</f>
        <v>149024</v>
      </c>
      <c r="AQ1911" s="13">
        <f>SUMIF($D$3:$D$1768,$D1911,AQ$3:AQ$1768)</f>
        <v>119510</v>
      </c>
      <c r="AR1911" s="13">
        <f>SUMIF($D$3:$D$1768,$D1911,AR$3:AR$1768)</f>
        <v>29.58</v>
      </c>
      <c r="AS1911" s="13">
        <f>SUMIF($D$3:$D$1768,$D1911,AS$3:AS$1768)</f>
        <v>717.53</v>
      </c>
      <c r="AT1911" s="13">
        <f>SUMIF($D$3:$D$1768,$D1911,AT$3:AT$1768)</f>
        <v>558.88</v>
      </c>
    </row>
    <row r="1912" spans="4:46" x14ac:dyDescent="0.15">
      <c r="D1912" s="12">
        <v>1205</v>
      </c>
      <c r="F1912" s="50" t="s">
        <v>2062</v>
      </c>
      <c r="Q1912" s="13">
        <f t="shared" si="293"/>
        <v>103847</v>
      </c>
      <c r="R1912" s="13">
        <f t="shared" si="294"/>
        <v>97113</v>
      </c>
      <c r="S1912" s="13">
        <f t="shared" si="294"/>
        <v>52638</v>
      </c>
      <c r="U1912" s="13">
        <f t="shared" si="295"/>
        <v>47047</v>
      </c>
      <c r="W1912" s="18">
        <f t="shared" si="296"/>
        <v>0.93515460244398008</v>
      </c>
      <c r="X1912" s="18">
        <f t="shared" si="297"/>
        <v>0.89378395835708047</v>
      </c>
      <c r="AN1912" s="13">
        <f>SUMIF($D$3:$D$1768,$D1912,AN$3:AN$1768)</f>
        <v>120408381</v>
      </c>
      <c r="AO1912" s="13">
        <f>SUMIF($D$3:$D$1768,$D1912,AO$3:AO$1768)</f>
        <v>44129</v>
      </c>
      <c r="AQ1912" s="13">
        <f>SUMIF($D$3:$D$1768,$D1912,AQ$3:AQ$1768)</f>
        <v>0</v>
      </c>
      <c r="AR1912" s="13">
        <f>SUMIF($D$3:$D$1768,$D1912,AR$3:AR$1768)</f>
        <v>0</v>
      </c>
      <c r="AS1912" s="13">
        <f>SUMIF($D$3:$D$1768,$D1912,AS$3:AS$1768)</f>
        <v>231.96999999999997</v>
      </c>
      <c r="AT1912" s="13">
        <f>SUMIF($D$3:$D$1768,$D1912,AT$3:AT$1768)</f>
        <v>203.66000000000003</v>
      </c>
    </row>
    <row r="1913" spans="4:46" x14ac:dyDescent="0.15">
      <c r="D1913" s="12">
        <v>1206</v>
      </c>
      <c r="F1913" s="50" t="s">
        <v>2063</v>
      </c>
      <c r="Q1913" s="13">
        <f t="shared" si="293"/>
        <v>53180</v>
      </c>
      <c r="R1913" s="13">
        <f t="shared" si="294"/>
        <v>53171</v>
      </c>
      <c r="S1913" s="13">
        <f t="shared" si="294"/>
        <v>25332</v>
      </c>
      <c r="U1913" s="13">
        <f t="shared" si="295"/>
        <v>25587</v>
      </c>
      <c r="W1913" s="18">
        <f t="shared" si="296"/>
        <v>0.99983076344490407</v>
      </c>
      <c r="X1913" s="18">
        <f t="shared" si="297"/>
        <v>1.0100663192799622</v>
      </c>
      <c r="AN1913" s="13">
        <f>SUMIF($D$3:$D$1768,$D1913,AN$3:AN$1768)</f>
        <v>60477303</v>
      </c>
      <c r="AO1913" s="13">
        <f>SUMIF($D$3:$D$1768,$D1913,AO$3:AO$1768)</f>
        <v>21985</v>
      </c>
      <c r="AQ1913" s="13">
        <f>SUMIF($D$3:$D$1768,$D1913,AQ$3:AQ$1768)</f>
        <v>0</v>
      </c>
      <c r="AR1913" s="13">
        <f>SUMIF($D$3:$D$1768,$D1913,AR$3:AR$1768)</f>
        <v>0</v>
      </c>
      <c r="AS1913" s="13">
        <f>SUMIF($D$3:$D$1768,$D1913,AS$3:AS$1768)</f>
        <v>285.09999999999997</v>
      </c>
      <c r="AT1913" s="13">
        <f>SUMIF($D$3:$D$1768,$D1913,AT$3:AT$1768)</f>
        <v>107.21000000000001</v>
      </c>
    </row>
    <row r="1914" spans="4:46" x14ac:dyDescent="0.15">
      <c r="D1914" s="21">
        <v>1207</v>
      </c>
      <c r="E1914" s="21"/>
      <c r="F1914" s="51" t="s">
        <v>2377</v>
      </c>
      <c r="Q1914" s="13">
        <f t="shared" si="293"/>
        <v>149728</v>
      </c>
      <c r="R1914" s="13">
        <f t="shared" si="294"/>
        <v>138330</v>
      </c>
      <c r="S1914" s="13">
        <f t="shared" si="294"/>
        <v>68570</v>
      </c>
      <c r="U1914" s="13">
        <f t="shared" si="295"/>
        <v>59507</v>
      </c>
      <c r="W1914" s="18">
        <f t="shared" si="296"/>
        <v>0.9238752938662107</v>
      </c>
      <c r="X1914" s="18">
        <f t="shared" si="297"/>
        <v>0.86782849642700888</v>
      </c>
      <c r="AN1914" s="13">
        <f>SUMIF($D$3:$D$1768,$D1914,AN$3:AN$1768)</f>
        <v>187065935</v>
      </c>
      <c r="AO1914" s="13">
        <f>SUMIF($D$3:$D$1768,$D1914,AO$3:AO$1768)</f>
        <v>65181</v>
      </c>
      <c r="AQ1914" s="13">
        <f>SUMIF($D$3:$D$1768,$D1914,AQ$3:AQ$1768)</f>
        <v>32295</v>
      </c>
      <c r="AR1914" s="13">
        <f>SUMIF($D$3:$D$1768,$D1914,AR$3:AR$1768)</f>
        <v>9.36</v>
      </c>
      <c r="AS1914" s="13">
        <f>SUMIF($D$3:$D$1768,$D1914,AS$3:AS$1768)</f>
        <v>326.89</v>
      </c>
      <c r="AT1914" s="13">
        <f>SUMIF($D$3:$D$1768,$D1914,AT$3:AT$1768)</f>
        <v>234.79000000000002</v>
      </c>
    </row>
    <row r="1915" spans="4:46" x14ac:dyDescent="0.15">
      <c r="D1915" s="12">
        <v>1208</v>
      </c>
      <c r="F1915" s="50" t="s">
        <v>2370</v>
      </c>
      <c r="Q1915" s="13">
        <f t="shared" si="293"/>
        <v>55752</v>
      </c>
      <c r="R1915" s="13">
        <f t="shared" si="294"/>
        <v>50766</v>
      </c>
      <c r="S1915" s="13">
        <f t="shared" si="294"/>
        <v>24457</v>
      </c>
      <c r="U1915" s="13">
        <f t="shared" si="295"/>
        <v>20218</v>
      </c>
      <c r="W1915" s="18">
        <f t="shared" si="296"/>
        <v>0.91056823073611703</v>
      </c>
      <c r="X1915" s="18">
        <f t="shared" si="297"/>
        <v>0.82667538945905061</v>
      </c>
      <c r="AN1915" s="13">
        <f>SUMIF($D$3:$D$1768,$D1915,AN$3:AN$1768)</f>
        <v>59617394</v>
      </c>
      <c r="AO1915" s="13">
        <f>SUMIF($D$3:$D$1768,$D1915,AO$3:AO$1768)</f>
        <v>22846</v>
      </c>
      <c r="AQ1915" s="13">
        <f>SUMIF($D$3:$D$1768,$D1915,AQ$3:AQ$1768)</f>
        <v>0</v>
      </c>
      <c r="AR1915" s="13">
        <f>SUMIF($D$3:$D$1768,$D1915,AR$3:AR$1768)</f>
        <v>0</v>
      </c>
      <c r="AS1915" s="13">
        <f>SUMIF($D$3:$D$1768,$D1915,AS$3:AS$1768)</f>
        <v>312.17</v>
      </c>
      <c r="AT1915" s="13">
        <f>SUMIF($D$3:$D$1768,$D1915,AT$3:AT$1768)</f>
        <v>147.32</v>
      </c>
    </row>
    <row r="1916" spans="4:46" x14ac:dyDescent="0.15">
      <c r="D1916" s="12">
        <v>1301</v>
      </c>
      <c r="F1916" s="50" t="s">
        <v>2035</v>
      </c>
      <c r="Q1916" s="13">
        <f t="shared" si="293"/>
        <v>30921597</v>
      </c>
      <c r="R1916" s="13">
        <f t="shared" si="294"/>
        <v>31322496</v>
      </c>
      <c r="S1916" s="13">
        <f t="shared" si="294"/>
        <v>13919355</v>
      </c>
      <c r="U1916" s="13">
        <f t="shared" si="295"/>
        <v>14227809</v>
      </c>
      <c r="W1916" s="18">
        <f t="shared" si="296"/>
        <v>1.0129650160048331</v>
      </c>
      <c r="X1916" s="18">
        <f t="shared" si="297"/>
        <v>1.022160078538122</v>
      </c>
      <c r="AN1916" s="13">
        <f>SUMIF($D$3:$D$1768,$D1916,AN$3:AN$1768)</f>
        <v>58096352864</v>
      </c>
      <c r="AO1916" s="13">
        <f>SUMIF($D$3:$D$1768,$D1916,AO$3:AO$1768)</f>
        <v>14799443</v>
      </c>
      <c r="AQ1916" s="13">
        <f>SUMIF($D$3:$D$1768,$D1916,AQ$3:AQ$1768)</f>
        <v>29081368</v>
      </c>
      <c r="AR1916" s="13">
        <f>SUMIF($D$3:$D$1768,$D1916,AR$3:AR$1768)</f>
        <v>2783.1899999999991</v>
      </c>
      <c r="AS1916" s="13">
        <f>SUMIF($D$3:$D$1768,$D1916,AS$3:AS$1768)</f>
        <v>5844.08</v>
      </c>
      <c r="AT1916" s="13">
        <f>SUMIF($D$3:$D$1768,$D1916,AT$3:AT$1768)</f>
        <v>4999.6600000000008</v>
      </c>
    </row>
    <row r="1917" spans="4:46" x14ac:dyDescent="0.15">
      <c r="D1917" s="12">
        <v>1302</v>
      </c>
      <c r="F1917" s="50" t="s">
        <v>2064</v>
      </c>
      <c r="Q1917" s="13">
        <f t="shared" si="293"/>
        <v>233182</v>
      </c>
      <c r="R1917" s="13">
        <f t="shared" si="294"/>
        <v>219289</v>
      </c>
      <c r="S1917" s="13">
        <f t="shared" si="294"/>
        <v>104516</v>
      </c>
      <c r="U1917" s="13">
        <f t="shared" si="295"/>
        <v>97208</v>
      </c>
      <c r="W1917" s="18">
        <f t="shared" si="296"/>
        <v>0.94041992949713105</v>
      </c>
      <c r="X1917" s="18">
        <f t="shared" si="297"/>
        <v>0.93007769145394004</v>
      </c>
      <c r="AN1917" s="13">
        <f>SUMIF($D$3:$D$1768,$D1917,AN$3:AN$1768)</f>
        <v>339994838</v>
      </c>
      <c r="AO1917" s="13">
        <f>SUMIF($D$3:$D$1768,$D1917,AO$3:AO$1768)</f>
        <v>106704</v>
      </c>
      <c r="AQ1917" s="13">
        <f>SUMIF($D$3:$D$1768,$D1917,AQ$3:AQ$1768)</f>
        <v>185587</v>
      </c>
      <c r="AR1917" s="13">
        <f>SUMIF($D$3:$D$1768,$D1917,AR$3:AR$1768)</f>
        <v>32.5</v>
      </c>
      <c r="AS1917" s="13">
        <f>SUMIF($D$3:$D$1768,$D1917,AS$3:AS$1768)</f>
        <v>509.67</v>
      </c>
      <c r="AT1917" s="13">
        <f>SUMIF($D$3:$D$1768,$D1917,AT$3:AT$1768)</f>
        <v>81.08</v>
      </c>
    </row>
    <row r="1918" spans="4:46" x14ac:dyDescent="0.15">
      <c r="D1918" s="12">
        <v>1303</v>
      </c>
      <c r="F1918" s="50" t="s">
        <v>2065</v>
      </c>
      <c r="Q1918" s="13">
        <f t="shared" si="293"/>
        <v>100609</v>
      </c>
      <c r="R1918" s="13">
        <f t="shared" si="294"/>
        <v>89200</v>
      </c>
      <c r="S1918" s="13">
        <f t="shared" si="294"/>
        <v>42873</v>
      </c>
      <c r="U1918" s="13">
        <f t="shared" si="295"/>
        <v>33281</v>
      </c>
      <c r="W1918" s="18">
        <f t="shared" si="296"/>
        <v>0.88660060233179938</v>
      </c>
      <c r="X1918" s="18">
        <f t="shared" si="297"/>
        <v>0.7762694469712873</v>
      </c>
      <c r="AN1918" s="13">
        <f>SUMIF($D$3:$D$1768,$D1918,AN$3:AN$1768)</f>
        <v>137031817</v>
      </c>
      <c r="AO1918" s="13">
        <f>SUMIF($D$3:$D$1768,$D1918,AO$3:AO$1768)</f>
        <v>44566</v>
      </c>
      <c r="AQ1918" s="13">
        <f>SUMIF($D$3:$D$1768,$D1918,AQ$3:AQ$1768)</f>
        <v>73651</v>
      </c>
      <c r="AR1918" s="13">
        <f>SUMIF($D$3:$D$1768,$D1918,AR$3:AR$1768)</f>
        <v>11.83</v>
      </c>
      <c r="AS1918" s="13">
        <f>SUMIF($D$3:$D$1768,$D1918,AS$3:AS$1768)</f>
        <v>206.95</v>
      </c>
      <c r="AT1918" s="13">
        <f>SUMIF($D$3:$D$1768,$D1918,AT$3:AT$1768)</f>
        <v>46.02</v>
      </c>
    </row>
    <row r="1919" spans="4:46" x14ac:dyDescent="0.15">
      <c r="D1919" s="21">
        <v>1304</v>
      </c>
      <c r="E1919" s="21"/>
      <c r="F1919" s="51" t="s">
        <v>2643</v>
      </c>
      <c r="Q1919" s="13">
        <f t="shared" si="293"/>
        <v>788601</v>
      </c>
      <c r="R1919" s="13">
        <f t="shared" si="294"/>
        <v>763902</v>
      </c>
      <c r="S1919" s="13">
        <f t="shared" si="294"/>
        <v>339994</v>
      </c>
      <c r="U1919" s="13">
        <f t="shared" si="295"/>
        <v>287145</v>
      </c>
      <c r="W1919" s="18">
        <f t="shared" si="296"/>
        <v>0.96867997884861923</v>
      </c>
      <c r="X1919" s="18">
        <f t="shared" si="297"/>
        <v>0.84455902162979346</v>
      </c>
      <c r="AN1919" s="13">
        <f>SUMIF($D$3:$D$1768,$D1919,AN$3:AN$1768)</f>
        <v>1236187590</v>
      </c>
      <c r="AO1919" s="13">
        <f>SUMIF($D$3:$D$1768,$D1919,AO$3:AO$1768)</f>
        <v>349763</v>
      </c>
      <c r="AQ1919" s="13">
        <f>SUMIF($D$3:$D$1768,$D1919,AQ$3:AQ$1768)</f>
        <v>710221</v>
      </c>
      <c r="AR1919" s="13">
        <f>SUMIF($D$3:$D$1768,$D1919,AR$3:AR$1768)</f>
        <v>89.27000000000001</v>
      </c>
      <c r="AS1919" s="13">
        <f>SUMIF($D$3:$D$1768,$D1919,AS$3:AS$1768)</f>
        <v>384.5</v>
      </c>
      <c r="AT1919" s="13">
        <f>SUMIF($D$3:$D$1768,$D1919,AT$3:AT$1768)</f>
        <v>163.85</v>
      </c>
    </row>
    <row r="1920" spans="4:46" x14ac:dyDescent="0.15">
      <c r="D1920" s="12">
        <v>1305</v>
      </c>
      <c r="F1920" s="50" t="s">
        <v>2644</v>
      </c>
      <c r="Q1920" s="13">
        <f t="shared" si="293"/>
        <v>359063</v>
      </c>
      <c r="R1920" s="13">
        <f t="shared" si="294"/>
        <v>370360</v>
      </c>
      <c r="S1920" s="13">
        <f t="shared" si="294"/>
        <v>156355</v>
      </c>
      <c r="U1920" s="13">
        <f t="shared" si="295"/>
        <v>169158</v>
      </c>
      <c r="W1920" s="18">
        <f t="shared" si="296"/>
        <v>1.0314624453090404</v>
      </c>
      <c r="X1920" s="18">
        <f t="shared" si="297"/>
        <v>1.0818841738351828</v>
      </c>
      <c r="AN1920" s="13">
        <f>SUMIF($D$3:$D$1768,$D1920,AN$3:AN$1768)</f>
        <v>571521454</v>
      </c>
      <c r="AO1920" s="13">
        <f>SUMIF($D$3:$D$1768,$D1920,AO$3:AO$1768)</f>
        <v>167717</v>
      </c>
      <c r="AQ1920" s="13">
        <f>SUMIF($D$3:$D$1768,$D1920,AQ$3:AQ$1768)</f>
        <v>353299</v>
      </c>
      <c r="AR1920" s="13">
        <f>SUMIF($D$3:$D$1768,$D1920,AR$3:AR$1768)</f>
        <v>46.730000000000004</v>
      </c>
      <c r="AS1920" s="13">
        <f>SUMIF($D$3:$D$1768,$D1920,AS$3:AS$1768)</f>
        <v>57.02</v>
      </c>
      <c r="AT1920" s="13">
        <f>SUMIF($D$3:$D$1768,$D1920,AT$3:AT$1768)</f>
        <v>54.870000000000005</v>
      </c>
    </row>
    <row r="1921" spans="4:46" x14ac:dyDescent="0.15">
      <c r="D1921" s="21">
        <v>1401</v>
      </c>
      <c r="E1921" s="21"/>
      <c r="F1921" s="51" t="s">
        <v>2378</v>
      </c>
      <c r="Q1921" s="13">
        <f t="shared" si="293"/>
        <v>5598009</v>
      </c>
      <c r="R1921" s="13">
        <f t="shared" si="294"/>
        <v>5093257</v>
      </c>
      <c r="S1921" s="13">
        <f t="shared" si="294"/>
        <v>2511255</v>
      </c>
      <c r="U1921" s="13">
        <f t="shared" si="295"/>
        <v>2053077</v>
      </c>
      <c r="W1921" s="18">
        <f t="shared" si="296"/>
        <v>0.90983365693052654</v>
      </c>
      <c r="X1921" s="18">
        <f t="shared" si="297"/>
        <v>0.81755018904890187</v>
      </c>
      <c r="AN1921" s="13">
        <f>SUMIF($D$3:$D$1768,$D1921,AN$3:AN$1768)</f>
        <v>10252544669</v>
      </c>
      <c r="AO1921" s="13">
        <f>SUMIF($D$3:$D$1768,$D1921,AO$3:AO$1768)</f>
        <v>2651578</v>
      </c>
      <c r="AQ1921" s="13">
        <f>SUMIF($D$3:$D$1768,$D1921,AQ$3:AQ$1768)</f>
        <v>5376958</v>
      </c>
      <c r="AR1921" s="13">
        <f>SUMIF($D$3:$D$1768,$D1921,AR$3:AR$1768)</f>
        <v>572.7700000000001</v>
      </c>
      <c r="AS1921" s="13">
        <f>SUMIF($D$3:$D$1768,$D1921,AS$3:AS$1768)</f>
        <v>838.79</v>
      </c>
      <c r="AT1921" s="13">
        <f>SUMIF($D$3:$D$1768,$D1921,AT$3:AT$1768)</f>
        <v>720.26</v>
      </c>
    </row>
    <row r="1922" spans="4:46" x14ac:dyDescent="0.15">
      <c r="D1922" s="12">
        <v>1402</v>
      </c>
      <c r="F1922" s="50" t="s">
        <v>2067</v>
      </c>
      <c r="Q1922" s="13">
        <f t="shared" si="293"/>
        <v>318155</v>
      </c>
      <c r="R1922" s="13">
        <f t="shared" si="294"/>
        <v>302675</v>
      </c>
      <c r="S1922" s="13">
        <f t="shared" si="294"/>
        <v>140166</v>
      </c>
      <c r="U1922" s="13">
        <f t="shared" si="295"/>
        <v>119730</v>
      </c>
      <c r="W1922" s="18">
        <f t="shared" si="296"/>
        <v>0.95134447046251036</v>
      </c>
      <c r="X1922" s="18">
        <f t="shared" si="297"/>
        <v>0.85420144685587085</v>
      </c>
      <c r="AN1922" s="13">
        <f>SUMIF($D$3:$D$1768,$D1922,AN$3:AN$1768)</f>
        <v>490511286</v>
      </c>
      <c r="AO1922" s="13">
        <f>SUMIF($D$3:$D$1768,$D1922,AO$3:AO$1768)</f>
        <v>145241</v>
      </c>
      <c r="AQ1922" s="13">
        <f>SUMIF($D$3:$D$1768,$D1922,AQ$3:AQ$1768)</f>
        <v>289250</v>
      </c>
      <c r="AR1922" s="13">
        <f>SUMIF($D$3:$D$1768,$D1922,AR$3:AR$1768)</f>
        <v>42.480000000000004</v>
      </c>
      <c r="AS1922" s="13">
        <f>SUMIF($D$3:$D$1768,$D1922,AS$3:AS$1768)</f>
        <v>94.08</v>
      </c>
      <c r="AT1922" s="13">
        <f>SUMIF($D$3:$D$1768,$D1922,AT$3:AT$1768)</f>
        <v>82.100000000000009</v>
      </c>
    </row>
    <row r="1923" spans="4:46" x14ac:dyDescent="0.15">
      <c r="D1923" s="12">
        <v>1403</v>
      </c>
      <c r="F1923" s="50" t="s">
        <v>2068</v>
      </c>
      <c r="Q1923" s="13">
        <f t="shared" si="293"/>
        <v>337478</v>
      </c>
      <c r="R1923" s="13">
        <f t="shared" si="294"/>
        <v>323280</v>
      </c>
      <c r="S1923" s="13">
        <f t="shared" si="294"/>
        <v>156881</v>
      </c>
      <c r="U1923" s="13">
        <f t="shared" si="295"/>
        <v>146552</v>
      </c>
      <c r="W1923" s="18">
        <f t="shared" si="296"/>
        <v>0.95792910945306065</v>
      </c>
      <c r="X1923" s="18">
        <f t="shared" si="297"/>
        <v>0.93416028709658916</v>
      </c>
      <c r="AN1923" s="13">
        <f>SUMIF($D$3:$D$1768,$D1923,AN$3:AN$1768)</f>
        <v>502865142</v>
      </c>
      <c r="AO1923" s="13">
        <f>SUMIF($D$3:$D$1768,$D1923,AO$3:AO$1768)</f>
        <v>156663</v>
      </c>
      <c r="AQ1923" s="13">
        <f>SUMIF($D$3:$D$1768,$D1923,AQ$3:AQ$1768)</f>
        <v>258675</v>
      </c>
      <c r="AR1923" s="13">
        <f>SUMIF($D$3:$D$1768,$D1923,AR$3:AR$1768)</f>
        <v>48.180000000000007</v>
      </c>
      <c r="AS1923" s="13">
        <f>SUMIF($D$3:$D$1768,$D1923,AS$3:AS$1768)</f>
        <v>615.09</v>
      </c>
      <c r="AT1923" s="13">
        <f>SUMIF($D$3:$D$1768,$D1923,AT$3:AT$1768)</f>
        <v>181</v>
      </c>
    </row>
    <row r="1924" spans="4:46" x14ac:dyDescent="0.15">
      <c r="D1924" s="12">
        <v>1404</v>
      </c>
      <c r="F1924" s="50" t="s">
        <v>2069</v>
      </c>
      <c r="Q1924" s="13">
        <f t="shared" si="293"/>
        <v>547842</v>
      </c>
      <c r="R1924" s="13">
        <f t="shared" si="294"/>
        <v>557289</v>
      </c>
      <c r="S1924" s="13">
        <f t="shared" si="294"/>
        <v>254173</v>
      </c>
      <c r="U1924" s="13">
        <f t="shared" si="295"/>
        <v>266936</v>
      </c>
      <c r="W1924" s="18">
        <f t="shared" si="296"/>
        <v>1.0172440229117155</v>
      </c>
      <c r="X1924" s="18">
        <f t="shared" si="297"/>
        <v>1.0502138307373325</v>
      </c>
      <c r="AN1924" s="13">
        <f>SUMIF($D$3:$D$1768,$D1924,AN$3:AN$1768)</f>
        <v>827958546</v>
      </c>
      <c r="AO1924" s="13">
        <f>SUMIF($D$3:$D$1768,$D1924,AO$3:AO$1768)</f>
        <v>252484</v>
      </c>
      <c r="AQ1924" s="13">
        <f>SUMIF($D$3:$D$1768,$D1924,AQ$3:AQ$1768)</f>
        <v>442351</v>
      </c>
      <c r="AR1924" s="13">
        <f>SUMIF($D$3:$D$1768,$D1924,AR$3:AR$1768)</f>
        <v>66.460000000000008</v>
      </c>
      <c r="AS1924" s="13">
        <f>SUMIF($D$3:$D$1768,$D1924,AS$3:AS$1768)</f>
        <v>378.67000000000007</v>
      </c>
      <c r="AT1924" s="13">
        <f>SUMIF($D$3:$D$1768,$D1924,AT$3:AT$1768)</f>
        <v>191.34</v>
      </c>
    </row>
    <row r="1925" spans="4:46" x14ac:dyDescent="0.15">
      <c r="D1925" s="12">
        <v>1501</v>
      </c>
      <c r="F1925" s="49" t="s">
        <v>2070</v>
      </c>
      <c r="Q1925" s="13">
        <f t="shared" si="293"/>
        <v>1060013</v>
      </c>
      <c r="R1925" s="13">
        <f t="shared" si="294"/>
        <v>1060331</v>
      </c>
      <c r="S1925" s="13">
        <f t="shared" si="294"/>
        <v>516782</v>
      </c>
      <c r="U1925" s="13">
        <f t="shared" si="295"/>
        <v>512979</v>
      </c>
      <c r="W1925" s="18">
        <f t="shared" si="296"/>
        <v>1.0002999963207999</v>
      </c>
      <c r="X1925" s="18">
        <f t="shared" si="297"/>
        <v>0.99264099755796453</v>
      </c>
      <c r="AN1925" s="13">
        <f>SUMIF($D$3:$D$1768,$D1925,AN$3:AN$1768)</f>
        <v>1326235520</v>
      </c>
      <c r="AO1925" s="13">
        <f>SUMIF($D$3:$D$1768,$D1925,AO$3:AO$1768)</f>
        <v>468911</v>
      </c>
      <c r="AQ1925" s="13">
        <f>SUMIF($D$3:$D$1768,$D1925,AQ$3:AQ$1768)</f>
        <v>672844</v>
      </c>
      <c r="AR1925" s="13">
        <f>SUMIF($D$3:$D$1768,$D1925,AR$3:AR$1768)</f>
        <v>122.38000000000001</v>
      </c>
      <c r="AS1925" s="13">
        <f>SUMIF($D$3:$D$1768,$D1925,AS$3:AS$1768)</f>
        <v>2138.38</v>
      </c>
      <c r="AT1925" s="13">
        <f>SUMIF($D$3:$D$1768,$D1925,AT$3:AT$1768)</f>
        <v>1355.78</v>
      </c>
    </row>
    <row r="1926" spans="4:46" x14ac:dyDescent="0.15">
      <c r="D1926" s="12">
        <v>1502</v>
      </c>
      <c r="F1926" s="49" t="s">
        <v>2071</v>
      </c>
      <c r="Q1926" s="13">
        <f t="shared" si="293"/>
        <v>352239</v>
      </c>
      <c r="R1926" s="13">
        <f t="shared" si="294"/>
        <v>353705</v>
      </c>
      <c r="S1926" s="13">
        <f t="shared" si="294"/>
        <v>175445</v>
      </c>
      <c r="U1926" s="13">
        <f t="shared" si="295"/>
        <v>177193</v>
      </c>
      <c r="W1926" s="18">
        <f t="shared" si="296"/>
        <v>1.0041619468599445</v>
      </c>
      <c r="X1926" s="18">
        <f t="shared" si="297"/>
        <v>1.0099632363418736</v>
      </c>
      <c r="AN1926" s="13">
        <f>SUMIF($D$3:$D$1768,$D1926,AN$3:AN$1768)</f>
        <v>425607457</v>
      </c>
      <c r="AO1926" s="13">
        <f>SUMIF($D$3:$D$1768,$D1926,AO$3:AO$1768)</f>
        <v>157484</v>
      </c>
      <c r="AQ1926" s="13">
        <f>SUMIF($D$3:$D$1768,$D1926,AQ$3:AQ$1768)</f>
        <v>170172</v>
      </c>
      <c r="AR1926" s="13">
        <f>SUMIF($D$3:$D$1768,$D1926,AR$3:AR$1768)</f>
        <v>35.340000000000003</v>
      </c>
      <c r="AS1926" s="13">
        <f>SUMIF($D$3:$D$1768,$D1926,AS$3:AS$1768)</f>
        <v>1124.1600000000001</v>
      </c>
      <c r="AT1926" s="13">
        <f>SUMIF($D$3:$D$1768,$D1926,AT$3:AT$1768)</f>
        <v>584.56000000000006</v>
      </c>
    </row>
    <row r="1927" spans="4:46" x14ac:dyDescent="0.15">
      <c r="D1927" s="12">
        <v>1503</v>
      </c>
      <c r="F1927" s="49" t="s">
        <v>2072</v>
      </c>
      <c r="Q1927" s="13">
        <f t="shared" si="293"/>
        <v>215037</v>
      </c>
      <c r="R1927" s="13">
        <f t="shared" si="294"/>
        <v>216470</v>
      </c>
      <c r="S1927" s="13">
        <f t="shared" si="294"/>
        <v>112361</v>
      </c>
      <c r="U1927" s="13">
        <f t="shared" si="295"/>
        <v>116243</v>
      </c>
      <c r="W1927" s="18">
        <f t="shared" si="296"/>
        <v>1.0066639694564192</v>
      </c>
      <c r="X1927" s="18">
        <f t="shared" si="297"/>
        <v>1.0345493543133293</v>
      </c>
      <c r="AN1927" s="13">
        <f>SUMIF($D$3:$D$1768,$D1927,AN$3:AN$1768)</f>
        <v>257347223</v>
      </c>
      <c r="AO1927" s="13">
        <f>SUMIF($D$3:$D$1768,$D1927,AO$3:AO$1768)</f>
        <v>97367</v>
      </c>
      <c r="AQ1927" s="13">
        <f>SUMIF($D$3:$D$1768,$D1927,AQ$3:AQ$1768)</f>
        <v>99306</v>
      </c>
      <c r="AR1927" s="13">
        <f>SUMIF($D$3:$D$1768,$D1927,AR$3:AR$1768)</f>
        <v>23.770000000000003</v>
      </c>
      <c r="AS1927" s="13">
        <f>SUMIF($D$3:$D$1768,$D1927,AS$3:AS$1768)</f>
        <v>701.82</v>
      </c>
      <c r="AT1927" s="13">
        <f>SUMIF($D$3:$D$1768,$D1927,AT$3:AT$1768)</f>
        <v>317.92000000000007</v>
      </c>
    </row>
    <row r="1928" spans="4:46" x14ac:dyDescent="0.15">
      <c r="D1928" s="12">
        <v>1504</v>
      </c>
      <c r="F1928" s="49" t="s">
        <v>2073</v>
      </c>
      <c r="Q1928" s="13">
        <f t="shared" si="293"/>
        <v>96136</v>
      </c>
      <c r="R1928" s="13">
        <f t="shared" si="294"/>
        <v>97265</v>
      </c>
      <c r="S1928" s="13">
        <f t="shared" si="294"/>
        <v>46145</v>
      </c>
      <c r="U1928" s="13">
        <f t="shared" si="295"/>
        <v>47348</v>
      </c>
      <c r="W1928" s="18">
        <f t="shared" si="296"/>
        <v>1.0117437796455022</v>
      </c>
      <c r="X1928" s="18">
        <f t="shared" si="297"/>
        <v>1.0260699967493769</v>
      </c>
      <c r="AN1928" s="13">
        <f>SUMIF($D$3:$D$1768,$D1928,AN$3:AN$1768)</f>
        <v>115870991</v>
      </c>
      <c r="AO1928" s="13">
        <f>SUMIF($D$3:$D$1768,$D1928,AO$3:AO$1768)</f>
        <v>42612</v>
      </c>
      <c r="AQ1928" s="13">
        <f>SUMIF($D$3:$D$1768,$D1928,AQ$3:AQ$1768)</f>
        <v>30987</v>
      </c>
      <c r="AR1928" s="13">
        <f>SUMIF($D$3:$D$1768,$D1928,AR$3:AR$1768)</f>
        <v>9.15</v>
      </c>
      <c r="AS1928" s="13">
        <f>SUMIF($D$3:$D$1768,$D1928,AS$3:AS$1768)</f>
        <v>512.67999999999995</v>
      </c>
      <c r="AT1928" s="13">
        <f>SUMIF($D$3:$D$1768,$D1928,AT$3:AT$1768)</f>
        <v>182.92</v>
      </c>
    </row>
    <row r="1929" spans="4:46" x14ac:dyDescent="0.15">
      <c r="D1929" s="12">
        <v>1505</v>
      </c>
      <c r="F1929" s="49" t="s">
        <v>2074</v>
      </c>
      <c r="Q1929" s="13">
        <f t="shared" si="293"/>
        <v>64946</v>
      </c>
      <c r="R1929" s="13">
        <f t="shared" si="294"/>
        <v>63904</v>
      </c>
      <c r="S1929" s="13">
        <f t="shared" si="294"/>
        <v>33874</v>
      </c>
      <c r="U1929" s="13">
        <f t="shared" si="295"/>
        <v>32824</v>
      </c>
      <c r="W1929" s="18">
        <f t="shared" si="296"/>
        <v>0.98395590182613246</v>
      </c>
      <c r="X1929" s="18">
        <f t="shared" si="297"/>
        <v>0.96900277498966758</v>
      </c>
      <c r="AN1929" s="13">
        <f>SUMIF($D$3:$D$1768,$D1929,AN$3:AN$1768)</f>
        <v>63817359</v>
      </c>
      <c r="AO1929" s="13">
        <f>SUMIF($D$3:$D$1768,$D1929,AO$3:AO$1768)</f>
        <v>26792</v>
      </c>
      <c r="AQ1929" s="13">
        <f>SUMIF($D$3:$D$1768,$D1929,AQ$3:AQ$1768)</f>
        <v>16008</v>
      </c>
      <c r="AR1929" s="13">
        <f>SUMIF($D$3:$D$1768,$D1929,AR$3:AR$1768)</f>
        <v>4.08</v>
      </c>
      <c r="AS1929" s="13">
        <f>SUMIF($D$3:$D$1768,$D1929,AS$3:AS$1768)</f>
        <v>760.6</v>
      </c>
      <c r="AT1929" s="13">
        <f>SUMIF($D$3:$D$1768,$D1929,AT$3:AT$1768)</f>
        <v>249.32</v>
      </c>
    </row>
    <row r="1930" spans="4:46" x14ac:dyDescent="0.15">
      <c r="D1930" s="12">
        <v>1506</v>
      </c>
      <c r="F1930" s="49" t="s">
        <v>2075</v>
      </c>
      <c r="Q1930" s="13">
        <f t="shared" si="293"/>
        <v>68644</v>
      </c>
      <c r="R1930" s="13">
        <f t="shared" si="294"/>
        <v>66063</v>
      </c>
      <c r="S1930" s="13">
        <f t="shared" si="294"/>
        <v>33611</v>
      </c>
      <c r="U1930" s="13">
        <f t="shared" si="295"/>
        <v>31706</v>
      </c>
      <c r="W1930" s="18">
        <f t="shared" si="296"/>
        <v>0.96240020977798502</v>
      </c>
      <c r="X1930" s="18">
        <f t="shared" si="297"/>
        <v>0.94332212668471627</v>
      </c>
      <c r="AN1930" s="13">
        <f>SUMIF($D$3:$D$1768,$D1930,AN$3:AN$1768)</f>
        <v>66589499</v>
      </c>
      <c r="AO1930" s="13">
        <f>SUMIF($D$3:$D$1768,$D1930,AO$3:AO$1768)</f>
        <v>27776</v>
      </c>
      <c r="AQ1930" s="13">
        <f>SUMIF($D$3:$D$1768,$D1930,AQ$3:AQ$1768)</f>
        <v>16279</v>
      </c>
      <c r="AR1930" s="13">
        <f>SUMIF($D$3:$D$1768,$D1930,AR$3:AR$1768)</f>
        <v>4.04</v>
      </c>
      <c r="AS1930" s="13">
        <f>SUMIF($D$3:$D$1768,$D1930,AS$3:AS$1768)</f>
        <v>1483.6499999999999</v>
      </c>
      <c r="AT1930" s="13">
        <f>SUMIF($D$3:$D$1768,$D1930,AT$3:AT$1768)</f>
        <v>346.71999999999997</v>
      </c>
    </row>
    <row r="1931" spans="4:46" x14ac:dyDescent="0.15">
      <c r="D1931" s="12">
        <v>1507</v>
      </c>
      <c r="F1931" s="49" t="s">
        <v>2076</v>
      </c>
      <c r="Q1931" s="13">
        <f t="shared" si="293"/>
        <v>44162</v>
      </c>
      <c r="R1931" s="13">
        <f t="shared" si="294"/>
        <v>43736</v>
      </c>
      <c r="S1931" s="13">
        <f t="shared" si="294"/>
        <v>21510</v>
      </c>
      <c r="U1931" s="13">
        <f t="shared" si="295"/>
        <v>21234</v>
      </c>
      <c r="W1931" s="18">
        <f t="shared" si="296"/>
        <v>0.99035369774919613</v>
      </c>
      <c r="X1931" s="18">
        <f t="shared" si="297"/>
        <v>0.98716875871687593</v>
      </c>
      <c r="AN1931" s="13">
        <f>SUMIF($D$3:$D$1768,$D1931,AN$3:AN$1768)</f>
        <v>49800038</v>
      </c>
      <c r="AO1931" s="13">
        <f>SUMIF($D$3:$D$1768,$D1931,AO$3:AO$1768)</f>
        <v>19654</v>
      </c>
      <c r="AQ1931" s="13">
        <f>SUMIF($D$3:$D$1768,$D1931,AQ$3:AQ$1768)</f>
        <v>17970</v>
      </c>
      <c r="AR1931" s="13">
        <f>SUMIF($D$3:$D$1768,$D1931,AR$3:AR$1768)</f>
        <v>5.96</v>
      </c>
      <c r="AS1931" s="13">
        <f>SUMIF($D$3:$D$1768,$D1931,AS$3:AS$1768)</f>
        <v>746.24</v>
      </c>
      <c r="AT1931" s="13">
        <f>SUMIF($D$3:$D$1768,$D1931,AT$3:AT$1768)</f>
        <v>136.11000000000001</v>
      </c>
    </row>
    <row r="1932" spans="4:46" x14ac:dyDescent="0.15">
      <c r="D1932" s="12">
        <v>1508</v>
      </c>
      <c r="F1932" s="49" t="s">
        <v>2077</v>
      </c>
      <c r="Q1932" s="13">
        <f t="shared" si="293"/>
        <v>230186</v>
      </c>
      <c r="R1932" s="13">
        <f t="shared" si="294"/>
        <v>228953</v>
      </c>
      <c r="S1932" s="13">
        <f t="shared" si="294"/>
        <v>112876</v>
      </c>
      <c r="U1932" s="13">
        <f t="shared" si="295"/>
        <v>112464</v>
      </c>
      <c r="W1932" s="18">
        <f t="shared" si="296"/>
        <v>0.99464346224357691</v>
      </c>
      <c r="X1932" s="18">
        <f t="shared" si="297"/>
        <v>0.99634997696587402</v>
      </c>
      <c r="AN1932" s="13">
        <f>SUMIF($D$3:$D$1768,$D1932,AN$3:AN$1768)</f>
        <v>277119964</v>
      </c>
      <c r="AO1932" s="13">
        <f>SUMIF($D$3:$D$1768,$D1932,AO$3:AO$1768)</f>
        <v>100239</v>
      </c>
      <c r="AQ1932" s="13">
        <f>SUMIF($D$3:$D$1768,$D1932,AQ$3:AQ$1768)</f>
        <v>91316</v>
      </c>
      <c r="AR1932" s="13">
        <f>SUMIF($D$3:$D$1768,$D1932,AR$3:AR$1768)</f>
        <v>25.99</v>
      </c>
      <c r="AS1932" s="13">
        <f>SUMIF($D$3:$D$1768,$D1932,AS$3:AS$1768)</f>
        <v>1419.44</v>
      </c>
      <c r="AT1932" s="13">
        <f>SUMIF($D$3:$D$1768,$D1932,AT$3:AT$1768)</f>
        <v>547.87</v>
      </c>
    </row>
    <row r="1933" spans="4:46" x14ac:dyDescent="0.15">
      <c r="D1933" s="12">
        <v>1509</v>
      </c>
      <c r="F1933" s="49" t="s">
        <v>2078</v>
      </c>
      <c r="Q1933" s="13">
        <f t="shared" si="293"/>
        <v>57255</v>
      </c>
      <c r="R1933" s="13">
        <f t="shared" si="294"/>
        <v>57423</v>
      </c>
      <c r="S1933" s="13">
        <f t="shared" si="294"/>
        <v>29087</v>
      </c>
      <c r="U1933" s="13">
        <f t="shared" si="295"/>
        <v>29312</v>
      </c>
      <c r="W1933" s="18">
        <f t="shared" si="296"/>
        <v>1.0029342415509563</v>
      </c>
      <c r="X1933" s="18">
        <f t="shared" si="297"/>
        <v>1.0077354144463162</v>
      </c>
      <c r="AN1933" s="13">
        <f>SUMIF($D$3:$D$1768,$D1933,AN$3:AN$1768)</f>
        <v>51135623</v>
      </c>
      <c r="AO1933" s="13">
        <f>SUMIF($D$3:$D$1768,$D1933,AO$3:AO$1768)</f>
        <v>21197</v>
      </c>
      <c r="AQ1933" s="13">
        <f>SUMIF($D$3:$D$1768,$D1933,AQ$3:AQ$1768)</f>
        <v>0</v>
      </c>
      <c r="AR1933" s="13">
        <f>SUMIF($D$3:$D$1768,$D1933,AR$3:AR$1768)</f>
        <v>0</v>
      </c>
      <c r="AS1933" s="13">
        <f>SUMIF($D$3:$D$1768,$D1933,AS$3:AS$1768)</f>
        <v>855.61</v>
      </c>
      <c r="AT1933" s="13">
        <f>SUMIF($D$3:$D$1768,$D1933,AT$3:AT$1768)</f>
        <v>222.74</v>
      </c>
    </row>
    <row r="1934" spans="4:46" x14ac:dyDescent="0.15">
      <c r="D1934" s="12">
        <v>1510</v>
      </c>
      <c r="F1934" s="49" t="s">
        <v>2079</v>
      </c>
      <c r="Q1934" s="13">
        <f t="shared" si="293"/>
        <v>103966</v>
      </c>
      <c r="R1934" s="13">
        <f t="shared" si="294"/>
        <v>103158</v>
      </c>
      <c r="S1934" s="13">
        <f t="shared" si="294"/>
        <v>54027</v>
      </c>
      <c r="U1934" s="13">
        <f t="shared" si="295"/>
        <v>53920</v>
      </c>
      <c r="W1934" s="18">
        <f t="shared" si="296"/>
        <v>0.99222822845930403</v>
      </c>
      <c r="X1934" s="18">
        <f t="shared" si="297"/>
        <v>0.99801950876413648</v>
      </c>
      <c r="AN1934" s="13">
        <f>SUMIF($D$3:$D$1768,$D1934,AN$3:AN$1768)</f>
        <v>108051077</v>
      </c>
      <c r="AO1934" s="13">
        <f>SUMIF($D$3:$D$1768,$D1934,AO$3:AO$1768)</f>
        <v>44282</v>
      </c>
      <c r="AQ1934" s="13">
        <f>SUMIF($D$3:$D$1768,$D1934,AQ$3:AQ$1768)</f>
        <v>6466</v>
      </c>
      <c r="AR1934" s="13">
        <f>SUMIF($D$3:$D$1768,$D1934,AR$3:AR$1768)</f>
        <v>1.68</v>
      </c>
      <c r="AS1934" s="13">
        <f>SUMIF($D$3:$D$1768,$D1934,AS$3:AS$1768)</f>
        <v>1888.6</v>
      </c>
      <c r="AT1934" s="13">
        <f>SUMIF($D$3:$D$1768,$D1934,AT$3:AT$1768)</f>
        <v>393.07</v>
      </c>
    </row>
    <row r="1935" spans="4:46" x14ac:dyDescent="0.15">
      <c r="D1935" s="12">
        <v>1511</v>
      </c>
      <c r="F1935" s="50" t="s">
        <v>2080</v>
      </c>
      <c r="Q1935" s="13">
        <f t="shared" si="293"/>
        <v>11680</v>
      </c>
      <c r="R1935" s="13">
        <f t="shared" si="294"/>
        <v>11228</v>
      </c>
      <c r="S1935" s="13">
        <f t="shared" si="294"/>
        <v>5122</v>
      </c>
      <c r="U1935" s="13">
        <f t="shared" si="295"/>
        <v>4867</v>
      </c>
      <c r="W1935" s="18">
        <f t="shared" si="296"/>
        <v>0.96130136986301373</v>
      </c>
      <c r="X1935" s="18">
        <f t="shared" si="297"/>
        <v>0.95021475985942994</v>
      </c>
      <c r="AN1935" s="13">
        <f>SUMIF($D$3:$D$1768,$D1935,AN$3:AN$1768)</f>
        <v>9599560</v>
      </c>
      <c r="AO1935" s="13">
        <f>SUMIF($D$3:$D$1768,$D1935,AO$3:AO$1768)</f>
        <v>4275</v>
      </c>
      <c r="AQ1935" s="13">
        <f>SUMIF($D$3:$D$1768,$D1935,AQ$3:AQ$1768)</f>
        <v>0</v>
      </c>
      <c r="AR1935" s="13">
        <f>SUMIF($D$3:$D$1768,$D1935,AR$3:AR$1768)</f>
        <v>0</v>
      </c>
      <c r="AS1935" s="13">
        <f>SUMIF($D$3:$D$1768,$D1935,AS$3:AS$1768)</f>
        <v>952.89</v>
      </c>
      <c r="AT1935" s="13">
        <f>SUMIF($D$3:$D$1768,$D1935,AT$3:AT$1768)</f>
        <v>167.07</v>
      </c>
    </row>
    <row r="1936" spans="4:46" x14ac:dyDescent="0.15">
      <c r="D1936" s="12">
        <v>1601</v>
      </c>
      <c r="F1936" s="50" t="s">
        <v>2083</v>
      </c>
      <c r="Q1936" s="13">
        <f t="shared" si="293"/>
        <v>593978</v>
      </c>
      <c r="R1936" s="13">
        <f t="shared" si="294"/>
        <v>604419</v>
      </c>
      <c r="S1936" s="13">
        <f t="shared" si="294"/>
        <v>298855</v>
      </c>
      <c r="U1936" s="13">
        <f t="shared" si="295"/>
        <v>308110</v>
      </c>
      <c r="W1936" s="18">
        <f t="shared" si="296"/>
        <v>1.0175780921178899</v>
      </c>
      <c r="X1936" s="18">
        <f t="shared" si="297"/>
        <v>1.0309681952786469</v>
      </c>
      <c r="AN1936" s="13">
        <f>SUMIF($D$3:$D$1768,$D1936,AN$3:AN$1768)</f>
        <v>831768732</v>
      </c>
      <c r="AO1936" s="13">
        <f>SUMIF($D$3:$D$1768,$D1936,AO$3:AO$1768)</f>
        <v>280356</v>
      </c>
      <c r="AQ1936" s="13">
        <f>SUMIF($D$3:$D$1768,$D1936,AQ$3:AQ$1768)</f>
        <v>285587</v>
      </c>
      <c r="AR1936" s="13">
        <f>SUMIF($D$3:$D$1768,$D1936,AR$3:AR$1768)</f>
        <v>71.349999999999994</v>
      </c>
      <c r="AS1936" s="13">
        <f>SUMIF($D$3:$D$1768,$D1936,AS$3:AS$1768)</f>
        <v>1953.3000000000002</v>
      </c>
      <c r="AT1936" s="13">
        <f>SUMIF($D$3:$D$1768,$D1936,AT$3:AT$1768)</f>
        <v>850.46</v>
      </c>
    </row>
    <row r="1937" spans="4:46" x14ac:dyDescent="0.15">
      <c r="D1937" s="12">
        <v>1602</v>
      </c>
      <c r="F1937" s="50" t="s">
        <v>2081</v>
      </c>
      <c r="Q1937" s="13">
        <f t="shared" si="293"/>
        <v>350843</v>
      </c>
      <c r="R1937" s="13">
        <f t="shared" si="294"/>
        <v>339815</v>
      </c>
      <c r="S1937" s="13">
        <f t="shared" si="294"/>
        <v>178123</v>
      </c>
      <c r="U1937" s="13">
        <f t="shared" si="295"/>
        <v>169499</v>
      </c>
      <c r="W1937" s="18">
        <f t="shared" si="296"/>
        <v>0.96856713686748774</v>
      </c>
      <c r="X1937" s="18">
        <f t="shared" si="297"/>
        <v>0.95158401778546287</v>
      </c>
      <c r="AN1937" s="13">
        <f>SUMIF($D$3:$D$1768,$D1937,AN$3:AN$1768)</f>
        <v>456402761</v>
      </c>
      <c r="AO1937" s="13">
        <f>SUMIF($D$3:$D$1768,$D1937,AO$3:AO$1768)</f>
        <v>167275</v>
      </c>
      <c r="AQ1937" s="13">
        <f>SUMIF($D$3:$D$1768,$D1937,AQ$3:AQ$1768)</f>
        <v>103491</v>
      </c>
      <c r="AR1937" s="13">
        <f>SUMIF($D$3:$D$1768,$D1937,AR$3:AR$1768)</f>
        <v>28.42</v>
      </c>
      <c r="AS1937" s="13">
        <f>SUMIF($D$3:$D$1768,$D1937,AS$3:AS$1768)</f>
        <v>1369.87</v>
      </c>
      <c r="AT1937" s="13">
        <f>SUMIF($D$3:$D$1768,$D1937,AT$3:AT$1768)</f>
        <v>562.12</v>
      </c>
    </row>
    <row r="1938" spans="4:46" x14ac:dyDescent="0.15">
      <c r="D1938" s="12">
        <v>1603</v>
      </c>
      <c r="F1938" s="50" t="s">
        <v>2082</v>
      </c>
      <c r="Q1938" s="13">
        <f t="shared" si="293"/>
        <v>121507</v>
      </c>
      <c r="R1938" s="13">
        <f t="shared" si="294"/>
        <v>119600</v>
      </c>
      <c r="S1938" s="13">
        <f t="shared" si="294"/>
        <v>61861</v>
      </c>
      <c r="U1938" s="13">
        <f t="shared" si="295"/>
        <v>60952</v>
      </c>
      <c r="W1938" s="18">
        <f t="shared" si="296"/>
        <v>0.98430543096282519</v>
      </c>
      <c r="X1938" s="18">
        <f t="shared" si="297"/>
        <v>0.9853057661531498</v>
      </c>
      <c r="AN1938" s="13">
        <f>SUMIF($D$3:$D$1768,$D1938,AN$3:AN$1768)</f>
        <v>167712812</v>
      </c>
      <c r="AO1938" s="13">
        <f>SUMIF($D$3:$D$1768,$D1938,AO$3:AO$1768)</f>
        <v>60082</v>
      </c>
      <c r="AQ1938" s="13">
        <f>SUMIF($D$3:$D$1768,$D1938,AQ$3:AQ$1768)</f>
        <v>13849</v>
      </c>
      <c r="AR1938" s="13">
        <f>SUMIF($D$3:$D$1768,$D1938,AR$3:AR$1768)</f>
        <v>4.21</v>
      </c>
      <c r="AS1938" s="13">
        <f>SUMIF($D$3:$D$1768,$D1938,AS$3:AS$1768)</f>
        <v>924.47</v>
      </c>
      <c r="AT1938" s="13">
        <f>SUMIF($D$3:$D$1768,$D1938,AT$3:AT$1768)</f>
        <v>440.01</v>
      </c>
    </row>
    <row r="1939" spans="4:46" x14ac:dyDescent="0.15">
      <c r="D1939" s="12">
        <v>1701</v>
      </c>
      <c r="F1939" s="50" t="s">
        <v>2084</v>
      </c>
      <c r="Q1939" s="13">
        <f t="shared" si="293"/>
        <v>769509</v>
      </c>
      <c r="R1939" s="13">
        <f t="shared" si="294"/>
        <v>777984</v>
      </c>
      <c r="S1939" s="13">
        <f t="shared" si="294"/>
        <v>381705</v>
      </c>
      <c r="U1939" s="13">
        <f t="shared" si="295"/>
        <v>386112</v>
      </c>
      <c r="W1939" s="18">
        <f t="shared" si="296"/>
        <v>1.011013516411114</v>
      </c>
      <c r="X1939" s="18">
        <f t="shared" si="297"/>
        <v>1.0115455652925689</v>
      </c>
      <c r="AN1939" s="13">
        <f>SUMIF($D$3:$D$1768,$D1939,AN$3:AN$1768)</f>
        <v>1079541153</v>
      </c>
      <c r="AO1939" s="13">
        <f>SUMIF($D$3:$D$1768,$D1939,AO$3:AO$1768)</f>
        <v>352577</v>
      </c>
      <c r="AQ1939" s="13">
        <f>SUMIF($D$3:$D$1768,$D1939,AQ$3:AQ$1768)</f>
        <v>518523</v>
      </c>
      <c r="AR1939" s="13">
        <f>SUMIF($D$3:$D$1768,$D1939,AR$3:AR$1768)</f>
        <v>88.88</v>
      </c>
      <c r="AS1939" s="13">
        <f>SUMIF($D$3:$D$1768,$D1939,AS$3:AS$1768)</f>
        <v>1640.5</v>
      </c>
      <c r="AT1939" s="13">
        <f>SUMIF($D$3:$D$1768,$D1939,AT$3:AT$1768)</f>
        <v>622.95000000000005</v>
      </c>
    </row>
    <row r="1940" spans="4:46" x14ac:dyDescent="0.15">
      <c r="D1940" s="12">
        <v>1702</v>
      </c>
      <c r="F1940" s="50" t="s">
        <v>2085</v>
      </c>
      <c r="Q1940" s="13">
        <f t="shared" si="293"/>
        <v>93318</v>
      </c>
      <c r="R1940" s="13">
        <f t="shared" si="294"/>
        <v>92326</v>
      </c>
      <c r="S1940" s="13">
        <f t="shared" si="294"/>
        <v>45594</v>
      </c>
      <c r="U1940" s="13">
        <f t="shared" si="295"/>
        <v>44833</v>
      </c>
      <c r="W1940" s="18">
        <f t="shared" si="296"/>
        <v>0.98936968216206944</v>
      </c>
      <c r="X1940" s="18">
        <f t="shared" si="297"/>
        <v>0.98330920735184457</v>
      </c>
      <c r="AN1940" s="13">
        <f>SUMIF($D$3:$D$1768,$D1940,AN$3:AN$1768)</f>
        <v>102852439</v>
      </c>
      <c r="AO1940" s="13">
        <f>SUMIF($D$3:$D$1768,$D1940,AO$3:AO$1768)</f>
        <v>40639</v>
      </c>
      <c r="AQ1940" s="13">
        <f>SUMIF($D$3:$D$1768,$D1940,AQ$3:AQ$1768)</f>
        <v>11455</v>
      </c>
      <c r="AR1940" s="13">
        <f>SUMIF($D$3:$D$1768,$D1940,AR$3:AR$1768)</f>
        <v>3.5</v>
      </c>
      <c r="AS1940" s="13">
        <f>SUMIF($D$3:$D$1768,$D1940,AS$3:AS$1768)</f>
        <v>654.53</v>
      </c>
      <c r="AT1940" s="13">
        <f>SUMIF($D$3:$D$1768,$D1940,AT$3:AT$1768)</f>
        <v>237.39</v>
      </c>
    </row>
    <row r="1941" spans="4:46" x14ac:dyDescent="0.15">
      <c r="D1941" s="12">
        <v>1703</v>
      </c>
      <c r="F1941" s="50" t="s">
        <v>2086</v>
      </c>
      <c r="Q1941" s="13">
        <f t="shared" si="293"/>
        <v>222986</v>
      </c>
      <c r="R1941" s="13">
        <f t="shared" si="294"/>
        <v>218451</v>
      </c>
      <c r="S1941" s="13">
        <f t="shared" si="294"/>
        <v>114104</v>
      </c>
      <c r="U1941" s="13">
        <f t="shared" si="295"/>
        <v>111968</v>
      </c>
      <c r="W1941" s="18">
        <f t="shared" si="296"/>
        <v>0.97966240033006557</v>
      </c>
      <c r="X1941" s="18">
        <f t="shared" si="297"/>
        <v>0.98128023557456356</v>
      </c>
      <c r="AN1941" s="13">
        <f>SUMIF($D$3:$D$1768,$D1941,AN$3:AN$1768)</f>
        <v>299662973</v>
      </c>
      <c r="AO1941" s="13">
        <f>SUMIF($D$3:$D$1768,$D1941,AO$3:AO$1768)</f>
        <v>105067</v>
      </c>
      <c r="AQ1941" s="13">
        <f>SUMIF($D$3:$D$1768,$D1941,AQ$3:AQ$1768)</f>
        <v>55162</v>
      </c>
      <c r="AR1941" s="13">
        <f>SUMIF($D$3:$D$1768,$D1941,AR$3:AR$1768)</f>
        <v>14.509999999999998</v>
      </c>
      <c r="AS1941" s="13">
        <f>SUMIF($D$3:$D$1768,$D1941,AS$3:AS$1768)</f>
        <v>761.06000000000006</v>
      </c>
      <c r="AT1941" s="13">
        <f>SUMIF($D$3:$D$1768,$D1941,AT$3:AT$1768)</f>
        <v>252.37</v>
      </c>
    </row>
    <row r="1942" spans="4:46" x14ac:dyDescent="0.15">
      <c r="D1942" s="12">
        <v>1704</v>
      </c>
      <c r="F1942" s="50" t="s">
        <v>2087</v>
      </c>
      <c r="Q1942" s="13">
        <f t="shared" si="293"/>
        <v>68195</v>
      </c>
      <c r="R1942" s="13">
        <f t="shared" si="294"/>
        <v>67775</v>
      </c>
      <c r="S1942" s="13">
        <f t="shared" si="294"/>
        <v>31258</v>
      </c>
      <c r="U1942" s="13">
        <f t="shared" si="295"/>
        <v>30922</v>
      </c>
      <c r="W1942" s="18">
        <f t="shared" si="296"/>
        <v>0.99384119070313071</v>
      </c>
      <c r="X1942" s="18">
        <f t="shared" si="297"/>
        <v>0.9892507518075373</v>
      </c>
      <c r="AN1942" s="13">
        <f>SUMIF($D$3:$D$1768,$D1942,AN$3:AN$1768)</f>
        <v>64013515</v>
      </c>
      <c r="AO1942" s="13">
        <f>SUMIF($D$3:$D$1768,$D1942,AO$3:AO$1768)</f>
        <v>26282</v>
      </c>
      <c r="AQ1942" s="13">
        <f>SUMIF($D$3:$D$1768,$D1942,AQ$3:AQ$1768)</f>
        <v>8611</v>
      </c>
      <c r="AR1942" s="13">
        <f>SUMIF($D$3:$D$1768,$D1942,AR$3:AR$1768)</f>
        <v>2.25</v>
      </c>
      <c r="AS1942" s="13">
        <f>SUMIF($D$3:$D$1768,$D1942,AS$3:AS$1768)</f>
        <v>1130</v>
      </c>
      <c r="AT1942" s="13">
        <f>SUMIF($D$3:$D$1768,$D1942,AT$3:AT$1768)</f>
        <v>275.86</v>
      </c>
    </row>
    <row r="1943" spans="4:46" x14ac:dyDescent="0.15">
      <c r="D1943" s="12">
        <v>1801</v>
      </c>
      <c r="F1943" s="50" t="s">
        <v>2088</v>
      </c>
      <c r="Q1943" s="13">
        <f t="shared" si="293"/>
        <v>636014</v>
      </c>
      <c r="R1943" s="13">
        <f t="shared" si="294"/>
        <v>637143</v>
      </c>
      <c r="S1943" s="13">
        <f t="shared" si="294"/>
        <v>322285</v>
      </c>
      <c r="U1943" s="13">
        <f t="shared" si="295"/>
        <v>323442</v>
      </c>
      <c r="W1943" s="18">
        <f t="shared" si="296"/>
        <v>1.0017751181577763</v>
      </c>
      <c r="X1943" s="18">
        <f t="shared" si="297"/>
        <v>1.0035899902260421</v>
      </c>
      <c r="AN1943" s="13">
        <f>SUMIF($D$3:$D$1768,$D1943,AN$3:AN$1768)</f>
        <v>846973603</v>
      </c>
      <c r="AO1943" s="13">
        <f>SUMIF($D$3:$D$1768,$D1943,AO$3:AO$1768)</f>
        <v>296933</v>
      </c>
      <c r="AQ1943" s="13">
        <f>SUMIF($D$3:$D$1768,$D1943,AQ$3:AQ$1768)</f>
        <v>291026</v>
      </c>
      <c r="AR1943" s="13">
        <f>SUMIF($D$3:$D$1768,$D1943,AR$3:AR$1768)</f>
        <v>68.099999999999994</v>
      </c>
      <c r="AS1943" s="13">
        <f>SUMIF($D$3:$D$1768,$D1943,AS$3:AS$1768)</f>
        <v>2746.89</v>
      </c>
      <c r="AT1943" s="13">
        <f>SUMIF($D$3:$D$1768,$D1943,AT$3:AT$1768)</f>
        <v>828.4</v>
      </c>
    </row>
    <row r="1944" spans="4:46" x14ac:dyDescent="0.15">
      <c r="D1944" s="12">
        <v>1802</v>
      </c>
      <c r="F1944" s="49" t="s">
        <v>2089</v>
      </c>
      <c r="Q1944" s="13">
        <f t="shared" si="293"/>
        <v>76079</v>
      </c>
      <c r="R1944" s="13">
        <f t="shared" si="294"/>
        <v>77120</v>
      </c>
      <c r="S1944" s="13">
        <f t="shared" si="294"/>
        <v>38106</v>
      </c>
      <c r="U1944" s="13">
        <f t="shared" si="295"/>
        <v>39736</v>
      </c>
      <c r="W1944" s="18">
        <f t="shared" si="296"/>
        <v>1.0136831451517501</v>
      </c>
      <c r="X1944" s="18">
        <f t="shared" si="297"/>
        <v>1.0427754159449956</v>
      </c>
      <c r="AN1944" s="13">
        <f>SUMIF($D$3:$D$1768,$D1944,AN$3:AN$1768)</f>
        <v>103805824</v>
      </c>
      <c r="AO1944" s="13">
        <f>SUMIF($D$3:$D$1768,$D1944,AO$3:AO$1768)</f>
        <v>34915</v>
      </c>
      <c r="AQ1944" s="13">
        <f>SUMIF($D$3:$D$1768,$D1944,AQ$3:AQ$1768)</f>
        <v>44689</v>
      </c>
      <c r="AR1944" s="13">
        <f>SUMIF($D$3:$D$1768,$D1944,AR$3:AR$1768)</f>
        <v>12.04</v>
      </c>
      <c r="AS1944" s="13">
        <f>SUMIF($D$3:$D$1768,$D1944,AS$3:AS$1768)</f>
        <v>403.74</v>
      </c>
      <c r="AT1944" s="13">
        <f>SUMIF($D$3:$D$1768,$D1944,AT$3:AT$1768)</f>
        <v>77.599999999999994</v>
      </c>
    </row>
    <row r="1945" spans="4:46" x14ac:dyDescent="0.15">
      <c r="D1945" s="12">
        <v>1803</v>
      </c>
      <c r="F1945" s="49" t="s">
        <v>2090</v>
      </c>
      <c r="Q1945" s="13">
        <f t="shared" si="293"/>
        <v>53252</v>
      </c>
      <c r="R1945" s="13">
        <f t="shared" si="294"/>
        <v>53509</v>
      </c>
      <c r="S1945" s="13">
        <f t="shared" si="294"/>
        <v>27484</v>
      </c>
      <c r="U1945" s="13">
        <f t="shared" si="295"/>
        <v>27429</v>
      </c>
      <c r="W1945" s="18">
        <f t="shared" si="296"/>
        <v>1.0048261098174716</v>
      </c>
      <c r="X1945" s="18">
        <f t="shared" si="297"/>
        <v>0.99799883568621739</v>
      </c>
      <c r="AN1945" s="13">
        <f>SUMIF($D$3:$D$1768,$D1945,AN$3:AN$1768)</f>
        <v>63750350</v>
      </c>
      <c r="AO1945" s="13">
        <f>SUMIF($D$3:$D$1768,$D1945,AO$3:AO$1768)</f>
        <v>23408</v>
      </c>
      <c r="AQ1945" s="13">
        <f>SUMIF($D$3:$D$1768,$D1945,AQ$3:AQ$1768)</f>
        <v>10279</v>
      </c>
      <c r="AR1945" s="13">
        <f>SUMIF($D$3:$D$1768,$D1945,AR$3:AR$1768)</f>
        <v>3.15</v>
      </c>
      <c r="AS1945" s="13">
        <f>SUMIF($D$3:$D$1768,$D1945,AS$3:AS$1768)</f>
        <v>623.77</v>
      </c>
      <c r="AT1945" s="13">
        <f>SUMIF($D$3:$D$1768,$D1945,AT$3:AT$1768)</f>
        <v>118.33999999999999</v>
      </c>
    </row>
    <row r="1946" spans="4:46" x14ac:dyDescent="0.15">
      <c r="D1946" s="12">
        <v>1804</v>
      </c>
      <c r="F1946" s="49" t="s">
        <v>2091</v>
      </c>
      <c r="Q1946" s="13">
        <f t="shared" si="293"/>
        <v>94961</v>
      </c>
      <c r="R1946" s="13">
        <f t="shared" si="294"/>
        <v>94675</v>
      </c>
      <c r="S1946" s="13">
        <f t="shared" si="294"/>
        <v>48367</v>
      </c>
      <c r="U1946" s="13">
        <f t="shared" si="295"/>
        <v>48523</v>
      </c>
      <c r="W1946" s="18">
        <f t="shared" si="296"/>
        <v>0.99698823727635555</v>
      </c>
      <c r="X1946" s="18">
        <f t="shared" si="297"/>
        <v>1.0032253395910435</v>
      </c>
      <c r="AN1946" s="13">
        <f>SUMIF($D$3:$D$1768,$D1946,AN$3:AN$1768)</f>
        <v>123141333</v>
      </c>
      <c r="AO1946" s="13">
        <f>SUMIF($D$3:$D$1768,$D1946,AO$3:AO$1768)</f>
        <v>44921</v>
      </c>
      <c r="AQ1946" s="13">
        <f>SUMIF($D$3:$D$1768,$D1946,AQ$3:AQ$1768)</f>
        <v>26244</v>
      </c>
      <c r="AR1946" s="13">
        <f>SUMIF($D$3:$D$1768,$D1946,AR$3:AR$1768)</f>
        <v>7.17</v>
      </c>
      <c r="AS1946" s="13">
        <f>SUMIF($D$3:$D$1768,$D1946,AS$3:AS$1768)</f>
        <v>769.04</v>
      </c>
      <c r="AT1946" s="13">
        <f>SUMIF($D$3:$D$1768,$D1946,AT$3:AT$1768)</f>
        <v>135.71</v>
      </c>
    </row>
    <row r="1947" spans="4:46" x14ac:dyDescent="0.15">
      <c r="D1947" s="12">
        <v>1901</v>
      </c>
      <c r="F1947" s="50" t="s">
        <v>2093</v>
      </c>
      <c r="Q1947" s="13">
        <f t="shared" si="293"/>
        <v>586986</v>
      </c>
      <c r="R1947" s="13">
        <f t="shared" si="294"/>
        <v>584488</v>
      </c>
      <c r="S1947" s="13">
        <f t="shared" si="294"/>
        <v>286698</v>
      </c>
      <c r="U1947" s="13">
        <f t="shared" si="295"/>
        <v>284814</v>
      </c>
      <c r="W1947" s="18">
        <f t="shared" si="296"/>
        <v>0.99574436187575177</v>
      </c>
      <c r="X1947" s="18">
        <f t="shared" si="297"/>
        <v>0.99342862524328734</v>
      </c>
      <c r="AN1947" s="13">
        <f>SUMIF($D$3:$D$1768,$D1947,AN$3:AN$1768)</f>
        <v>749428183</v>
      </c>
      <c r="AO1947" s="13">
        <f>SUMIF($D$3:$D$1768,$D1947,AO$3:AO$1768)</f>
        <v>254315</v>
      </c>
      <c r="AQ1947" s="13">
        <f>SUMIF($D$3:$D$1768,$D1947,AQ$3:AQ$1768)</f>
        <v>219662</v>
      </c>
      <c r="AR1947" s="13">
        <f>SUMIF($D$3:$D$1768,$D1947,AR$3:AR$1768)</f>
        <v>46.830000000000005</v>
      </c>
      <c r="AS1947" s="13">
        <f>SUMIF($D$3:$D$1768,$D1947,AS$3:AS$1768)</f>
        <v>1676.03</v>
      </c>
      <c r="AT1947" s="13">
        <f>SUMIF($D$3:$D$1768,$D1947,AT$3:AT$1768)</f>
        <v>510.32999999999993</v>
      </c>
    </row>
    <row r="1948" spans="4:46" x14ac:dyDescent="0.15">
      <c r="D1948" s="12">
        <v>1902</v>
      </c>
      <c r="F1948" s="53" t="s">
        <v>2094</v>
      </c>
      <c r="Q1948" s="13">
        <f t="shared" si="293"/>
        <v>95771</v>
      </c>
      <c r="R1948" s="13">
        <f t="shared" si="294"/>
        <v>95944</v>
      </c>
      <c r="S1948" s="13">
        <f t="shared" si="294"/>
        <v>49493</v>
      </c>
      <c r="U1948" s="13">
        <f t="shared" si="295"/>
        <v>50176</v>
      </c>
      <c r="W1948" s="18">
        <f t="shared" si="296"/>
        <v>1.001806392331708</v>
      </c>
      <c r="X1948" s="18">
        <f t="shared" si="297"/>
        <v>1.0137999313034167</v>
      </c>
      <c r="AN1948" s="13">
        <f>SUMIF($D$3:$D$1768,$D1948,AN$3:AN$1768)</f>
        <v>137433097</v>
      </c>
      <c r="AO1948" s="13">
        <f>SUMIF($D$3:$D$1768,$D1948,AO$3:AO$1768)</f>
        <v>43528</v>
      </c>
      <c r="AQ1948" s="13">
        <f>SUMIF($D$3:$D$1768,$D1948,AQ$3:AQ$1768)</f>
        <v>25026</v>
      </c>
      <c r="AR1948" s="13">
        <f>SUMIF($D$3:$D$1768,$D1948,AR$3:AR$1768)</f>
        <v>6.53</v>
      </c>
      <c r="AS1948" s="13">
        <f>SUMIF($D$3:$D$1768,$D1948,AS$3:AS$1768)</f>
        <v>463.03999999999996</v>
      </c>
      <c r="AT1948" s="13">
        <f>SUMIF($D$3:$D$1768,$D1948,AT$3:AT$1768)</f>
        <v>95.149999999999991</v>
      </c>
    </row>
    <row r="1949" spans="4:46" x14ac:dyDescent="0.15">
      <c r="D1949" s="12">
        <v>1903</v>
      </c>
      <c r="F1949" s="50" t="s">
        <v>2095</v>
      </c>
      <c r="Q1949" s="13">
        <f t="shared" si="293"/>
        <v>59164</v>
      </c>
      <c r="R1949" s="13">
        <f t="shared" si="294"/>
        <v>55218</v>
      </c>
      <c r="S1949" s="13">
        <f t="shared" si="294"/>
        <v>27845</v>
      </c>
      <c r="U1949" s="13">
        <f t="shared" si="295"/>
        <v>24224</v>
      </c>
      <c r="W1949" s="18">
        <f t="shared" si="296"/>
        <v>0.93330403623825298</v>
      </c>
      <c r="X1949" s="18">
        <f t="shared" si="297"/>
        <v>0.8699586999461304</v>
      </c>
      <c r="AN1949" s="13">
        <f>SUMIF($D$3:$D$1768,$D1949,AN$3:AN$1768)</f>
        <v>68479942</v>
      </c>
      <c r="AO1949" s="13">
        <f>SUMIF($D$3:$D$1768,$D1949,AO$3:AO$1768)</f>
        <v>24607</v>
      </c>
      <c r="AQ1949" s="13">
        <f>SUMIF($D$3:$D$1768,$D1949,AQ$3:AQ$1768)</f>
        <v>8151</v>
      </c>
      <c r="AR1949" s="13">
        <f>SUMIF($D$3:$D$1768,$D1949,AR$3:AR$1768)</f>
        <v>1.76</v>
      </c>
      <c r="AS1949" s="13">
        <f>SUMIF($D$3:$D$1768,$D1949,AS$3:AS$1768)</f>
        <v>521.55999999999995</v>
      </c>
      <c r="AT1949" s="13">
        <f>SUMIF($D$3:$D$1768,$D1949,AT$3:AT$1768)</f>
        <v>67.47</v>
      </c>
    </row>
    <row r="1950" spans="4:46" x14ac:dyDescent="0.15">
      <c r="D1950" s="12">
        <v>1904</v>
      </c>
      <c r="F1950" s="50" t="s">
        <v>2096</v>
      </c>
      <c r="Q1950" s="13">
        <f t="shared" si="293"/>
        <v>45111</v>
      </c>
      <c r="R1950" s="13">
        <f t="shared" si="294"/>
        <v>46072</v>
      </c>
      <c r="S1950" s="13">
        <f t="shared" si="294"/>
        <v>22520</v>
      </c>
      <c r="U1950" s="13">
        <f t="shared" si="295"/>
        <v>23564</v>
      </c>
      <c r="W1950" s="18">
        <f t="shared" si="296"/>
        <v>1.0213030081354879</v>
      </c>
      <c r="X1950" s="18">
        <f t="shared" si="297"/>
        <v>1.0463587921847246</v>
      </c>
      <c r="AN1950" s="13">
        <f>SUMIF($D$3:$D$1768,$D1950,AN$3:AN$1768)</f>
        <v>52301286</v>
      </c>
      <c r="AO1950" s="13">
        <f>SUMIF($D$3:$D$1768,$D1950,AO$3:AO$1768)</f>
        <v>19271</v>
      </c>
      <c r="AQ1950" s="13">
        <f>SUMIF($D$3:$D$1768,$D1950,AQ$3:AQ$1768)</f>
        <v>0</v>
      </c>
      <c r="AR1950" s="13">
        <f>SUMIF($D$3:$D$1768,$D1950,AR$3:AR$1768)</f>
        <v>0</v>
      </c>
      <c r="AS1950" s="13">
        <f>SUMIF($D$3:$D$1768,$D1950,AS$3:AS$1768)</f>
        <v>602.48</v>
      </c>
      <c r="AT1950" s="13">
        <f>SUMIF($D$3:$D$1768,$D1950,AT$3:AT$1768)</f>
        <v>143.35</v>
      </c>
    </row>
    <row r="1951" spans="4:46" x14ac:dyDescent="0.15">
      <c r="D1951" s="12">
        <v>1905</v>
      </c>
      <c r="F1951" s="50" t="s">
        <v>2097</v>
      </c>
      <c r="Q1951" s="13">
        <f t="shared" si="293"/>
        <v>13737</v>
      </c>
      <c r="R1951" s="13">
        <f t="shared" si="294"/>
        <v>14287</v>
      </c>
      <c r="S1951" s="13">
        <f t="shared" si="294"/>
        <v>6325</v>
      </c>
      <c r="U1951" s="13">
        <f t="shared" si="295"/>
        <v>6822</v>
      </c>
      <c r="W1951" s="18">
        <f t="shared" si="296"/>
        <v>1.0400378539710271</v>
      </c>
      <c r="X1951" s="18">
        <f t="shared" si="297"/>
        <v>1.0785770750988142</v>
      </c>
      <c r="AN1951" s="13">
        <f>SUMIF($D$3:$D$1768,$D1951,AN$3:AN$1768)</f>
        <v>14562279</v>
      </c>
      <c r="AO1951" s="13">
        <f>SUMIF($D$3:$D$1768,$D1951,AO$3:AO$1768)</f>
        <v>5808</v>
      </c>
      <c r="AQ1951" s="13">
        <f>SUMIF($D$3:$D$1768,$D1951,AQ$3:AQ$1768)</f>
        <v>0</v>
      </c>
      <c r="AR1951" s="13">
        <f>SUMIF($D$3:$D$1768,$D1951,AR$3:AR$1768)</f>
        <v>0</v>
      </c>
      <c r="AS1951" s="13">
        <f>SUMIF($D$3:$D$1768,$D1951,AS$3:AS$1768)</f>
        <v>671.94</v>
      </c>
      <c r="AT1951" s="13">
        <f>SUMIF($D$3:$D$1768,$D1951,AT$3:AT$1768)</f>
        <v>74.27</v>
      </c>
    </row>
    <row r="1952" spans="4:46" x14ac:dyDescent="0.15">
      <c r="D1952" s="12">
        <v>2001</v>
      </c>
      <c r="F1952" s="50" t="s">
        <v>2099</v>
      </c>
      <c r="Q1952" s="13">
        <f t="shared" si="293"/>
        <v>584891</v>
      </c>
      <c r="R1952" s="13">
        <f t="shared" si="294"/>
        <v>584213</v>
      </c>
      <c r="S1952" s="13">
        <f t="shared" si="294"/>
        <v>300275</v>
      </c>
      <c r="U1952" s="13">
        <f t="shared" si="295"/>
        <v>300482</v>
      </c>
      <c r="W1952" s="18">
        <f t="shared" si="296"/>
        <v>0.99884080965513233</v>
      </c>
      <c r="X1952" s="18">
        <f t="shared" si="297"/>
        <v>1.0006893680792608</v>
      </c>
      <c r="AN1952" s="13">
        <f>SUMIF($D$3:$D$1768,$D1952,AN$3:AN$1768)</f>
        <v>764798520</v>
      </c>
      <c r="AO1952" s="13">
        <f>SUMIF($D$3:$D$1768,$D1952,AO$3:AO$1768)</f>
        <v>261513</v>
      </c>
      <c r="AQ1952" s="13">
        <f>SUMIF($D$3:$D$1768,$D1952,AQ$3:AQ$1768)</f>
        <v>310420</v>
      </c>
      <c r="AR1952" s="13">
        <f>SUMIF($D$3:$D$1768,$D1952,AR$3:AR$1768)</f>
        <v>63.629999999999995</v>
      </c>
      <c r="AS1952" s="13">
        <f>SUMIF($D$3:$D$1768,$D1952,AS$3:AS$1768)</f>
        <v>1882.4399999999996</v>
      </c>
      <c r="AT1952" s="13">
        <f>SUMIF($D$3:$D$1768,$D1952,AT$3:AT$1768)</f>
        <v>636.38999999999987</v>
      </c>
    </row>
    <row r="1953" spans="4:46" x14ac:dyDescent="0.15">
      <c r="D1953" s="12">
        <v>2002</v>
      </c>
      <c r="F1953" s="50" t="s">
        <v>2100</v>
      </c>
      <c r="Q1953" s="13">
        <f t="shared" si="293"/>
        <v>447802</v>
      </c>
      <c r="R1953" s="13">
        <f t="shared" si="294"/>
        <v>448870</v>
      </c>
      <c r="S1953" s="13">
        <f t="shared" si="294"/>
        <v>227396</v>
      </c>
      <c r="U1953" s="13">
        <f t="shared" si="295"/>
        <v>227377</v>
      </c>
      <c r="W1953" s="18">
        <f t="shared" si="296"/>
        <v>1.0023849826485813</v>
      </c>
      <c r="X1953" s="18">
        <f t="shared" si="297"/>
        <v>0.99991644532005841</v>
      </c>
      <c r="AN1953" s="13">
        <f>SUMIF($D$3:$D$1768,$D1953,AN$3:AN$1768)</f>
        <v>609280203</v>
      </c>
      <c r="AO1953" s="13">
        <f>SUMIF($D$3:$D$1768,$D1953,AO$3:AO$1768)</f>
        <v>198097</v>
      </c>
      <c r="AQ1953" s="13">
        <f>SUMIF($D$3:$D$1768,$D1953,AQ$3:AQ$1768)</f>
        <v>191343</v>
      </c>
      <c r="AR1953" s="13">
        <f>SUMIF($D$3:$D$1768,$D1953,AR$3:AR$1768)</f>
        <v>42.040000000000006</v>
      </c>
      <c r="AS1953" s="13">
        <f>SUMIF($D$3:$D$1768,$D1953,AS$3:AS$1768)</f>
        <v>1955.9600000000003</v>
      </c>
      <c r="AT1953" s="13">
        <f>SUMIF($D$3:$D$1768,$D1953,AT$3:AT$1768)</f>
        <v>550.66000000000008</v>
      </c>
    </row>
    <row r="1954" spans="4:46" x14ac:dyDescent="0.15">
      <c r="D1954" s="12">
        <v>2003</v>
      </c>
      <c r="F1954" s="50" t="s">
        <v>2101</v>
      </c>
      <c r="Q1954" s="13">
        <f t="shared" si="293"/>
        <v>212314</v>
      </c>
      <c r="R1954" s="13">
        <f t="shared" si="294"/>
        <v>213689</v>
      </c>
      <c r="S1954" s="13">
        <f t="shared" si="294"/>
        <v>105710</v>
      </c>
      <c r="U1954" s="13">
        <f t="shared" si="295"/>
        <v>106916</v>
      </c>
      <c r="W1954" s="18">
        <f t="shared" si="296"/>
        <v>1.0064762568648322</v>
      </c>
      <c r="X1954" s="18">
        <f t="shared" si="297"/>
        <v>1.0114085706177278</v>
      </c>
      <c r="AN1954" s="13">
        <f>SUMIF($D$3:$D$1768,$D1954,AN$3:AN$1768)</f>
        <v>259032632</v>
      </c>
      <c r="AO1954" s="13">
        <f>SUMIF($D$3:$D$1768,$D1954,AO$3:AO$1768)</f>
        <v>92433</v>
      </c>
      <c r="AQ1954" s="13">
        <f>SUMIF($D$3:$D$1768,$D1954,AQ$3:AQ$1768)</f>
        <v>52328</v>
      </c>
      <c r="AR1954" s="13">
        <f>SUMIF($D$3:$D$1768,$D1954,AR$3:AR$1768)</f>
        <v>14.19</v>
      </c>
      <c r="AS1954" s="13">
        <f>SUMIF($D$3:$D$1768,$D1954,AS$3:AS$1768)</f>
        <v>959.01</v>
      </c>
      <c r="AT1954" s="13">
        <f>SUMIF($D$3:$D$1768,$D1954,AT$3:AT$1768)</f>
        <v>264.43</v>
      </c>
    </row>
    <row r="1955" spans="4:46" x14ac:dyDescent="0.15">
      <c r="D1955" s="12">
        <v>2005</v>
      </c>
      <c r="F1955" s="50" t="s">
        <v>2103</v>
      </c>
      <c r="Q1955" s="13">
        <f t="shared" si="293"/>
        <v>161230</v>
      </c>
      <c r="R1955" s="13">
        <f t="shared" si="294"/>
        <v>160914</v>
      </c>
      <c r="S1955" s="13">
        <f t="shared" si="294"/>
        <v>84954</v>
      </c>
      <c r="U1955" s="13">
        <f t="shared" si="295"/>
        <v>84885</v>
      </c>
      <c r="W1955" s="18">
        <f t="shared" si="296"/>
        <v>0.99804006698505243</v>
      </c>
      <c r="X1955" s="18">
        <f t="shared" si="297"/>
        <v>0.99918779574828731</v>
      </c>
      <c r="AN1955" s="13">
        <f>SUMIF($D$3:$D$1768,$D1955,AN$3:AN$1768)</f>
        <v>188956984</v>
      </c>
      <c r="AO1955" s="13">
        <f>SUMIF($D$3:$D$1768,$D1955,AO$3:AO$1768)</f>
        <v>70211</v>
      </c>
      <c r="AQ1955" s="13">
        <f>SUMIF($D$3:$D$1768,$D1955,AQ$3:AQ$1768)</f>
        <v>32938</v>
      </c>
      <c r="AR1955" s="13">
        <f>SUMIF($D$3:$D$1768,$D1955,AR$3:AR$1768)</f>
        <v>9.3699999999999992</v>
      </c>
      <c r="AS1955" s="13">
        <f>SUMIF($D$3:$D$1768,$D1955,AS$3:AS$1768)</f>
        <v>1838.9399999999996</v>
      </c>
      <c r="AT1955" s="13">
        <f>SUMIF($D$3:$D$1768,$D1955,AT$3:AT$1768)</f>
        <v>304.31000000000006</v>
      </c>
    </row>
    <row r="1956" spans="4:46" x14ac:dyDescent="0.15">
      <c r="D1956" s="12">
        <v>2006</v>
      </c>
      <c r="F1956" s="50" t="s">
        <v>2104</v>
      </c>
      <c r="Q1956" s="13">
        <f t="shared" si="293"/>
        <v>174838</v>
      </c>
      <c r="R1956" s="13">
        <f t="shared" si="294"/>
        <v>170080</v>
      </c>
      <c r="S1956" s="13">
        <f t="shared" si="294"/>
        <v>88504</v>
      </c>
      <c r="U1956" s="13">
        <f t="shared" si="295"/>
        <v>84082</v>
      </c>
      <c r="W1956" s="18">
        <f t="shared" si="296"/>
        <v>0.97278623640169759</v>
      </c>
      <c r="X1956" s="18">
        <f t="shared" si="297"/>
        <v>0.95003615655789564</v>
      </c>
      <c r="AN1956" s="13">
        <f>SUMIF($D$3:$D$1768,$D1956,AN$3:AN$1768)</f>
        <v>204328871</v>
      </c>
      <c r="AO1956" s="13">
        <f>SUMIF($D$3:$D$1768,$D1956,AO$3:AO$1768)</f>
        <v>72715</v>
      </c>
      <c r="AQ1956" s="13">
        <f>SUMIF($D$3:$D$1768,$D1956,AQ$3:AQ$1768)</f>
        <v>24521</v>
      </c>
      <c r="AR1956" s="13">
        <f>SUMIF($D$3:$D$1768,$D1956,AR$3:AR$1768)</f>
        <v>7.95</v>
      </c>
      <c r="AS1956" s="13">
        <f>SUMIF($D$3:$D$1768,$D1956,AS$3:AS$1768)</f>
        <v>1356.35</v>
      </c>
      <c r="AT1956" s="13">
        <f>SUMIF($D$3:$D$1768,$D1956,AT$3:AT$1768)</f>
        <v>382.58000000000004</v>
      </c>
    </row>
    <row r="1957" spans="4:46" x14ac:dyDescent="0.15">
      <c r="D1957" s="12">
        <v>2007</v>
      </c>
      <c r="F1957" s="50" t="s">
        <v>2105</v>
      </c>
      <c r="Q1957" s="13">
        <f t="shared" si="293"/>
        <v>184305</v>
      </c>
      <c r="R1957" s="13">
        <f t="shared" si="294"/>
        <v>181163</v>
      </c>
      <c r="S1957" s="13">
        <f t="shared" si="294"/>
        <v>94972</v>
      </c>
      <c r="U1957" s="13">
        <f t="shared" si="295"/>
        <v>93017</v>
      </c>
      <c r="W1957" s="18">
        <f t="shared" si="296"/>
        <v>0.98295217167195681</v>
      </c>
      <c r="X1957" s="18">
        <f t="shared" si="297"/>
        <v>0.97941498546940153</v>
      </c>
      <c r="AN1957" s="13">
        <f>SUMIF($D$3:$D$1768,$D1957,AN$3:AN$1768)</f>
        <v>234308616</v>
      </c>
      <c r="AO1957" s="13">
        <f>SUMIF($D$3:$D$1768,$D1957,AO$3:AO$1768)</f>
        <v>83400</v>
      </c>
      <c r="AQ1957" s="13">
        <f>SUMIF($D$3:$D$1768,$D1957,AQ$3:AQ$1768)</f>
        <v>17044</v>
      </c>
      <c r="AR1957" s="13">
        <f>SUMIF($D$3:$D$1768,$D1957,AR$3:AR$1768)</f>
        <v>6.38</v>
      </c>
      <c r="AS1957" s="13">
        <f>SUMIF($D$3:$D$1768,$D1957,AS$3:AS$1768)</f>
        <v>1348.4</v>
      </c>
      <c r="AT1957" s="13">
        <f>SUMIF($D$3:$D$1768,$D1957,AT$3:AT$1768)</f>
        <v>328.97</v>
      </c>
    </row>
    <row r="1958" spans="4:46" x14ac:dyDescent="0.15">
      <c r="D1958" s="12">
        <v>2008</v>
      </c>
      <c r="F1958" s="50" t="s">
        <v>2106</v>
      </c>
      <c r="Q1958" s="13">
        <f t="shared" si="293"/>
        <v>39874</v>
      </c>
      <c r="R1958" s="13">
        <f t="shared" si="294"/>
        <v>39791</v>
      </c>
      <c r="S1958" s="13">
        <f t="shared" si="294"/>
        <v>20505</v>
      </c>
      <c r="U1958" s="13">
        <f t="shared" si="295"/>
        <v>20960</v>
      </c>
      <c r="W1958" s="18">
        <f t="shared" si="296"/>
        <v>0.99791844309575162</v>
      </c>
      <c r="X1958" s="18">
        <f t="shared" si="297"/>
        <v>1.0221897098268715</v>
      </c>
      <c r="AN1958" s="13">
        <f>SUMIF($D$3:$D$1768,$D1958,AN$3:AN$1768)</f>
        <v>41346685</v>
      </c>
      <c r="AO1958" s="13">
        <f>SUMIF($D$3:$D$1768,$D1958,AO$3:AO$1768)</f>
        <v>16376</v>
      </c>
      <c r="AQ1958" s="13">
        <f>SUMIF($D$3:$D$1768,$D1958,AQ$3:AQ$1768)</f>
        <v>5503</v>
      </c>
      <c r="AR1958" s="13">
        <f>SUMIF($D$3:$D$1768,$D1958,AR$3:AR$1768)</f>
        <v>2.1</v>
      </c>
      <c r="AS1958" s="13">
        <f>SUMIF($D$3:$D$1768,$D1958,AS$3:AS$1768)</f>
        <v>1022.4200000000001</v>
      </c>
      <c r="AT1958" s="13">
        <f>SUMIF($D$3:$D$1768,$D1958,AT$3:AT$1768)</f>
        <v>248.13</v>
      </c>
    </row>
    <row r="1959" spans="4:46" x14ac:dyDescent="0.15">
      <c r="D1959" s="12">
        <v>2009</v>
      </c>
      <c r="F1959" s="50" t="s">
        <v>2107</v>
      </c>
      <c r="Q1959" s="13">
        <f t="shared" si="293"/>
        <v>31528</v>
      </c>
      <c r="R1959" s="13">
        <f t="shared" si="294"/>
        <v>30584</v>
      </c>
      <c r="S1959" s="13">
        <f t="shared" si="294"/>
        <v>16900</v>
      </c>
      <c r="U1959" s="13">
        <f t="shared" si="295"/>
        <v>16146</v>
      </c>
      <c r="W1959" s="18">
        <f t="shared" si="296"/>
        <v>0.97005836082212638</v>
      </c>
      <c r="X1959" s="18">
        <f t="shared" si="297"/>
        <v>0.95538461538461539</v>
      </c>
      <c r="AN1959" s="13">
        <f>SUMIF($D$3:$D$1768,$D1959,AN$3:AN$1768)</f>
        <v>30445498</v>
      </c>
      <c r="AO1959" s="13">
        <f>SUMIF($D$3:$D$1768,$D1959,AO$3:AO$1768)</f>
        <v>12573</v>
      </c>
      <c r="AQ1959" s="13">
        <f>SUMIF($D$3:$D$1768,$D1959,AQ$3:AQ$1768)</f>
        <v>0</v>
      </c>
      <c r="AR1959" s="13">
        <f>SUMIF($D$3:$D$1768,$D1959,AR$3:AR$1768)</f>
        <v>0</v>
      </c>
      <c r="AS1959" s="13">
        <f>SUMIF($D$3:$D$1768,$D1959,AS$3:AS$1768)</f>
        <v>631.37</v>
      </c>
      <c r="AT1959" s="13">
        <f>SUMIF($D$3:$D$1768,$D1959,AT$3:AT$1768)</f>
        <v>144.1</v>
      </c>
    </row>
    <row r="1960" spans="4:46" x14ac:dyDescent="0.15">
      <c r="D1960" s="12">
        <v>2010</v>
      </c>
      <c r="F1960" s="50" t="s">
        <v>2108</v>
      </c>
      <c r="Q1960" s="13">
        <f t="shared" si="293"/>
        <v>34178</v>
      </c>
      <c r="R1960" s="13">
        <f t="shared" si="294"/>
        <v>36767</v>
      </c>
      <c r="S1960" s="13">
        <f t="shared" si="294"/>
        <v>17067</v>
      </c>
      <c r="U1960" s="13">
        <f t="shared" si="295"/>
        <v>20531</v>
      </c>
      <c r="W1960" s="18">
        <f t="shared" si="296"/>
        <v>1.0757504827666919</v>
      </c>
      <c r="X1960" s="18">
        <f t="shared" si="297"/>
        <v>1.2029647858440264</v>
      </c>
      <c r="AN1960" s="13">
        <f>SUMIF($D$3:$D$1768,$D1960,AN$3:AN$1768)</f>
        <v>50930748</v>
      </c>
      <c r="AO1960" s="13">
        <f>SUMIF($D$3:$D$1768,$D1960,AO$3:AO$1768)</f>
        <v>15527</v>
      </c>
      <c r="AQ1960" s="13">
        <f>SUMIF($D$3:$D$1768,$D1960,AQ$3:AQ$1768)</f>
        <v>0</v>
      </c>
      <c r="AR1960" s="13">
        <f>SUMIF($D$3:$D$1768,$D1960,AR$3:AR$1768)</f>
        <v>0</v>
      </c>
      <c r="AS1960" s="13">
        <f>SUMIF($D$3:$D$1768,$D1960,AS$3:AS$1768)</f>
        <v>214.82</v>
      </c>
      <c r="AT1960" s="13">
        <f>SUMIF($D$3:$D$1768,$D1960,AT$3:AT$1768)</f>
        <v>63.45</v>
      </c>
    </row>
    <row r="1961" spans="4:46" x14ac:dyDescent="0.15">
      <c r="D1961" s="12">
        <v>2011</v>
      </c>
      <c r="F1961" s="50" t="s">
        <v>2110</v>
      </c>
      <c r="Q1961" s="13">
        <f t="shared" si="293"/>
        <v>28399</v>
      </c>
      <c r="R1961" s="13">
        <f t="shared" si="294"/>
        <v>28209</v>
      </c>
      <c r="S1961" s="13">
        <f t="shared" si="294"/>
        <v>14496</v>
      </c>
      <c r="U1961" s="13">
        <f t="shared" si="295"/>
        <v>14447</v>
      </c>
      <c r="W1961" s="18">
        <f t="shared" si="296"/>
        <v>0.993309623578295</v>
      </c>
      <c r="X1961" s="18">
        <f t="shared" si="297"/>
        <v>0.99661975717439288</v>
      </c>
      <c r="AN1961" s="13">
        <f>SUMIF($D$3:$D$1768,$D1961,AN$3:AN$1768)</f>
        <v>31593495</v>
      </c>
      <c r="AO1961" s="13">
        <f>SUMIF($D$3:$D$1768,$D1961,AO$3:AO$1768)</f>
        <v>12225</v>
      </c>
      <c r="AQ1961" s="13">
        <f>SUMIF($D$3:$D$1768,$D1961,AQ$3:AQ$1768)</f>
        <v>0</v>
      </c>
      <c r="AR1961" s="13">
        <f>SUMIF($D$3:$D$1768,$D1961,AR$3:AR$1768)</f>
        <v>0</v>
      </c>
      <c r="AS1961" s="13">
        <f>SUMIF($D$3:$D$1768,$D1961,AS$3:AS$1768)</f>
        <v>1546.17</v>
      </c>
      <c r="AT1961" s="13">
        <f>SUMIF($D$3:$D$1768,$D1961,AT$3:AT$1768)</f>
        <v>178.81</v>
      </c>
    </row>
    <row r="1962" spans="4:46" x14ac:dyDescent="0.15">
      <c r="D1962" s="12">
        <v>2101</v>
      </c>
      <c r="F1962" s="50" t="s">
        <v>2112</v>
      </c>
      <c r="Q1962" s="13">
        <f t="shared" si="293"/>
        <v>823219</v>
      </c>
      <c r="R1962" s="13">
        <f t="shared" si="294"/>
        <v>792560</v>
      </c>
      <c r="S1962" s="13">
        <f t="shared" si="294"/>
        <v>404630</v>
      </c>
      <c r="U1962" s="13">
        <f t="shared" si="295"/>
        <v>376055</v>
      </c>
      <c r="W1962" s="18">
        <f t="shared" si="296"/>
        <v>0.96275717640141933</v>
      </c>
      <c r="X1962" s="18">
        <f t="shared" si="297"/>
        <v>0.92937992734102759</v>
      </c>
      <c r="AN1962" s="13">
        <f>SUMIF($D$3:$D$1768,$D1962,AN$3:AN$1768)</f>
        <v>1160574844</v>
      </c>
      <c r="AO1962" s="13">
        <f>SUMIF($D$3:$D$1768,$D1962,AO$3:AO$1768)</f>
        <v>365986</v>
      </c>
      <c r="AQ1962" s="13">
        <f>SUMIF($D$3:$D$1768,$D1962,AQ$3:AQ$1768)</f>
        <v>449355</v>
      </c>
      <c r="AR1962" s="13">
        <f>SUMIF($D$3:$D$1768,$D1962,AR$3:AR$1768)</f>
        <v>93.070000000000007</v>
      </c>
      <c r="AS1962" s="13">
        <f>SUMIF($D$3:$D$1768,$D1962,AS$3:AS$1768)</f>
        <v>1027.48</v>
      </c>
      <c r="AT1962" s="13">
        <f>SUMIF($D$3:$D$1768,$D1962,AT$3:AT$1768)</f>
        <v>438.61</v>
      </c>
    </row>
    <row r="1963" spans="4:46" x14ac:dyDescent="0.15">
      <c r="D1963" s="12">
        <v>2102</v>
      </c>
      <c r="F1963" s="50" t="s">
        <v>2113</v>
      </c>
      <c r="Q1963" s="13">
        <f t="shared" si="293"/>
        <v>348946</v>
      </c>
      <c r="R1963" s="13">
        <f t="shared" si="294"/>
        <v>334201</v>
      </c>
      <c r="S1963" s="13">
        <f t="shared" si="294"/>
        <v>173264</v>
      </c>
      <c r="U1963" s="13">
        <f t="shared" si="295"/>
        <v>163166</v>
      </c>
      <c r="W1963" s="18">
        <f t="shared" si="296"/>
        <v>0.95774417818229751</v>
      </c>
      <c r="X1963" s="18">
        <f t="shared" si="297"/>
        <v>0.94171899529042391</v>
      </c>
      <c r="AN1963" s="13">
        <f>SUMIF($D$3:$D$1768,$D1963,AN$3:AN$1768)</f>
        <v>464673424</v>
      </c>
      <c r="AO1963" s="13">
        <f>SUMIF($D$3:$D$1768,$D1963,AO$3:AO$1768)</f>
        <v>157286</v>
      </c>
      <c r="AQ1963" s="13">
        <f>SUMIF($D$3:$D$1768,$D1963,AQ$3:AQ$1768)</f>
        <v>112802</v>
      </c>
      <c r="AR1963" s="13">
        <f>SUMIF($D$3:$D$1768,$D1963,AR$3:AR$1768)</f>
        <v>28.77</v>
      </c>
      <c r="AS1963" s="13">
        <f>SUMIF($D$3:$D$1768,$D1963,AS$3:AS$1768)</f>
        <v>1398.77</v>
      </c>
      <c r="AT1963" s="13">
        <f>SUMIF($D$3:$D$1768,$D1963,AT$3:AT$1768)</f>
        <v>423.66</v>
      </c>
    </row>
    <row r="1964" spans="4:46" x14ac:dyDescent="0.15">
      <c r="D1964" s="12">
        <v>2103</v>
      </c>
      <c r="F1964" s="50" t="s">
        <v>2114</v>
      </c>
      <c r="Q1964" s="13">
        <f t="shared" ref="Q1964:Q2027" si="298">SUMIF($D$3:$D$1767,$D1964,Q$3:Q$1767)</f>
        <v>115487</v>
      </c>
      <c r="R1964" s="13">
        <f t="shared" ref="R1964:S2027" si="299">SUMIF($D$3:$D$1768,$D1964,R$3:R$1768)</f>
        <v>115680</v>
      </c>
      <c r="S1964" s="13">
        <f t="shared" si="299"/>
        <v>62406</v>
      </c>
      <c r="U1964" s="13">
        <f t="shared" ref="U1964:U2027" si="300">SUMIF($D$3:$D$1768,$D1964,U$3:U$1768)</f>
        <v>62717</v>
      </c>
      <c r="W1964" s="18">
        <f t="shared" si="296"/>
        <v>1.0016711837696017</v>
      </c>
      <c r="X1964" s="18">
        <f t="shared" si="297"/>
        <v>1.0049834951767458</v>
      </c>
      <c r="AN1964" s="13">
        <f>SUMIF($D$3:$D$1768,$D1964,AN$3:AN$1768)</f>
        <v>140527602</v>
      </c>
      <c r="AO1964" s="13">
        <f>SUMIF($D$3:$D$1768,$D1964,AO$3:AO$1768)</f>
        <v>52750</v>
      </c>
      <c r="AQ1964" s="13">
        <f>SUMIF($D$3:$D$1768,$D1964,AQ$3:AQ$1768)</f>
        <v>42669</v>
      </c>
      <c r="AR1964" s="13">
        <f>SUMIF($D$3:$D$1768,$D1964,AR$3:AR$1768)</f>
        <v>9.5399999999999991</v>
      </c>
      <c r="AS1964" s="13">
        <f>SUMIF($D$3:$D$1768,$D1964,AS$3:AS$1768)</f>
        <v>3326.78</v>
      </c>
      <c r="AT1964" s="13">
        <f>SUMIF($D$3:$D$1768,$D1964,AT$3:AT$1768)</f>
        <v>407.65</v>
      </c>
    </row>
    <row r="1965" spans="4:46" x14ac:dyDescent="0.15">
      <c r="D1965" s="12">
        <v>2104</v>
      </c>
      <c r="F1965" s="50" t="s">
        <v>2116</v>
      </c>
      <c r="Q1965" s="13">
        <f t="shared" si="298"/>
        <v>109913</v>
      </c>
      <c r="R1965" s="13">
        <f t="shared" si="299"/>
        <v>111614</v>
      </c>
      <c r="S1965" s="13">
        <f t="shared" si="299"/>
        <v>56670</v>
      </c>
      <c r="U1965" s="13">
        <f t="shared" si="300"/>
        <v>58048</v>
      </c>
      <c r="W1965" s="18">
        <f t="shared" si="296"/>
        <v>1.0154758763749512</v>
      </c>
      <c r="X1965" s="18">
        <f t="shared" si="297"/>
        <v>1.0243162166931357</v>
      </c>
      <c r="AN1965" s="13">
        <f>SUMIF($D$3:$D$1768,$D1965,AN$3:AN$1768)</f>
        <v>139828456</v>
      </c>
      <c r="AO1965" s="13">
        <f>SUMIF($D$3:$D$1768,$D1965,AO$3:AO$1768)</f>
        <v>49160</v>
      </c>
      <c r="AQ1965" s="13">
        <f>SUMIF($D$3:$D$1768,$D1965,AQ$3:AQ$1768)</f>
        <v>25486</v>
      </c>
      <c r="AR1965" s="13">
        <f>SUMIF($D$3:$D$1768,$D1965,AR$3:AR$1768)</f>
        <v>5.71</v>
      </c>
      <c r="AS1965" s="13">
        <f>SUMIF($D$3:$D$1768,$D1965,AS$3:AS$1768)</f>
        <v>589.34</v>
      </c>
      <c r="AT1965" s="13">
        <f>SUMIF($D$3:$D$1768,$D1965,AT$3:AT$1768)</f>
        <v>113.88</v>
      </c>
    </row>
    <row r="1966" spans="4:46" x14ac:dyDescent="0.15">
      <c r="D1966" s="12">
        <v>2105</v>
      </c>
      <c r="F1966" s="50" t="s">
        <v>2118</v>
      </c>
      <c r="Q1966" s="13">
        <f t="shared" si="298"/>
        <v>221709</v>
      </c>
      <c r="R1966" s="13">
        <f t="shared" si="299"/>
        <v>208330</v>
      </c>
      <c r="S1966" s="13">
        <f t="shared" si="299"/>
        <v>111233</v>
      </c>
      <c r="U1966" s="13">
        <f t="shared" si="300"/>
        <v>100013</v>
      </c>
      <c r="W1966" s="18">
        <f t="shared" si="296"/>
        <v>0.93965513353088959</v>
      </c>
      <c r="X1966" s="18">
        <f t="shared" si="297"/>
        <v>0.89913065367292078</v>
      </c>
      <c r="AN1966" s="13">
        <f>SUMIF($D$3:$D$1768,$D1966,AN$3:AN$1768)</f>
        <v>296116563</v>
      </c>
      <c r="AO1966" s="13">
        <f>SUMIF($D$3:$D$1768,$D1966,AO$3:AO$1768)</f>
        <v>101232</v>
      </c>
      <c r="AQ1966" s="13">
        <f>SUMIF($D$3:$D$1768,$D1966,AQ$3:AQ$1768)</f>
        <v>40726</v>
      </c>
      <c r="AR1966" s="13">
        <f>SUMIF($D$3:$D$1768,$D1966,AR$3:AR$1768)</f>
        <v>10.14</v>
      </c>
      <c r="AS1966" s="13">
        <f>SUMIF($D$3:$D$1768,$D1966,AS$3:AS$1768)</f>
        <v>834.17000000000007</v>
      </c>
      <c r="AT1966" s="13">
        <f>SUMIF($D$3:$D$1768,$D1966,AT$3:AT$1768)</f>
        <v>222.32000000000002</v>
      </c>
    </row>
    <row r="1967" spans="4:46" x14ac:dyDescent="0.15">
      <c r="D1967" s="12">
        <v>2106</v>
      </c>
      <c r="F1967" s="50" t="s">
        <v>2117</v>
      </c>
      <c r="Q1967" s="13">
        <f t="shared" si="298"/>
        <v>129956</v>
      </c>
      <c r="R1967" s="13">
        <f t="shared" si="299"/>
        <v>127361</v>
      </c>
      <c r="S1967" s="13">
        <f t="shared" si="299"/>
        <v>65860</v>
      </c>
      <c r="U1967" s="13">
        <f t="shared" si="300"/>
        <v>64625</v>
      </c>
      <c r="W1967" s="18">
        <f t="shared" si="296"/>
        <v>0.98003170303795129</v>
      </c>
      <c r="X1967" s="18">
        <f t="shared" si="297"/>
        <v>0.98124810203461887</v>
      </c>
      <c r="AN1967" s="13">
        <f>SUMIF($D$3:$D$1768,$D1967,AN$3:AN$1768)</f>
        <v>161414480</v>
      </c>
      <c r="AO1967" s="13">
        <f>SUMIF($D$3:$D$1768,$D1967,AO$3:AO$1768)</f>
        <v>58026</v>
      </c>
      <c r="AQ1967" s="13">
        <f>SUMIF($D$3:$D$1768,$D1967,AQ$3:AQ$1768)</f>
        <v>13060</v>
      </c>
      <c r="AR1967" s="13">
        <f>SUMIF($D$3:$D$1768,$D1967,AR$3:AR$1768)</f>
        <v>4.2</v>
      </c>
      <c r="AS1967" s="13">
        <f>SUMIF($D$3:$D$1768,$D1967,AS$3:AS$1768)</f>
        <v>1180.69</v>
      </c>
      <c r="AT1967" s="13">
        <f>SUMIF($D$3:$D$1768,$D1967,AT$3:AT$1768)</f>
        <v>263.11</v>
      </c>
    </row>
    <row r="1968" spans="4:46" x14ac:dyDescent="0.15">
      <c r="D1968" s="12">
        <v>2107</v>
      </c>
      <c r="F1968" s="50" t="s">
        <v>2119</v>
      </c>
      <c r="Q1968" s="13">
        <f t="shared" si="298"/>
        <v>42090</v>
      </c>
      <c r="R1968" s="13">
        <f t="shared" si="299"/>
        <v>41356</v>
      </c>
      <c r="S1968" s="13">
        <f t="shared" si="299"/>
        <v>21501</v>
      </c>
      <c r="U1968" s="13">
        <f t="shared" si="300"/>
        <v>20981</v>
      </c>
      <c r="W1968" s="18">
        <f t="shared" ref="W1968:W2032" si="301">R1968/Q1968</f>
        <v>0.98256117842717983</v>
      </c>
      <c r="X1968" s="18">
        <f t="shared" ref="X1968:X2032" si="302">U1968/S1968</f>
        <v>0.97581507836844794</v>
      </c>
      <c r="AN1968" s="13">
        <f>SUMIF($D$3:$D$1768,$D1968,AN$3:AN$1768)</f>
        <v>47680904</v>
      </c>
      <c r="AO1968" s="13">
        <f>SUMIF($D$3:$D$1768,$D1968,AO$3:AO$1768)</f>
        <v>17917</v>
      </c>
      <c r="AQ1968" s="13">
        <f>SUMIF($D$3:$D$1768,$D1968,AQ$3:AQ$1768)</f>
        <v>0</v>
      </c>
      <c r="AR1968" s="13">
        <f>SUMIF($D$3:$D$1768,$D1968,AR$3:AR$1768)</f>
        <v>0</v>
      </c>
      <c r="AS1968" s="13">
        <f>SUMIF($D$3:$D$1768,$D1968,AS$3:AS$1768)</f>
        <v>1030.75</v>
      </c>
      <c r="AT1968" s="13">
        <f>SUMIF($D$3:$D$1768,$D1968,AT$3:AT$1768)</f>
        <v>106.47</v>
      </c>
    </row>
    <row r="1969" spans="4:46" x14ac:dyDescent="0.15">
      <c r="D1969" s="12">
        <v>2108</v>
      </c>
      <c r="F1969" s="50" t="s">
        <v>2120</v>
      </c>
      <c r="Q1969" s="13">
        <f t="shared" si="298"/>
        <v>33585</v>
      </c>
      <c r="R1969" s="13">
        <f t="shared" si="299"/>
        <v>33464</v>
      </c>
      <c r="S1969" s="13">
        <f t="shared" si="299"/>
        <v>17107</v>
      </c>
      <c r="U1969" s="13">
        <f t="shared" si="300"/>
        <v>17245</v>
      </c>
      <c r="W1969" s="18">
        <f t="shared" si="301"/>
        <v>0.99639720113145747</v>
      </c>
      <c r="X1969" s="18">
        <f t="shared" si="302"/>
        <v>1.0080668732097973</v>
      </c>
      <c r="AN1969" s="13">
        <f>SUMIF($D$3:$D$1768,$D1969,AN$3:AN$1768)</f>
        <v>36639883</v>
      </c>
      <c r="AO1969" s="13">
        <f>SUMIF($D$3:$D$1768,$D1969,AO$3:AO$1768)</f>
        <v>14535</v>
      </c>
      <c r="AQ1969" s="13">
        <f>SUMIF($D$3:$D$1768,$D1969,AQ$3:AQ$1768)</f>
        <v>0</v>
      </c>
      <c r="AR1969" s="13">
        <f>SUMIF($D$3:$D$1768,$D1969,AR$3:AR$1768)</f>
        <v>0</v>
      </c>
      <c r="AS1969" s="13">
        <f>SUMIF($D$3:$D$1768,$D1969,AS$3:AS$1768)</f>
        <v>851.21</v>
      </c>
      <c r="AT1969" s="13">
        <f>SUMIF($D$3:$D$1768,$D1969,AT$3:AT$1768)</f>
        <v>86.84</v>
      </c>
    </row>
    <row r="1970" spans="4:46" x14ac:dyDescent="0.15">
      <c r="D1970" s="12">
        <v>2201</v>
      </c>
      <c r="F1970" s="50" t="s">
        <v>2121</v>
      </c>
      <c r="Q1970" s="13">
        <f t="shared" si="298"/>
        <v>988056</v>
      </c>
      <c r="R1970" s="13">
        <f t="shared" si="299"/>
        <v>988516</v>
      </c>
      <c r="S1970" s="13">
        <f t="shared" si="299"/>
        <v>494844</v>
      </c>
      <c r="U1970" s="13">
        <f t="shared" si="300"/>
        <v>493065</v>
      </c>
      <c r="W1970" s="18">
        <f t="shared" si="301"/>
        <v>1.000465560656481</v>
      </c>
      <c r="X1970" s="18">
        <f t="shared" si="302"/>
        <v>0.99640492761355093</v>
      </c>
      <c r="AN1970" s="13">
        <f>SUMIF($D$3:$D$1768,$D1970,AN$3:AN$1768)</f>
        <v>1482647976</v>
      </c>
      <c r="AO1970" s="13">
        <f>SUMIF($D$3:$D$1768,$D1970,AO$3:AO$1768)</f>
        <v>463181</v>
      </c>
      <c r="AQ1970" s="13">
        <f>SUMIF($D$3:$D$1768,$D1970,AQ$3:AQ$1768)</f>
        <v>785366</v>
      </c>
      <c r="AR1970" s="13">
        <f>SUMIF($D$3:$D$1768,$D1970,AR$3:AR$1768)</f>
        <v>136.19999999999999</v>
      </c>
      <c r="AS1970" s="13">
        <f>SUMIF($D$3:$D$1768,$D1970,AS$3:AS$1768)</f>
        <v>1676.27</v>
      </c>
      <c r="AT1970" s="13">
        <f>SUMIF($D$3:$D$1768,$D1970,AT$3:AT$1768)</f>
        <v>509.27000000000004</v>
      </c>
    </row>
    <row r="1971" spans="4:46" x14ac:dyDescent="0.15">
      <c r="D1971" s="12">
        <v>2202</v>
      </c>
      <c r="F1971" s="49" t="s">
        <v>2122</v>
      </c>
      <c r="Q1971" s="13">
        <f t="shared" si="298"/>
        <v>1129296</v>
      </c>
      <c r="R1971" s="13">
        <f t="shared" si="299"/>
        <v>1134183</v>
      </c>
      <c r="S1971" s="13">
        <f t="shared" si="299"/>
        <v>573561</v>
      </c>
      <c r="U1971" s="13">
        <f t="shared" si="300"/>
        <v>578924</v>
      </c>
      <c r="W1971" s="18">
        <f t="shared" si="301"/>
        <v>1.0043274748161686</v>
      </c>
      <c r="X1971" s="18">
        <f t="shared" si="302"/>
        <v>1.0093503568059892</v>
      </c>
      <c r="AN1971" s="13">
        <f>SUMIF($D$3:$D$1768,$D1971,AN$3:AN$1768)</f>
        <v>1679551361</v>
      </c>
      <c r="AO1971" s="13">
        <f>SUMIF($D$3:$D$1768,$D1971,AO$3:AO$1768)</f>
        <v>534894</v>
      </c>
      <c r="AQ1971" s="13">
        <f>SUMIF($D$3:$D$1768,$D1971,AQ$3:AQ$1768)</f>
        <v>593478</v>
      </c>
      <c r="AR1971" s="13">
        <f>SUMIF($D$3:$D$1768,$D1971,AR$3:AR$1768)</f>
        <v>112.30000000000001</v>
      </c>
      <c r="AS1971" s="13">
        <f>SUMIF($D$3:$D$1768,$D1971,AS$3:AS$1768)</f>
        <v>2050.31</v>
      </c>
      <c r="AT1971" s="13">
        <f>SUMIF($D$3:$D$1768,$D1971,AT$3:AT$1768)</f>
        <v>796.85</v>
      </c>
    </row>
    <row r="1972" spans="4:46" x14ac:dyDescent="0.15">
      <c r="D1972" s="12">
        <v>2203</v>
      </c>
      <c r="F1972" s="49" t="s">
        <v>2123</v>
      </c>
      <c r="Q1972" s="13">
        <f t="shared" si="298"/>
        <v>465941</v>
      </c>
      <c r="R1972" s="13">
        <f t="shared" si="299"/>
        <v>463835</v>
      </c>
      <c r="S1972" s="13">
        <f t="shared" si="299"/>
        <v>230727</v>
      </c>
      <c r="U1972" s="13">
        <f t="shared" si="300"/>
        <v>226476</v>
      </c>
      <c r="W1972" s="18">
        <f t="shared" si="301"/>
        <v>0.99548011443508944</v>
      </c>
      <c r="X1972" s="18">
        <f t="shared" si="302"/>
        <v>0.98157562833998624</v>
      </c>
      <c r="AN1972" s="13">
        <f>SUMIF($D$3:$D$1768,$D1972,AN$3:AN$1768)</f>
        <v>707799352</v>
      </c>
      <c r="AO1972" s="13">
        <f>SUMIF($D$3:$D$1768,$D1972,AO$3:AO$1768)</f>
        <v>220757</v>
      </c>
      <c r="AQ1972" s="13">
        <f>SUMIF($D$3:$D$1768,$D1972,AQ$3:AQ$1768)</f>
        <v>362398</v>
      </c>
      <c r="AR1972" s="13">
        <f>SUMIF($D$3:$D$1768,$D1972,AR$3:AR$1768)</f>
        <v>66.889999999999986</v>
      </c>
      <c r="AS1972" s="13">
        <f>SUMIF($D$3:$D$1768,$D1972,AS$3:AS$1768)</f>
        <v>444.2</v>
      </c>
      <c r="AT1972" s="13">
        <f>SUMIF($D$3:$D$1768,$D1972,AT$3:AT$1768)</f>
        <v>226.14999999999998</v>
      </c>
    </row>
    <row r="1973" spans="4:46" x14ac:dyDescent="0.15">
      <c r="D1973" s="12">
        <v>2204</v>
      </c>
      <c r="F1973" s="49" t="s">
        <v>2124</v>
      </c>
      <c r="Q1973" s="13">
        <f t="shared" si="298"/>
        <v>137206</v>
      </c>
      <c r="R1973" s="13">
        <f t="shared" si="299"/>
        <v>135370</v>
      </c>
      <c r="S1973" s="13">
        <f t="shared" si="299"/>
        <v>63200</v>
      </c>
      <c r="U1973" s="13">
        <f t="shared" si="300"/>
        <v>62987</v>
      </c>
      <c r="W1973" s="18">
        <f t="shared" si="301"/>
        <v>0.98661866099150186</v>
      </c>
      <c r="X1973" s="18">
        <f t="shared" si="302"/>
        <v>0.99662974683544303</v>
      </c>
      <c r="AN1973" s="13">
        <f>SUMIF($D$3:$D$1768,$D1973,AN$3:AN$1768)</f>
        <v>164284502</v>
      </c>
      <c r="AO1973" s="13">
        <f>SUMIF($D$3:$D$1768,$D1973,AO$3:AO$1768)</f>
        <v>61334</v>
      </c>
      <c r="AQ1973" s="13">
        <f>SUMIF($D$3:$D$1768,$D1973,AQ$3:AQ$1768)</f>
        <v>42736</v>
      </c>
      <c r="AR1973" s="13">
        <f>SUMIF($D$3:$D$1768,$D1973,AR$3:AR$1768)</f>
        <v>8.2800000000000011</v>
      </c>
      <c r="AS1973" s="13">
        <f>SUMIF($D$3:$D$1768,$D1973,AS$3:AS$1768)</f>
        <v>549.85</v>
      </c>
      <c r="AT1973" s="13">
        <f>SUMIF($D$3:$D$1768,$D1973,AT$3:AT$1768)</f>
        <v>142.25</v>
      </c>
    </row>
    <row r="1974" spans="4:46" x14ac:dyDescent="0.15">
      <c r="D1974" s="12">
        <v>2205</v>
      </c>
      <c r="F1974" s="49" t="s">
        <v>2125</v>
      </c>
      <c r="Q1974" s="13">
        <f t="shared" si="298"/>
        <v>387236</v>
      </c>
      <c r="R1974" s="13">
        <f t="shared" si="299"/>
        <v>378419</v>
      </c>
      <c r="S1974" s="13">
        <f t="shared" si="299"/>
        <v>191183</v>
      </c>
      <c r="U1974" s="13">
        <f t="shared" si="300"/>
        <v>186643</v>
      </c>
      <c r="W1974" s="18">
        <f t="shared" si="301"/>
        <v>0.97723093927217508</v>
      </c>
      <c r="X1974" s="18">
        <f t="shared" si="302"/>
        <v>0.97625311873963694</v>
      </c>
      <c r="AN1974" s="13">
        <f>SUMIF($D$3:$D$1768,$D1974,AN$3:AN$1768)</f>
        <v>570668165</v>
      </c>
      <c r="AO1974" s="13">
        <f>SUMIF($D$3:$D$1768,$D1974,AO$3:AO$1768)</f>
        <v>187093</v>
      </c>
      <c r="AQ1974" s="13">
        <f>SUMIF($D$3:$D$1768,$D1974,AQ$3:AQ$1768)</f>
        <v>268343</v>
      </c>
      <c r="AR1974" s="13">
        <f>SUMIF($D$3:$D$1768,$D1974,AR$3:AR$1768)</f>
        <v>65.34</v>
      </c>
      <c r="AS1974" s="13">
        <f>SUMIF($D$3:$D$1768,$D1974,AS$3:AS$1768)</f>
        <v>834.9</v>
      </c>
      <c r="AT1974" s="13">
        <f>SUMIF($D$3:$D$1768,$D1974,AT$3:AT$1768)</f>
        <v>289.70999999999998</v>
      </c>
    </row>
    <row r="1975" spans="4:46" x14ac:dyDescent="0.15">
      <c r="D1975" s="12">
        <v>2206</v>
      </c>
      <c r="F1975" s="49" t="s">
        <v>2126</v>
      </c>
      <c r="Q1975" s="13">
        <f t="shared" si="298"/>
        <v>105304</v>
      </c>
      <c r="R1975" s="13">
        <f t="shared" si="299"/>
        <v>98352</v>
      </c>
      <c r="S1975" s="13">
        <f t="shared" si="299"/>
        <v>54927</v>
      </c>
      <c r="U1975" s="13">
        <f t="shared" si="300"/>
        <v>48441</v>
      </c>
      <c r="W1975" s="18">
        <f t="shared" si="301"/>
        <v>0.93398161513332822</v>
      </c>
      <c r="X1975" s="18">
        <f t="shared" si="302"/>
        <v>0.88191599759681027</v>
      </c>
      <c r="AN1975" s="13">
        <f>SUMIF($D$3:$D$1768,$D1975,AN$3:AN$1768)</f>
        <v>140056541</v>
      </c>
      <c r="AO1975" s="13">
        <f>SUMIF($D$3:$D$1768,$D1975,AO$3:AO$1768)</f>
        <v>49435</v>
      </c>
      <c r="AQ1975" s="13">
        <f>SUMIF($D$3:$D$1768,$D1975,AQ$3:AQ$1768)</f>
        <v>51478</v>
      </c>
      <c r="AR1975" s="13">
        <f>SUMIF($D$3:$D$1768,$D1975,AR$3:AR$1768)</f>
        <v>12.03</v>
      </c>
      <c r="AS1975" s="13">
        <f>SUMIF($D$3:$D$1768,$D1975,AS$3:AS$1768)</f>
        <v>812.57999999999993</v>
      </c>
      <c r="AT1975" s="13">
        <f>SUMIF($D$3:$D$1768,$D1975,AT$3:AT$1768)</f>
        <v>154.13</v>
      </c>
    </row>
    <row r="1976" spans="4:46" x14ac:dyDescent="0.15">
      <c r="D1976" s="12">
        <v>2207</v>
      </c>
      <c r="F1976" s="49" t="s">
        <v>2127</v>
      </c>
      <c r="Q1976" s="13">
        <f t="shared" si="298"/>
        <v>193943</v>
      </c>
      <c r="R1976" s="13">
        <f t="shared" si="299"/>
        <v>191898</v>
      </c>
      <c r="S1976" s="13">
        <f t="shared" si="299"/>
        <v>104253</v>
      </c>
      <c r="U1976" s="13">
        <f t="shared" si="300"/>
        <v>103853</v>
      </c>
      <c r="W1976" s="18">
        <f t="shared" si="301"/>
        <v>0.98945566480873248</v>
      </c>
      <c r="X1976" s="18">
        <f t="shared" si="302"/>
        <v>0.99616317995645209</v>
      </c>
      <c r="AN1976" s="13">
        <f>SUMIF($D$3:$D$1768,$D1976,AN$3:AN$1768)</f>
        <v>276566497</v>
      </c>
      <c r="AO1976" s="13">
        <f>SUMIF($D$3:$D$1768,$D1976,AO$3:AO$1768)</f>
        <v>94500</v>
      </c>
      <c r="AQ1976" s="13">
        <f>SUMIF($D$3:$D$1768,$D1976,AQ$3:AQ$1768)</f>
        <v>38567</v>
      </c>
      <c r="AR1976" s="13">
        <f>SUMIF($D$3:$D$1768,$D1976,AR$3:AR$1768)</f>
        <v>8.33</v>
      </c>
      <c r="AS1976" s="13">
        <f>SUMIF($D$3:$D$1768,$D1976,AS$3:AS$1768)</f>
        <v>425.44</v>
      </c>
      <c r="AT1976" s="13">
        <f>SUMIF($D$3:$D$1768,$D1976,AT$3:AT$1768)</f>
        <v>273.18</v>
      </c>
    </row>
    <row r="1977" spans="4:46" x14ac:dyDescent="0.15">
      <c r="D1977" s="12">
        <v>2208</v>
      </c>
      <c r="F1977" s="49" t="s">
        <v>2128</v>
      </c>
      <c r="Q1977" s="13">
        <f t="shared" si="298"/>
        <v>160312</v>
      </c>
      <c r="R1977" s="13">
        <f t="shared" si="299"/>
        <v>162848</v>
      </c>
      <c r="S1977" s="13">
        <f t="shared" si="299"/>
        <v>83970</v>
      </c>
      <c r="U1977" s="13">
        <f t="shared" si="300"/>
        <v>88975</v>
      </c>
      <c r="W1977" s="18">
        <f t="shared" si="301"/>
        <v>1.0158191526523279</v>
      </c>
      <c r="X1977" s="18">
        <f t="shared" si="302"/>
        <v>1.0596046206978682</v>
      </c>
      <c r="AN1977" s="13">
        <f>SUMIF($D$3:$D$1768,$D1977,AN$3:AN$1768)</f>
        <v>248278609</v>
      </c>
      <c r="AO1977" s="13">
        <f>SUMIF($D$3:$D$1768,$D1977,AO$3:AO$1768)</f>
        <v>78807</v>
      </c>
      <c r="AQ1977" s="13">
        <f>SUMIF($D$3:$D$1768,$D1977,AQ$3:AQ$1768)</f>
        <v>51362</v>
      </c>
      <c r="AR1977" s="13">
        <f>SUMIF($D$3:$D$1768,$D1977,AR$3:AR$1768)</f>
        <v>9.6999999999999993</v>
      </c>
      <c r="AS1977" s="13">
        <f>SUMIF($D$3:$D$1768,$D1977,AS$3:AS$1768)</f>
        <v>468.76</v>
      </c>
      <c r="AT1977" s="13">
        <f>SUMIF($D$3:$D$1768,$D1977,AT$3:AT$1768)</f>
        <v>172.21999999999997</v>
      </c>
    </row>
    <row r="1978" spans="4:46" x14ac:dyDescent="0.15">
      <c r="D1978" s="12">
        <v>2209</v>
      </c>
      <c r="F1978" s="49" t="s">
        <v>2129</v>
      </c>
      <c r="Q1978" s="13">
        <f t="shared" si="298"/>
        <v>66438</v>
      </c>
      <c r="R1978" s="13">
        <f t="shared" si="299"/>
        <v>65467</v>
      </c>
      <c r="S1978" s="13">
        <f t="shared" si="299"/>
        <v>30656</v>
      </c>
      <c r="U1978" s="13">
        <f t="shared" si="300"/>
        <v>29871</v>
      </c>
      <c r="W1978" s="18">
        <f t="shared" si="301"/>
        <v>0.9853848701044583</v>
      </c>
      <c r="X1978" s="18">
        <f t="shared" si="302"/>
        <v>0.97439326722338204</v>
      </c>
      <c r="AN1978" s="13">
        <f>SUMIF($D$3:$D$1768,$D1978,AN$3:AN$1768)</f>
        <v>64943251</v>
      </c>
      <c r="AO1978" s="13">
        <f>SUMIF($D$3:$D$1768,$D1978,AO$3:AO$1768)</f>
        <v>27149</v>
      </c>
      <c r="AQ1978" s="13">
        <f>SUMIF($D$3:$D$1768,$D1978,AQ$3:AQ$1768)</f>
        <v>5947</v>
      </c>
      <c r="AR1978" s="13">
        <f>SUMIF($D$3:$D$1768,$D1978,AR$3:AR$1768)</f>
        <v>1.28</v>
      </c>
      <c r="AS1978" s="13">
        <f>SUMIF($D$3:$D$1768,$D1978,AS$3:AS$1768)</f>
        <v>583.54999999999995</v>
      </c>
      <c r="AT1978" s="13">
        <f>SUMIF($D$3:$D$1768,$D1978,AT$3:AT$1768)</f>
        <v>112.86000000000001</v>
      </c>
    </row>
    <row r="1979" spans="4:46" x14ac:dyDescent="0.15">
      <c r="D1979" s="12">
        <v>2210</v>
      </c>
      <c r="F1979" s="50" t="s">
        <v>2130</v>
      </c>
      <c r="Q1979" s="13">
        <f t="shared" si="298"/>
        <v>74640</v>
      </c>
      <c r="R1979" s="13">
        <f t="shared" si="299"/>
        <v>80575</v>
      </c>
      <c r="S1979" s="13">
        <f t="shared" si="299"/>
        <v>41623</v>
      </c>
      <c r="U1979" s="13">
        <f t="shared" si="300"/>
        <v>48759</v>
      </c>
      <c r="W1979" s="18">
        <f t="shared" si="301"/>
        <v>1.0795150053590568</v>
      </c>
      <c r="X1979" s="18">
        <f t="shared" si="302"/>
        <v>1.1714436729692719</v>
      </c>
      <c r="AN1979" s="13">
        <f>SUMIF($D$3:$D$1768,$D1979,AN$3:AN$1768)</f>
        <v>99026716</v>
      </c>
      <c r="AO1979" s="13">
        <f>SUMIF($D$3:$D$1768,$D1979,AO$3:AO$1768)</f>
        <v>35688</v>
      </c>
      <c r="AQ1979" s="13">
        <f>SUMIF($D$3:$D$1768,$D1979,AQ$3:AQ$1768)</f>
        <v>16566</v>
      </c>
      <c r="AR1979" s="13">
        <f>SUMIF($D$3:$D$1768,$D1979,AR$3:AR$1768)</f>
        <v>4.12</v>
      </c>
      <c r="AS1979" s="13">
        <f>SUMIF($D$3:$D$1768,$D1979,AS$3:AS$1768)</f>
        <v>132.41999999999999</v>
      </c>
      <c r="AT1979" s="13">
        <f>SUMIF($D$3:$D$1768,$D1979,AT$3:AT$1768)</f>
        <v>99.13</v>
      </c>
    </row>
    <row r="1980" spans="4:46" x14ac:dyDescent="0.15">
      <c r="D1980" s="12">
        <v>2301</v>
      </c>
      <c r="F1980" s="50" t="s">
        <v>2115</v>
      </c>
      <c r="Q1980" s="13">
        <f t="shared" si="298"/>
        <v>5280337</v>
      </c>
      <c r="R1980" s="13">
        <f t="shared" si="299"/>
        <v>5346811</v>
      </c>
      <c r="S1980" s="13">
        <f t="shared" si="299"/>
        <v>2542791</v>
      </c>
      <c r="U1980" s="13">
        <f t="shared" si="300"/>
        <v>2577960</v>
      </c>
      <c r="W1980" s="18">
        <f t="shared" si="301"/>
        <v>1.0125889692267747</v>
      </c>
      <c r="X1980" s="18">
        <f t="shared" si="302"/>
        <v>1.0138308653758803</v>
      </c>
      <c r="AN1980" s="13">
        <f>SUMIF($D$3:$D$1768,$D1980,AN$3:AN$1768)</f>
        <v>8606348784</v>
      </c>
      <c r="AO1980" s="13">
        <f>SUMIF($D$3:$D$1768,$D1980,AO$3:AO$1768)</f>
        <v>2433376</v>
      </c>
      <c r="AQ1980" s="13">
        <f>SUMIF($D$3:$D$1768,$D1980,AQ$3:AQ$1768)</f>
        <v>4308519</v>
      </c>
      <c r="AR1980" s="13">
        <f>SUMIF($D$3:$D$1768,$D1980,AR$3:AR$1768)</f>
        <v>661.04000000000019</v>
      </c>
      <c r="AS1980" s="13">
        <f>SUMIF($D$3:$D$1768,$D1980,AS$3:AS$1768)</f>
        <v>2063.25</v>
      </c>
      <c r="AT1980" s="13">
        <f>SUMIF($D$3:$D$1768,$D1980,AT$3:AT$1768)</f>
        <v>1625.0600000000004</v>
      </c>
    </row>
    <row r="1981" spans="4:46" x14ac:dyDescent="0.15">
      <c r="D1981" s="12">
        <v>2302</v>
      </c>
      <c r="F1981" s="50" t="s">
        <v>2131</v>
      </c>
      <c r="Q1981" s="13">
        <f t="shared" si="298"/>
        <v>619565</v>
      </c>
      <c r="R1981" s="13">
        <f t="shared" si="299"/>
        <v>604123</v>
      </c>
      <c r="S1981" s="13">
        <f t="shared" si="299"/>
        <v>319901</v>
      </c>
      <c r="U1981" s="13">
        <f t="shared" si="300"/>
        <v>308857</v>
      </c>
      <c r="W1981" s="18">
        <f t="shared" si="301"/>
        <v>0.97507606143019698</v>
      </c>
      <c r="X1981" s="18">
        <f t="shared" si="302"/>
        <v>0.96547681939099905</v>
      </c>
      <c r="AN1981" s="13">
        <f>SUMIF($D$3:$D$1768,$D1981,AN$3:AN$1768)</f>
        <v>924455165</v>
      </c>
      <c r="AO1981" s="13">
        <f>SUMIF($D$3:$D$1768,$D1981,AO$3:AO$1768)</f>
        <v>286231</v>
      </c>
      <c r="AQ1981" s="13">
        <f>SUMIF($D$3:$D$1768,$D1981,AQ$3:AQ$1768)</f>
        <v>395954</v>
      </c>
      <c r="AR1981" s="13">
        <f>SUMIF($D$3:$D$1768,$D1981,AR$3:AR$1768)</f>
        <v>71.37</v>
      </c>
      <c r="AS1981" s="13">
        <f>SUMIF($D$3:$D$1768,$D1981,AS$3:AS$1768)</f>
        <v>614.12</v>
      </c>
      <c r="AT1981" s="13">
        <f>SUMIF($D$3:$D$1768,$D1981,AT$3:AT$1768)</f>
        <v>459.22</v>
      </c>
    </row>
    <row r="1982" spans="4:46" x14ac:dyDescent="0.15">
      <c r="D1982" s="12">
        <v>2303</v>
      </c>
      <c r="F1982" s="50" t="s">
        <v>2132</v>
      </c>
      <c r="Q1982" s="13">
        <f t="shared" si="298"/>
        <v>501700</v>
      </c>
      <c r="R1982" s="13">
        <f t="shared" si="299"/>
        <v>469755</v>
      </c>
      <c r="S1982" s="13">
        <f t="shared" si="299"/>
        <v>255261</v>
      </c>
      <c r="U1982" s="13">
        <f t="shared" si="300"/>
        <v>226509</v>
      </c>
      <c r="W1982" s="18">
        <f t="shared" si="301"/>
        <v>0.93632648993422363</v>
      </c>
      <c r="X1982" s="18">
        <f t="shared" si="302"/>
        <v>0.88736234677447789</v>
      </c>
      <c r="AN1982" s="13">
        <f>SUMIF($D$3:$D$1768,$D1982,AN$3:AN$1768)</f>
        <v>822534691</v>
      </c>
      <c r="AO1982" s="13">
        <f>SUMIF($D$3:$D$1768,$D1982,AO$3:AO$1768)</f>
        <v>233079</v>
      </c>
      <c r="AQ1982" s="13">
        <f>SUMIF($D$3:$D$1768,$D1982,AQ$3:AQ$1768)</f>
        <v>363562</v>
      </c>
      <c r="AR1982" s="13">
        <f>SUMIF($D$3:$D$1768,$D1982,AR$3:AR$1768)</f>
        <v>67.8</v>
      </c>
      <c r="AS1982" s="13">
        <f>SUMIF($D$3:$D$1768,$D1982,AS$3:AS$1768)</f>
        <v>500.87</v>
      </c>
      <c r="AT1982" s="13">
        <f>SUMIF($D$3:$D$1768,$D1982,AT$3:AT$1768)</f>
        <v>226.43</v>
      </c>
    </row>
    <row r="1983" spans="4:46" x14ac:dyDescent="0.15">
      <c r="D1983" s="12">
        <v>2304</v>
      </c>
      <c r="F1983" s="49" t="s">
        <v>2133</v>
      </c>
      <c r="Q1983" s="13">
        <f t="shared" si="298"/>
        <v>229410</v>
      </c>
      <c r="R1983" s="13">
        <f t="shared" si="299"/>
        <v>215286</v>
      </c>
      <c r="S1983" s="13">
        <f t="shared" si="299"/>
        <v>111963</v>
      </c>
      <c r="U1983" s="13">
        <f t="shared" si="300"/>
        <v>99577</v>
      </c>
      <c r="W1983" s="18">
        <f t="shared" si="301"/>
        <v>0.93843337256440429</v>
      </c>
      <c r="X1983" s="18">
        <f t="shared" si="302"/>
        <v>0.88937416825201188</v>
      </c>
      <c r="AN1983" s="13">
        <f>SUMIF($D$3:$D$1768,$D1983,AN$3:AN$1768)</f>
        <v>346346907</v>
      </c>
      <c r="AO1983" s="13">
        <f>SUMIF($D$3:$D$1768,$D1983,AO$3:AO$1768)</f>
        <v>104492</v>
      </c>
      <c r="AQ1983" s="13">
        <f>SUMIF($D$3:$D$1768,$D1983,AQ$3:AQ$1768)</f>
        <v>139087</v>
      </c>
      <c r="AR1983" s="13">
        <f>SUMIF($D$3:$D$1768,$D1983,AR$3:AR$1768)</f>
        <v>33.090000000000003</v>
      </c>
      <c r="AS1983" s="13">
        <f>SUMIF($D$3:$D$1768,$D1983,AS$3:AS$1768)</f>
        <v>181.71000000000004</v>
      </c>
      <c r="AT1983" s="13">
        <f>SUMIF($D$3:$D$1768,$D1983,AT$3:AT$1768)</f>
        <v>153.79</v>
      </c>
    </row>
    <row r="1984" spans="4:46" x14ac:dyDescent="0.15">
      <c r="D1984" s="12">
        <v>2305</v>
      </c>
      <c r="F1984" s="49" t="s">
        <v>2134</v>
      </c>
      <c r="Q1984" s="13">
        <f t="shared" si="298"/>
        <v>521988</v>
      </c>
      <c r="R1984" s="13">
        <f t="shared" si="299"/>
        <v>548575</v>
      </c>
      <c r="S1984" s="13">
        <f t="shared" si="299"/>
        <v>267256</v>
      </c>
      <c r="U1984" s="13">
        <f t="shared" si="300"/>
        <v>298226</v>
      </c>
      <c r="W1984" s="18">
        <f t="shared" si="301"/>
        <v>1.0509341210909062</v>
      </c>
      <c r="X1984" s="18">
        <f t="shared" si="302"/>
        <v>1.1158814021013561</v>
      </c>
      <c r="AN1984" s="13">
        <f>SUMIF($D$3:$D$1768,$D1984,AN$3:AN$1768)</f>
        <v>935270783</v>
      </c>
      <c r="AO1984" s="13">
        <f>SUMIF($D$3:$D$1768,$D1984,AO$3:AO$1768)</f>
        <v>253255</v>
      </c>
      <c r="AQ1984" s="13">
        <f>SUMIF($D$3:$D$1768,$D1984,AQ$3:AQ$1768)</f>
        <v>406477</v>
      </c>
      <c r="AR1984" s="13">
        <f>SUMIF($D$3:$D$1768,$D1984,AR$3:AR$1768)</f>
        <v>73.56</v>
      </c>
      <c r="AS1984" s="13">
        <f>SUMIF($D$3:$D$1768,$D1984,AS$3:AS$1768)</f>
        <v>202.54000000000002</v>
      </c>
      <c r="AT1984" s="13">
        <f>SUMIF($D$3:$D$1768,$D1984,AT$3:AT$1768)</f>
        <v>202.04000000000002</v>
      </c>
    </row>
    <row r="1985" spans="4:46" x14ac:dyDescent="0.15">
      <c r="D1985" s="12">
        <v>2306</v>
      </c>
      <c r="F1985" s="49" t="s">
        <v>2109</v>
      </c>
      <c r="Q1985" s="13">
        <f t="shared" si="298"/>
        <v>485322</v>
      </c>
      <c r="R1985" s="13">
        <f t="shared" si="299"/>
        <v>531627</v>
      </c>
      <c r="S1985" s="13">
        <f t="shared" si="299"/>
        <v>242984</v>
      </c>
      <c r="U1985" s="13">
        <f t="shared" si="300"/>
        <v>290268</v>
      </c>
      <c r="W1985" s="18">
        <f t="shared" si="301"/>
        <v>1.0954108818475157</v>
      </c>
      <c r="X1985" s="18">
        <f t="shared" si="302"/>
        <v>1.1945971751226419</v>
      </c>
      <c r="AN1985" s="13">
        <f>SUMIF($D$3:$D$1768,$D1985,AN$3:AN$1768)</f>
        <v>880982932</v>
      </c>
      <c r="AO1985" s="13">
        <f>SUMIF($D$3:$D$1768,$D1985,AO$3:AO$1768)</f>
        <v>233771</v>
      </c>
      <c r="AQ1985" s="13">
        <f>SUMIF($D$3:$D$1768,$D1985,AQ$3:AQ$1768)</f>
        <v>281805</v>
      </c>
      <c r="AR1985" s="13">
        <f>SUMIF($D$3:$D$1768,$D1985,AR$3:AR$1768)</f>
        <v>46.58</v>
      </c>
      <c r="AS1985" s="13">
        <f>SUMIF($D$3:$D$1768,$D1985,AS$3:AS$1768)</f>
        <v>1040.48</v>
      </c>
      <c r="AT1985" s="13">
        <f>SUMIF($D$3:$D$1768,$D1985,AT$3:AT$1768)</f>
        <v>331.53000000000003</v>
      </c>
    </row>
    <row r="1986" spans="4:46" x14ac:dyDescent="0.15">
      <c r="D1986" s="12">
        <v>2307</v>
      </c>
      <c r="F1986" s="49" t="s">
        <v>2135</v>
      </c>
      <c r="Q1986" s="13">
        <f t="shared" si="298"/>
        <v>167990</v>
      </c>
      <c r="R1986" s="13">
        <f t="shared" si="299"/>
        <v>161373</v>
      </c>
      <c r="S1986" s="13">
        <f t="shared" si="299"/>
        <v>88617</v>
      </c>
      <c r="U1986" s="13">
        <f t="shared" si="300"/>
        <v>84894</v>
      </c>
      <c r="W1986" s="18">
        <f t="shared" si="301"/>
        <v>0.96061075063991908</v>
      </c>
      <c r="X1986" s="18">
        <f t="shared" si="302"/>
        <v>0.95798774501506478</v>
      </c>
      <c r="AN1986" s="13">
        <f>SUMIF($D$3:$D$1768,$D1986,AN$3:AN$1768)</f>
        <v>273127821</v>
      </c>
      <c r="AO1986" s="13">
        <f>SUMIF($D$3:$D$1768,$D1986,AO$3:AO$1768)</f>
        <v>79336</v>
      </c>
      <c r="AQ1986" s="13">
        <f>SUMIF($D$3:$D$1768,$D1986,AQ$3:AQ$1768)</f>
        <v>80028</v>
      </c>
      <c r="AR1986" s="13">
        <f>SUMIF($D$3:$D$1768,$D1986,AR$3:AR$1768)</f>
        <v>16.850000000000001</v>
      </c>
      <c r="AS1986" s="13">
        <f>SUMIF($D$3:$D$1768,$D1986,AS$3:AS$1768)</f>
        <v>161.22</v>
      </c>
      <c r="AT1986" s="13">
        <f>SUMIF($D$3:$D$1768,$D1986,AT$3:AT$1768)</f>
        <v>136.19</v>
      </c>
    </row>
    <row r="1987" spans="4:46" x14ac:dyDescent="0.15">
      <c r="D1987" s="12">
        <v>2308</v>
      </c>
      <c r="F1987" s="50" t="s">
        <v>2136</v>
      </c>
      <c r="Q1987" s="13">
        <f t="shared" si="298"/>
        <v>56788</v>
      </c>
      <c r="R1987" s="13">
        <f t="shared" si="299"/>
        <v>55392</v>
      </c>
      <c r="S1987" s="13">
        <f t="shared" si="299"/>
        <v>29001</v>
      </c>
      <c r="U1987" s="13">
        <f t="shared" si="300"/>
        <v>28175</v>
      </c>
      <c r="W1987" s="18">
        <f t="shared" si="301"/>
        <v>0.97541734169190675</v>
      </c>
      <c r="X1987" s="18">
        <f t="shared" si="302"/>
        <v>0.97151822350953421</v>
      </c>
      <c r="AN1987" s="13">
        <f>SUMIF($D$3:$D$1768,$D1987,AN$3:AN$1768)</f>
        <v>73500806</v>
      </c>
      <c r="AO1987" s="13">
        <f>SUMIF($D$3:$D$1768,$D1987,AO$3:AO$1768)</f>
        <v>25832</v>
      </c>
      <c r="AQ1987" s="13">
        <f>SUMIF($D$3:$D$1768,$D1987,AQ$3:AQ$1768)</f>
        <v>9345</v>
      </c>
      <c r="AR1987" s="13">
        <f>SUMIF($D$3:$D$1768,$D1987,AR$3:AR$1768)</f>
        <v>2.14</v>
      </c>
      <c r="AS1987" s="13">
        <f>SUMIF($D$3:$D$1768,$D1987,AS$3:AS$1768)</f>
        <v>1052.43</v>
      </c>
      <c r="AT1987" s="13">
        <f>SUMIF($D$3:$D$1768,$D1987,AT$3:AT$1768)</f>
        <v>132.78</v>
      </c>
    </row>
    <row r="1988" spans="4:46" x14ac:dyDescent="0.15">
      <c r="D1988" s="12">
        <v>2401</v>
      </c>
      <c r="F1988" s="50" t="s">
        <v>2137</v>
      </c>
      <c r="Q1988" s="13">
        <f t="shared" si="298"/>
        <v>279886</v>
      </c>
      <c r="R1988" s="13">
        <f t="shared" si="299"/>
        <v>288729</v>
      </c>
      <c r="S1988" s="13">
        <f t="shared" si="299"/>
        <v>131591</v>
      </c>
      <c r="U1988" s="13">
        <f t="shared" si="300"/>
        <v>137722</v>
      </c>
      <c r="W1988" s="18">
        <f t="shared" si="301"/>
        <v>1.0315950065383763</v>
      </c>
      <c r="X1988" s="18">
        <f t="shared" si="302"/>
        <v>1.0465913322339673</v>
      </c>
      <c r="AN1988" s="13">
        <f>SUMIF($D$3:$D$1768,$D1988,AN$3:AN$1768)</f>
        <v>428744633</v>
      </c>
      <c r="AO1988" s="13">
        <f>SUMIF($D$3:$D$1768,$D1988,AO$3:AO$1768)</f>
        <v>126122</v>
      </c>
      <c r="AQ1988" s="13">
        <f>SUMIF($D$3:$D$1768,$D1988,AQ$3:AQ$1768)</f>
        <v>133801</v>
      </c>
      <c r="AR1988" s="13">
        <f>SUMIF($D$3:$D$1768,$D1988,AR$3:AR$1768)</f>
        <v>30.54</v>
      </c>
      <c r="AS1988" s="13">
        <f>SUMIF($D$3:$D$1768,$D1988,AS$3:AS$1768)</f>
        <v>711.11</v>
      </c>
      <c r="AT1988" s="13">
        <f>SUMIF($D$3:$D$1768,$D1988,AT$3:AT$1768)</f>
        <v>295.93</v>
      </c>
    </row>
    <row r="1989" spans="4:46" x14ac:dyDescent="0.15">
      <c r="D1989" s="12">
        <v>2402</v>
      </c>
      <c r="F1989" s="50" t="s">
        <v>2138</v>
      </c>
      <c r="Q1989" s="13">
        <f t="shared" si="298"/>
        <v>623210</v>
      </c>
      <c r="R1989" s="13">
        <f t="shared" si="299"/>
        <v>616772</v>
      </c>
      <c r="S1989" s="13">
        <f t="shared" si="299"/>
        <v>299701</v>
      </c>
      <c r="U1989" s="13">
        <f t="shared" si="300"/>
        <v>297051</v>
      </c>
      <c r="W1989" s="18">
        <f t="shared" si="301"/>
        <v>0.98966961377384832</v>
      </c>
      <c r="X1989" s="18">
        <f t="shared" si="302"/>
        <v>0.9911578539944812</v>
      </c>
      <c r="AN1989" s="13">
        <f>SUMIF($D$3:$D$1768,$D1989,AN$3:AN$1768)</f>
        <v>935951680</v>
      </c>
      <c r="AO1989" s="13">
        <f>SUMIF($D$3:$D$1768,$D1989,AO$3:AO$1768)</f>
        <v>285923</v>
      </c>
      <c r="AQ1989" s="13">
        <f>SUMIF($D$3:$D$1768,$D1989,AQ$3:AQ$1768)</f>
        <v>361489</v>
      </c>
      <c r="AR1989" s="13">
        <f>SUMIF($D$3:$D$1768,$D1989,AR$3:AR$1768)</f>
        <v>94.92</v>
      </c>
      <c r="AS1989" s="13">
        <f>SUMIF($D$3:$D$1768,$D1989,AS$3:AS$1768)</f>
        <v>713.67</v>
      </c>
      <c r="AT1989" s="13">
        <f>SUMIF($D$3:$D$1768,$D1989,AT$3:AT$1768)</f>
        <v>471.94</v>
      </c>
    </row>
    <row r="1990" spans="4:46" x14ac:dyDescent="0.15">
      <c r="D1990" s="12">
        <v>2403</v>
      </c>
      <c r="F1990" s="50" t="s">
        <v>2139</v>
      </c>
      <c r="Q1990" s="13">
        <f t="shared" si="298"/>
        <v>234134</v>
      </c>
      <c r="R1990" s="13">
        <f t="shared" si="299"/>
        <v>228962</v>
      </c>
      <c r="S1990" s="13">
        <f t="shared" si="299"/>
        <v>112820</v>
      </c>
      <c r="U1990" s="13">
        <f t="shared" si="300"/>
        <v>107300</v>
      </c>
      <c r="W1990" s="18">
        <f t="shared" si="301"/>
        <v>0.97791008567743254</v>
      </c>
      <c r="X1990" s="18">
        <f t="shared" si="302"/>
        <v>0.95107250487502215</v>
      </c>
      <c r="AN1990" s="13">
        <f>SUMIF($D$3:$D$1768,$D1990,AN$3:AN$1768)</f>
        <v>279270028</v>
      </c>
      <c r="AO1990" s="13">
        <f>SUMIF($D$3:$D$1768,$D1990,AO$3:AO$1768)</f>
        <v>100280</v>
      </c>
      <c r="AQ1990" s="13">
        <f>SUMIF($D$3:$D$1768,$D1990,AQ$3:AQ$1768)</f>
        <v>58359</v>
      </c>
      <c r="AR1990" s="13">
        <f>SUMIF($D$3:$D$1768,$D1990,AR$3:AR$1768)</f>
        <v>15.23</v>
      </c>
      <c r="AS1990" s="13">
        <f>SUMIF($D$3:$D$1768,$D1990,AS$3:AS$1768)</f>
        <v>912.41</v>
      </c>
      <c r="AT1990" s="13">
        <f>SUMIF($D$3:$D$1768,$D1990,AT$3:AT$1768)</f>
        <v>290.27</v>
      </c>
    </row>
    <row r="1991" spans="4:46" x14ac:dyDescent="0.15">
      <c r="D1991" s="12">
        <v>2404</v>
      </c>
      <c r="F1991" s="50" t="s">
        <v>2140</v>
      </c>
      <c r="Q1991" s="13">
        <f t="shared" si="298"/>
        <v>219823</v>
      </c>
      <c r="R1991" s="13">
        <f t="shared" si="299"/>
        <v>208561</v>
      </c>
      <c r="S1991" s="13">
        <f t="shared" si="299"/>
        <v>105697</v>
      </c>
      <c r="U1991" s="13">
        <f t="shared" si="300"/>
        <v>97455</v>
      </c>
      <c r="W1991" s="18">
        <f t="shared" si="301"/>
        <v>0.94876787233365023</v>
      </c>
      <c r="X1991" s="18">
        <f t="shared" si="302"/>
        <v>0.92202238474128873</v>
      </c>
      <c r="AN1991" s="13">
        <f>SUMIF($D$3:$D$1768,$D1991,AN$3:AN$1768)</f>
        <v>274302583</v>
      </c>
      <c r="AO1991" s="13">
        <f>SUMIF($D$3:$D$1768,$D1991,AO$3:AO$1768)</f>
        <v>94107</v>
      </c>
      <c r="AQ1991" s="13">
        <f>SUMIF($D$3:$D$1768,$D1991,AQ$3:AQ$1768)</f>
        <v>71932</v>
      </c>
      <c r="AR1991" s="13">
        <f>SUMIF($D$3:$D$1768,$D1991,AR$3:AR$1768)</f>
        <v>14.92</v>
      </c>
      <c r="AS1991" s="13">
        <f>SUMIF($D$3:$D$1768,$D1991,AS$3:AS$1768)</f>
        <v>1363.9399999999998</v>
      </c>
      <c r="AT1991" s="13">
        <f>SUMIF($D$3:$D$1768,$D1991,AT$3:AT$1768)</f>
        <v>326.88</v>
      </c>
    </row>
    <row r="1992" spans="4:46" x14ac:dyDescent="0.15">
      <c r="D1992" s="12">
        <v>2405</v>
      </c>
      <c r="F1992" s="50" t="s">
        <v>2141</v>
      </c>
      <c r="Q1992" s="13">
        <f t="shared" si="298"/>
        <v>179010</v>
      </c>
      <c r="R1992" s="13">
        <f t="shared" si="299"/>
        <v>172958</v>
      </c>
      <c r="S1992" s="13">
        <f t="shared" si="299"/>
        <v>86873</v>
      </c>
      <c r="U1992" s="13">
        <f t="shared" si="300"/>
        <v>83464</v>
      </c>
      <c r="W1992" s="18">
        <f t="shared" si="301"/>
        <v>0.96619183285849952</v>
      </c>
      <c r="X1992" s="18">
        <f t="shared" si="302"/>
        <v>0.96075880883588682</v>
      </c>
      <c r="AN1992" s="13">
        <f>SUMIF($D$3:$D$1768,$D1992,AN$3:AN$1768)</f>
        <v>229612545</v>
      </c>
      <c r="AO1992" s="13">
        <f>SUMIF($D$3:$D$1768,$D1992,AO$3:AO$1768)</f>
        <v>79597</v>
      </c>
      <c r="AQ1992" s="13">
        <f>SUMIF($D$3:$D$1768,$D1992,AQ$3:AQ$1768)</f>
        <v>62534</v>
      </c>
      <c r="AR1992" s="13">
        <f>SUMIF($D$3:$D$1768,$D1992,AR$3:AR$1768)</f>
        <v>13.120000000000001</v>
      </c>
      <c r="AS1992" s="13">
        <f>SUMIF($D$3:$D$1768,$D1992,AS$3:AS$1768)</f>
        <v>945.97</v>
      </c>
      <c r="AT1992" s="13">
        <f>SUMIF($D$3:$D$1768,$D1992,AT$3:AT$1768)</f>
        <v>337.96999999999997</v>
      </c>
    </row>
    <row r="1993" spans="4:46" x14ac:dyDescent="0.15">
      <c r="D1993" s="12">
        <v>2406</v>
      </c>
      <c r="F1993" s="50" t="s">
        <v>2142</v>
      </c>
      <c r="Q1993" s="13">
        <f t="shared" si="298"/>
        <v>34347</v>
      </c>
      <c r="R1993" s="13">
        <f t="shared" si="299"/>
        <v>34374</v>
      </c>
      <c r="S1993" s="13">
        <f t="shared" si="299"/>
        <v>15325</v>
      </c>
      <c r="U1993" s="13">
        <f t="shared" si="300"/>
        <v>15479</v>
      </c>
      <c r="W1993" s="18">
        <f t="shared" si="301"/>
        <v>1.0007860948554459</v>
      </c>
      <c r="X1993" s="18">
        <f t="shared" si="302"/>
        <v>1.0100489396411092</v>
      </c>
      <c r="AN1993" s="13">
        <f>SUMIF($D$3:$D$1768,$D1993,AN$3:AN$1768)</f>
        <v>36371221</v>
      </c>
      <c r="AO1993" s="13">
        <f>SUMIF($D$3:$D$1768,$D1993,AO$3:AO$1768)</f>
        <v>13646</v>
      </c>
      <c r="AQ1993" s="13">
        <f>SUMIF($D$3:$D$1768,$D1993,AQ$3:AQ$1768)</f>
        <v>11023</v>
      </c>
      <c r="AR1993" s="13">
        <f>SUMIF($D$3:$D$1768,$D1993,AR$3:AR$1768)</f>
        <v>3.65</v>
      </c>
      <c r="AS1993" s="13">
        <f>SUMIF($D$3:$D$1768,$D1993,AS$3:AS$1768)</f>
        <v>449.24</v>
      </c>
      <c r="AT1993" s="13">
        <f>SUMIF($D$3:$D$1768,$D1993,AT$3:AT$1768)</f>
        <v>47.9</v>
      </c>
    </row>
    <row r="1994" spans="4:46" x14ac:dyDescent="0.15">
      <c r="D1994" s="12">
        <v>2407</v>
      </c>
      <c r="F1994" s="50" t="s">
        <v>2143</v>
      </c>
      <c r="Q1994" s="13">
        <f t="shared" si="298"/>
        <v>26063</v>
      </c>
      <c r="R1994" s="13">
        <f t="shared" si="299"/>
        <v>26084</v>
      </c>
      <c r="S1994" s="13">
        <f t="shared" si="299"/>
        <v>11457</v>
      </c>
      <c r="U1994" s="13">
        <f t="shared" si="300"/>
        <v>11378</v>
      </c>
      <c r="W1994" s="18">
        <f t="shared" si="301"/>
        <v>1.0008057399378429</v>
      </c>
      <c r="X1994" s="18">
        <f t="shared" si="302"/>
        <v>0.99310465217770794</v>
      </c>
      <c r="AN1994" s="13">
        <f>SUMIF($D$3:$D$1768,$D1994,AN$3:AN$1768)</f>
        <v>24845012</v>
      </c>
      <c r="AO1994" s="13">
        <f>SUMIF($D$3:$D$1768,$D1994,AO$3:AO$1768)</f>
        <v>9589</v>
      </c>
      <c r="AQ1994" s="13">
        <f>SUMIF($D$3:$D$1768,$D1994,AQ$3:AQ$1768)</f>
        <v>0</v>
      </c>
      <c r="AR1994" s="13">
        <f>SUMIF($D$3:$D$1768,$D1994,AR$3:AR$1768)</f>
        <v>0</v>
      </c>
      <c r="AS1994" s="13">
        <f>SUMIF($D$3:$D$1768,$D1994,AS$3:AS$1768)</f>
        <v>461.48</v>
      </c>
      <c r="AT1994" s="13">
        <f>SUMIF($D$3:$D$1768,$D1994,AT$3:AT$1768)</f>
        <v>77.05</v>
      </c>
    </row>
    <row r="1995" spans="4:46" x14ac:dyDescent="0.15">
      <c r="D1995" s="12">
        <v>2408</v>
      </c>
      <c r="F1995" s="50" t="s">
        <v>2144</v>
      </c>
      <c r="Q1995" s="13">
        <f t="shared" si="298"/>
        <v>45815</v>
      </c>
      <c r="R1995" s="13">
        <f t="shared" si="299"/>
        <v>49708</v>
      </c>
      <c r="S1995" s="13">
        <f t="shared" si="299"/>
        <v>23736</v>
      </c>
      <c r="U1995" s="13">
        <f t="shared" si="300"/>
        <v>28617</v>
      </c>
      <c r="W1995" s="18">
        <f t="shared" si="301"/>
        <v>1.0849721706864563</v>
      </c>
      <c r="X1995" s="18">
        <f t="shared" si="302"/>
        <v>1.2056370070778564</v>
      </c>
      <c r="AN1995" s="13">
        <f>SUMIF($D$3:$D$1768,$D1995,AN$3:AN$1768)</f>
        <v>65418574</v>
      </c>
      <c r="AO1995" s="13">
        <f>SUMIF($D$3:$D$1768,$D1995,AO$3:AO$1768)</f>
        <v>21833</v>
      </c>
      <c r="AQ1995" s="13">
        <f>SUMIF($D$3:$D$1768,$D1995,AQ$3:AQ$1768)</f>
        <v>0</v>
      </c>
      <c r="AR1995" s="13">
        <f>SUMIF($D$3:$D$1768,$D1995,AR$3:AR$1768)</f>
        <v>0</v>
      </c>
      <c r="AS1995" s="13">
        <f>SUMIF($D$3:$D$1768,$D1995,AS$3:AS$1768)</f>
        <v>219.83</v>
      </c>
      <c r="AT1995" s="13">
        <f>SUMIF($D$3:$D$1768,$D1995,AT$3:AT$1768)</f>
        <v>91.6</v>
      </c>
    </row>
    <row r="1996" spans="4:46" x14ac:dyDescent="0.15">
      <c r="D1996" s="12">
        <v>2501</v>
      </c>
      <c r="F1996" s="50" t="s">
        <v>2147</v>
      </c>
      <c r="Q1996" s="13">
        <f t="shared" si="298"/>
        <v>135495</v>
      </c>
      <c r="R1996" s="13">
        <f t="shared" si="299"/>
        <v>137009</v>
      </c>
      <c r="S1996" s="13">
        <f t="shared" si="299"/>
        <v>65690</v>
      </c>
      <c r="U1996" s="13">
        <f t="shared" si="300"/>
        <v>66014</v>
      </c>
      <c r="W1996" s="18">
        <f t="shared" si="301"/>
        <v>1.011173844053286</v>
      </c>
      <c r="X1996" s="18">
        <f t="shared" si="302"/>
        <v>1.0049322575734509</v>
      </c>
      <c r="AN1996" s="13">
        <f>SUMIF($D$3:$D$1768,$D1996,AN$3:AN$1768)</f>
        <v>177788749</v>
      </c>
      <c r="AO1996" s="13">
        <f>SUMIF($D$3:$D$1768,$D1996,AO$3:AO$1768)</f>
        <v>58260</v>
      </c>
      <c r="AQ1996" s="13">
        <f>SUMIF($D$3:$D$1768,$D1996,AQ$3:AQ$1768)</f>
        <v>64905</v>
      </c>
      <c r="AR1996" s="13">
        <f>SUMIF($D$3:$D$1768,$D1996,AR$3:AR$1768)</f>
        <v>13.1</v>
      </c>
      <c r="AS1996" s="13">
        <f>SUMIF($D$3:$D$1768,$D1996,AS$3:AS$1768)</f>
        <v>354.07000000000005</v>
      </c>
      <c r="AT1996" s="13">
        <f>SUMIF($D$3:$D$1768,$D1996,AT$3:AT$1768)</f>
        <v>111.97999999999999</v>
      </c>
    </row>
    <row r="1997" spans="4:46" x14ac:dyDescent="0.15">
      <c r="D1997" s="12">
        <v>2502</v>
      </c>
      <c r="F1997" s="50" t="s">
        <v>2148</v>
      </c>
      <c r="Q1997" s="13">
        <f t="shared" si="298"/>
        <v>156912</v>
      </c>
      <c r="R1997" s="13">
        <f t="shared" si="299"/>
        <v>151379</v>
      </c>
      <c r="S1997" s="13">
        <f t="shared" si="299"/>
        <v>76556</v>
      </c>
      <c r="U1997" s="13">
        <f t="shared" si="300"/>
        <v>72798</v>
      </c>
      <c r="W1997" s="18">
        <f t="shared" si="301"/>
        <v>0.96473819720607734</v>
      </c>
      <c r="X1997" s="18">
        <f t="shared" si="302"/>
        <v>0.95091175087517632</v>
      </c>
      <c r="AN1997" s="13">
        <f>SUMIF($D$3:$D$1768,$D1997,AN$3:AN$1768)</f>
        <v>200784742</v>
      </c>
      <c r="AO1997" s="13">
        <f>SUMIF($D$3:$D$1768,$D1997,AO$3:AO$1768)</f>
        <v>69401</v>
      </c>
      <c r="AQ1997" s="13">
        <f>SUMIF($D$3:$D$1768,$D1997,AQ$3:AQ$1768)</f>
        <v>33258</v>
      </c>
      <c r="AR1997" s="13">
        <f>SUMIF($D$3:$D$1768,$D1997,AR$3:AR$1768)</f>
        <v>6.95</v>
      </c>
      <c r="AS1997" s="13">
        <f>SUMIF($D$3:$D$1768,$D1997,AS$3:AS$1768)</f>
        <v>931.41</v>
      </c>
      <c r="AT1997" s="13">
        <f>SUMIF($D$3:$D$1768,$D1997,AT$3:AT$1768)</f>
        <v>229.45</v>
      </c>
    </row>
    <row r="1998" spans="4:46" x14ac:dyDescent="0.15">
      <c r="D1998" s="12">
        <v>2503</v>
      </c>
      <c r="F1998" s="50" t="s">
        <v>2149</v>
      </c>
      <c r="Q1998" s="13">
        <f t="shared" si="298"/>
        <v>228704</v>
      </c>
      <c r="R1998" s="13">
        <f t="shared" si="299"/>
        <v>218261</v>
      </c>
      <c r="S1998" s="13">
        <f t="shared" si="299"/>
        <v>114359</v>
      </c>
      <c r="U1998" s="13">
        <f t="shared" si="300"/>
        <v>106978</v>
      </c>
      <c r="W1998" s="18">
        <f t="shared" si="301"/>
        <v>0.95433835875192385</v>
      </c>
      <c r="X1998" s="18">
        <f t="shared" si="302"/>
        <v>0.93545763778976732</v>
      </c>
      <c r="AN1998" s="13">
        <f>SUMIF($D$3:$D$1768,$D1998,AN$3:AN$1768)</f>
        <v>297110711</v>
      </c>
      <c r="AO1998" s="13">
        <f>SUMIF($D$3:$D$1768,$D1998,AO$3:AO$1768)</f>
        <v>100524</v>
      </c>
      <c r="AQ1998" s="13">
        <f>SUMIF($D$3:$D$1768,$D1998,AQ$3:AQ$1768)</f>
        <v>63242</v>
      </c>
      <c r="AR1998" s="13">
        <f>SUMIF($D$3:$D$1768,$D1998,AR$3:AR$1768)</f>
        <v>11.55</v>
      </c>
      <c r="AS1998" s="13">
        <f>SUMIF($D$3:$D$1768,$D1998,AS$3:AS$1768)</f>
        <v>648.33999999999992</v>
      </c>
      <c r="AT1998" s="13">
        <f>SUMIF($D$3:$D$1768,$D1998,AT$3:AT$1768)</f>
        <v>300.38</v>
      </c>
    </row>
    <row r="1999" spans="4:46" x14ac:dyDescent="0.15">
      <c r="D1999" s="12">
        <v>2504</v>
      </c>
      <c r="F1999" s="50" t="s">
        <v>2150</v>
      </c>
      <c r="Q1999" s="13">
        <f t="shared" si="298"/>
        <v>333744</v>
      </c>
      <c r="R1999" s="13">
        <f t="shared" si="299"/>
        <v>334383</v>
      </c>
      <c r="S1999" s="13">
        <f t="shared" si="299"/>
        <v>159734</v>
      </c>
      <c r="U1999" s="13">
        <f t="shared" si="300"/>
        <v>161386</v>
      </c>
      <c r="W1999" s="18">
        <f t="shared" si="301"/>
        <v>1.0019146411620883</v>
      </c>
      <c r="X1999" s="18">
        <f t="shared" si="302"/>
        <v>1.0103421938973542</v>
      </c>
      <c r="AN1999" s="13">
        <f>SUMIF($D$3:$D$1768,$D1999,AN$3:AN$1768)</f>
        <v>503860994</v>
      </c>
      <c r="AO1999" s="13">
        <f>SUMIF($D$3:$D$1768,$D1999,AO$3:AO$1768)</f>
        <v>146262</v>
      </c>
      <c r="AQ1999" s="13">
        <f>SUMIF($D$3:$D$1768,$D1999,AQ$3:AQ$1768)</f>
        <v>226172</v>
      </c>
      <c r="AR1999" s="13">
        <f>SUMIF($D$3:$D$1768,$D1999,AR$3:AR$1768)</f>
        <v>32.830000000000005</v>
      </c>
      <c r="AS1999" s="13">
        <f>SUMIF($D$3:$D$1768,$D1999,AS$3:AS$1768)</f>
        <v>256.39</v>
      </c>
      <c r="AT1999" s="13">
        <f>SUMIF($D$3:$D$1768,$D1999,AT$3:AT$1768)</f>
        <v>169.23</v>
      </c>
    </row>
    <row r="2000" spans="4:46" x14ac:dyDescent="0.15">
      <c r="D2000" s="12">
        <v>2505</v>
      </c>
      <c r="F2000" s="50" t="s">
        <v>2151</v>
      </c>
      <c r="Q2000" s="13">
        <f t="shared" si="298"/>
        <v>167063</v>
      </c>
      <c r="R2000" s="13">
        <f t="shared" si="299"/>
        <v>164840</v>
      </c>
      <c r="S2000" s="13">
        <f t="shared" si="299"/>
        <v>84404</v>
      </c>
      <c r="U2000" s="13">
        <f t="shared" si="300"/>
        <v>85402</v>
      </c>
      <c r="W2000" s="18">
        <f t="shared" si="301"/>
        <v>0.986693642518092</v>
      </c>
      <c r="X2000" s="18">
        <f t="shared" si="302"/>
        <v>1.0118240841666273</v>
      </c>
      <c r="AN2000" s="13">
        <f>SUMIF($D$3:$D$1768,$D2000,AN$3:AN$1768)</f>
        <v>222917906</v>
      </c>
      <c r="AO2000" s="13">
        <f>SUMIF($D$3:$D$1768,$D2000,AO$3:AO$1768)</f>
        <v>76950</v>
      </c>
      <c r="AQ2000" s="13">
        <f>SUMIF($D$3:$D$1768,$D2000,AQ$3:AQ$1768)</f>
        <v>45742</v>
      </c>
      <c r="AR2000" s="13">
        <f>SUMIF($D$3:$D$1768,$D2000,AR$3:AR$1768)</f>
        <v>10.56</v>
      </c>
      <c r="AS2000" s="13">
        <f>SUMIF($D$3:$D$1768,$D2000,AS$3:AS$1768)</f>
        <v>669.62</v>
      </c>
      <c r="AT2000" s="13">
        <f>SUMIF($D$3:$D$1768,$D2000,AT$3:AT$1768)</f>
        <v>245.48</v>
      </c>
    </row>
    <row r="2001" spans="4:46" x14ac:dyDescent="0.15">
      <c r="D2001" s="12">
        <v>2506</v>
      </c>
      <c r="F2001" s="50" t="s">
        <v>2152</v>
      </c>
      <c r="Q2001" s="13">
        <f t="shared" si="298"/>
        <v>50025</v>
      </c>
      <c r="R2001" s="13">
        <f t="shared" si="299"/>
        <v>47301</v>
      </c>
      <c r="S2001" s="13">
        <f t="shared" si="299"/>
        <v>24108</v>
      </c>
      <c r="U2001" s="13">
        <f t="shared" si="300"/>
        <v>22149</v>
      </c>
      <c r="W2001" s="18">
        <f t="shared" si="301"/>
        <v>0.94554722638680655</v>
      </c>
      <c r="X2001" s="18">
        <f t="shared" si="302"/>
        <v>0.91874066699850676</v>
      </c>
      <c r="AN2001" s="13">
        <f>SUMIF($D$3:$D$1768,$D2001,AN$3:AN$1768)</f>
        <v>55887428</v>
      </c>
      <c r="AO2001" s="13">
        <f>SUMIF($D$3:$D$1768,$D2001,AO$3:AO$1768)</f>
        <v>20501</v>
      </c>
      <c r="AQ2001" s="13">
        <f>SUMIF($D$3:$D$1768,$D2001,AQ$3:AQ$1768)</f>
        <v>0</v>
      </c>
      <c r="AR2001" s="13">
        <f>SUMIF($D$3:$D$1768,$D2001,AR$3:AR$1768)</f>
        <v>0</v>
      </c>
      <c r="AS2001" s="13">
        <f>SUMIF($D$3:$D$1768,$D2001,AS$3:AS$1768)</f>
        <v>693.05</v>
      </c>
      <c r="AT2001" s="13">
        <f>SUMIF($D$3:$D$1768,$D2001,AT$3:AT$1768)</f>
        <v>118.07</v>
      </c>
    </row>
    <row r="2002" spans="4:46" x14ac:dyDescent="0.15">
      <c r="D2002" s="12">
        <v>2601</v>
      </c>
      <c r="F2002" s="50" t="s">
        <v>2146</v>
      </c>
      <c r="Q2002" s="13">
        <f t="shared" si="298"/>
        <v>2492366</v>
      </c>
      <c r="R2002" s="13">
        <f t="shared" si="299"/>
        <v>2530256</v>
      </c>
      <c r="S2002" s="13">
        <f t="shared" si="299"/>
        <v>1125172</v>
      </c>
      <c r="U2002" s="13">
        <f t="shared" si="300"/>
        <v>1121716</v>
      </c>
      <c r="W2002" s="18">
        <f t="shared" si="301"/>
        <v>1.015202422116174</v>
      </c>
      <c r="X2002" s="18">
        <f t="shared" si="302"/>
        <v>0.99692846960286963</v>
      </c>
      <c r="AN2002" s="13">
        <f>SUMIF($D$3:$D$1768,$D2002,AN$3:AN$1768)</f>
        <v>3495313144</v>
      </c>
      <c r="AO2002" s="13">
        <f>SUMIF($D$3:$D$1768,$D2002,AO$3:AO$1768)</f>
        <v>1040761</v>
      </c>
      <c r="AQ2002" s="13">
        <f>SUMIF($D$3:$D$1768,$D2002,AQ$3:AQ$1768)</f>
        <v>2266064</v>
      </c>
      <c r="AR2002" s="13">
        <f>SUMIF($D$3:$D$1768,$D2002,AR$3:AR$1768)</f>
        <v>255.95999999999998</v>
      </c>
      <c r="AS2002" s="13">
        <f>SUMIF($D$3:$D$1768,$D2002,AS$3:AS$1768)</f>
        <v>1807.5800000000002</v>
      </c>
      <c r="AT2002" s="13">
        <f>SUMIF($D$3:$D$1768,$D2002,AT$3:AT$1768)</f>
        <v>578.78</v>
      </c>
    </row>
    <row r="2003" spans="4:46" x14ac:dyDescent="0.15">
      <c r="D2003" s="12">
        <v>2602</v>
      </c>
      <c r="F2003" s="50" t="s">
        <v>2153</v>
      </c>
      <c r="Q2003" s="13">
        <f t="shared" si="298"/>
        <v>112756</v>
      </c>
      <c r="R2003" s="13">
        <f t="shared" si="299"/>
        <v>118254</v>
      </c>
      <c r="S2003" s="13">
        <f t="shared" si="299"/>
        <v>55754</v>
      </c>
      <c r="U2003" s="13">
        <f t="shared" si="300"/>
        <v>60409</v>
      </c>
      <c r="W2003" s="18">
        <f t="shared" si="301"/>
        <v>1.0487601546702614</v>
      </c>
      <c r="X2003" s="18">
        <f t="shared" si="302"/>
        <v>1.0834917674068227</v>
      </c>
      <c r="AN2003" s="13">
        <f>SUMIF($D$3:$D$1768,$D2003,AN$3:AN$1768)</f>
        <v>129031182</v>
      </c>
      <c r="AO2003" s="13">
        <f>SUMIF($D$3:$D$1768,$D2003,AO$3:AO$1768)</f>
        <v>47815</v>
      </c>
      <c r="AQ2003" s="13">
        <f>SUMIF($D$3:$D$1768,$D2003,AQ$3:AQ$1768)</f>
        <v>50068</v>
      </c>
      <c r="AR2003" s="13">
        <f>SUMIF($D$3:$D$1768,$D2003,AR$3:AR$1768)</f>
        <v>16</v>
      </c>
      <c r="AS2003" s="13">
        <f>SUMIF($D$3:$D$1768,$D2003,AS$3:AS$1768)</f>
        <v>899.64</v>
      </c>
      <c r="AT2003" s="13">
        <f>SUMIF($D$3:$D$1768,$D2003,AT$3:AT$1768)</f>
        <v>215.2</v>
      </c>
    </row>
    <row r="2004" spans="4:46" x14ac:dyDescent="0.15">
      <c r="D2004" s="12">
        <v>2603</v>
      </c>
      <c r="F2004" s="50" t="s">
        <v>2092</v>
      </c>
      <c r="Q2004" s="13">
        <f t="shared" si="298"/>
        <v>94586</v>
      </c>
      <c r="R2004" s="13">
        <f t="shared" si="299"/>
        <v>93470</v>
      </c>
      <c r="S2004" s="13">
        <f t="shared" si="299"/>
        <v>45717</v>
      </c>
      <c r="U2004" s="13">
        <f t="shared" si="300"/>
        <v>45354</v>
      </c>
      <c r="W2004" s="18">
        <f t="shared" si="301"/>
        <v>0.98820121371027425</v>
      </c>
      <c r="X2004" s="18">
        <f t="shared" si="302"/>
        <v>0.99205984644661727</v>
      </c>
      <c r="AN2004" s="13">
        <f>SUMIF($D$3:$D$1768,$D2004,AN$3:AN$1768)</f>
        <v>115423100</v>
      </c>
      <c r="AO2004" s="13">
        <f>SUMIF($D$3:$D$1768,$D2004,AO$3:AO$1768)</f>
        <v>40889</v>
      </c>
      <c r="AQ2004" s="13">
        <f>SUMIF($D$3:$D$1768,$D2004,AQ$3:AQ$1768)</f>
        <v>58260</v>
      </c>
      <c r="AR2004" s="13">
        <f>SUMIF($D$3:$D$1768,$D2004,AR$3:AR$1768)</f>
        <v>17.02</v>
      </c>
      <c r="AS2004" s="13">
        <f>SUMIF($D$3:$D$1768,$D2004,AS$3:AS$1768)</f>
        <v>414.52</v>
      </c>
      <c r="AT2004" s="13">
        <f>SUMIF($D$3:$D$1768,$D2004,AT$3:AT$1768)</f>
        <v>91.59</v>
      </c>
    </row>
    <row r="2005" spans="4:46" x14ac:dyDescent="0.15">
      <c r="D2005" s="12">
        <v>2604</v>
      </c>
      <c r="F2005" s="50" t="s">
        <v>2154</v>
      </c>
      <c r="Q2005" s="13">
        <f t="shared" si="298"/>
        <v>42370</v>
      </c>
      <c r="R2005" s="13">
        <f t="shared" si="299"/>
        <v>41487</v>
      </c>
      <c r="S2005" s="13">
        <f t="shared" si="299"/>
        <v>20812</v>
      </c>
      <c r="U2005" s="13">
        <f t="shared" si="300"/>
        <v>19823</v>
      </c>
      <c r="W2005" s="18">
        <f t="shared" si="301"/>
        <v>0.97915978286523486</v>
      </c>
      <c r="X2005" s="18">
        <f t="shared" si="302"/>
        <v>0.9524793388429752</v>
      </c>
      <c r="AN2005" s="13">
        <f>SUMIF($D$3:$D$1768,$D2005,AN$3:AN$1768)</f>
        <v>41706526</v>
      </c>
      <c r="AO2005" s="13">
        <f>SUMIF($D$3:$D$1768,$D2005,AO$3:AO$1768)</f>
        <v>16756</v>
      </c>
      <c r="AQ2005" s="13">
        <f>SUMIF($D$3:$D$1768,$D2005,AQ$3:AQ$1768)</f>
        <v>5822</v>
      </c>
      <c r="AR2005" s="13">
        <f>SUMIF($D$3:$D$1768,$D2005,AR$3:AR$1768)</f>
        <v>1.65</v>
      </c>
      <c r="AS2005" s="13">
        <f>SUMIF($D$3:$D$1768,$D2005,AS$3:AS$1768)</f>
        <v>343.07</v>
      </c>
      <c r="AT2005" s="13">
        <f>SUMIF($D$3:$D$1768,$D2005,AT$3:AT$1768)</f>
        <v>71.460000000000008</v>
      </c>
    </row>
    <row r="2006" spans="4:46" x14ac:dyDescent="0.15">
      <c r="D2006" s="12">
        <v>2605</v>
      </c>
      <c r="F2006" s="50" t="s">
        <v>2155</v>
      </c>
      <c r="Q2006" s="13">
        <f t="shared" si="298"/>
        <v>55054</v>
      </c>
      <c r="R2006" s="13">
        <f t="shared" si="299"/>
        <v>53394</v>
      </c>
      <c r="S2006" s="13">
        <f t="shared" si="299"/>
        <v>28457</v>
      </c>
      <c r="U2006" s="13">
        <f t="shared" si="300"/>
        <v>27248</v>
      </c>
      <c r="W2006" s="18">
        <f t="shared" si="301"/>
        <v>0.96984778581029529</v>
      </c>
      <c r="X2006" s="18">
        <f t="shared" si="302"/>
        <v>0.95751484696208311</v>
      </c>
      <c r="AN2006" s="13">
        <f>SUMIF($D$3:$D$1768,$D2006,AN$3:AN$1768)</f>
        <v>52983574</v>
      </c>
      <c r="AO2006" s="13">
        <f>SUMIF($D$3:$D$1768,$D2006,AO$3:AO$1768)</f>
        <v>21797</v>
      </c>
      <c r="AQ2006" s="13">
        <f>SUMIF($D$3:$D$1768,$D2006,AQ$3:AQ$1768)</f>
        <v>5258</v>
      </c>
      <c r="AR2006" s="13">
        <f>SUMIF($D$3:$D$1768,$D2006,AR$3:AR$1768)</f>
        <v>1.76</v>
      </c>
      <c r="AS2006" s="13">
        <f>SUMIF($D$3:$D$1768,$D2006,AS$3:AS$1768)</f>
        <v>501.43</v>
      </c>
      <c r="AT2006" s="13">
        <f>SUMIF($D$3:$D$1768,$D2006,AT$3:AT$1768)</f>
        <v>121.53</v>
      </c>
    </row>
    <row r="2007" spans="4:46" x14ac:dyDescent="0.15">
      <c r="D2007" s="12">
        <v>2606</v>
      </c>
      <c r="F2007" s="50" t="s">
        <v>2156</v>
      </c>
      <c r="Q2007" s="13">
        <f t="shared" si="298"/>
        <v>47598</v>
      </c>
      <c r="R2007" s="13">
        <f t="shared" si="299"/>
        <v>48187</v>
      </c>
      <c r="S2007" s="13">
        <f t="shared" si="299"/>
        <v>23148</v>
      </c>
      <c r="U2007" s="13">
        <f t="shared" si="300"/>
        <v>23271</v>
      </c>
      <c r="W2007" s="18">
        <f t="shared" si="301"/>
        <v>1.0123744695155259</v>
      </c>
      <c r="X2007" s="18">
        <f t="shared" si="302"/>
        <v>1.0053136340072577</v>
      </c>
      <c r="AN2007" s="13">
        <f>SUMIF($D$3:$D$1768,$D2007,AN$3:AN$1768)</f>
        <v>52810661</v>
      </c>
      <c r="AO2007" s="13">
        <f>SUMIF($D$3:$D$1768,$D2007,AO$3:AO$1768)</f>
        <v>18167</v>
      </c>
      <c r="AQ2007" s="13">
        <f>SUMIF($D$3:$D$1768,$D2007,AQ$3:AQ$1768)</f>
        <v>7311</v>
      </c>
      <c r="AR2007" s="13">
        <f>SUMIF($D$3:$D$1768,$D2007,AR$3:AR$1768)</f>
        <v>1.95</v>
      </c>
      <c r="AS2007" s="13">
        <f>SUMIF($D$3:$D$1768,$D2007,AS$3:AS$1768)</f>
        <v>919.49</v>
      </c>
      <c r="AT2007" s="13">
        <f>SUMIF($D$3:$D$1768,$D2007,AT$3:AT$1768)</f>
        <v>130.4</v>
      </c>
    </row>
    <row r="2008" spans="4:46" x14ac:dyDescent="0.15">
      <c r="D2008" s="12">
        <v>2701</v>
      </c>
      <c r="F2008" s="50" t="s">
        <v>2157</v>
      </c>
      <c r="Q2008" s="13">
        <f t="shared" si="298"/>
        <v>11776601</v>
      </c>
      <c r="R2008" s="13">
        <f t="shared" si="299"/>
        <v>11826540</v>
      </c>
      <c r="S2008" s="13">
        <f t="shared" si="299"/>
        <v>5034425</v>
      </c>
      <c r="U2008" s="13">
        <f t="shared" si="300"/>
        <v>5096437</v>
      </c>
      <c r="W2008" s="18">
        <f t="shared" si="301"/>
        <v>1.0042405274662867</v>
      </c>
      <c r="X2008" s="18">
        <f t="shared" si="302"/>
        <v>1.01231759336965</v>
      </c>
      <c r="AN2008" s="13">
        <f>SUMIF($D$3:$D$1768,$D2008,AN$3:AN$1768)</f>
        <v>16667934768</v>
      </c>
      <c r="AO2008" s="13">
        <f>SUMIF($D$3:$D$1768,$D2008,AO$3:AO$1768)</f>
        <v>4893096</v>
      </c>
      <c r="AQ2008" s="13">
        <f>SUMIF($D$3:$D$1768,$D2008,AQ$3:AQ$1768)</f>
        <v>10960352</v>
      </c>
      <c r="AR2008" s="13">
        <f>SUMIF($D$3:$D$1768,$D2008,AR$3:AR$1768)</f>
        <v>1217.7700000000002</v>
      </c>
      <c r="AS2008" s="13">
        <f>SUMIF($D$3:$D$1768,$D2008,AS$3:AS$1768)</f>
        <v>3301.6200000000003</v>
      </c>
      <c r="AT2008" s="13">
        <f>SUMIF($D$3:$D$1768,$D2008,AT$3:AT$1768)</f>
        <v>2120.0299999999997</v>
      </c>
    </row>
    <row r="2009" spans="4:46" x14ac:dyDescent="0.15">
      <c r="D2009" s="12">
        <v>2801</v>
      </c>
      <c r="F2009" s="50" t="s">
        <v>2159</v>
      </c>
      <c r="Q2009" s="13">
        <f t="shared" si="298"/>
        <v>3026974</v>
      </c>
      <c r="R2009" s="13">
        <f t="shared" si="299"/>
        <v>2921395</v>
      </c>
      <c r="S2009" s="13">
        <f t="shared" si="299"/>
        <v>1309172</v>
      </c>
      <c r="U2009" s="13">
        <f t="shared" si="300"/>
        <v>1189553</v>
      </c>
      <c r="W2009" s="18">
        <f t="shared" si="301"/>
        <v>0.96512061220215306</v>
      </c>
      <c r="X2009" s="18">
        <f t="shared" si="302"/>
        <v>0.90863003486172944</v>
      </c>
      <c r="AN2009" s="13">
        <f>SUMIF($D$3:$D$1768,$D2009,AN$3:AN$1768)</f>
        <v>4721131606</v>
      </c>
      <c r="AO2009" s="13">
        <f>SUMIF($D$3:$D$1768,$D2009,AO$3:AO$1768)</f>
        <v>1297965</v>
      </c>
      <c r="AQ2009" s="13">
        <f>SUMIF($D$3:$D$1768,$D2009,AQ$3:AQ$1768)</f>
        <v>2729924</v>
      </c>
      <c r="AR2009" s="13">
        <f>SUMIF($D$3:$D$1768,$D2009,AR$3:AR$1768)</f>
        <v>332.53000000000003</v>
      </c>
      <c r="AS2009" s="13">
        <f>SUMIF($D$3:$D$1768,$D2009,AS$3:AS$1768)</f>
        <v>1328.6100000000004</v>
      </c>
      <c r="AT2009" s="13">
        <f>SUMIF($D$3:$D$1768,$D2009,AT$3:AT$1768)</f>
        <v>808.18</v>
      </c>
    </row>
    <row r="2010" spans="4:46" x14ac:dyDescent="0.15">
      <c r="D2010" s="12">
        <v>2802</v>
      </c>
      <c r="F2010" s="50" t="s">
        <v>2160</v>
      </c>
      <c r="Q2010" s="13">
        <f t="shared" si="298"/>
        <v>839466</v>
      </c>
      <c r="R2010" s="13">
        <f t="shared" si="299"/>
        <v>827452</v>
      </c>
      <c r="S2010" s="13">
        <f t="shared" si="299"/>
        <v>384420</v>
      </c>
      <c r="U2010" s="13">
        <f t="shared" si="300"/>
        <v>378915</v>
      </c>
      <c r="W2010" s="18">
        <f t="shared" si="301"/>
        <v>0.98568852103599192</v>
      </c>
      <c r="X2010" s="18">
        <f t="shared" si="302"/>
        <v>0.98567972530045267</v>
      </c>
      <c r="AN2010" s="13">
        <f>SUMIF($D$3:$D$1768,$D2010,AN$3:AN$1768)</f>
        <v>1083163383</v>
      </c>
      <c r="AO2010" s="13">
        <f>SUMIF($D$3:$D$1768,$D2010,AO$3:AO$1768)</f>
        <v>351534</v>
      </c>
      <c r="AQ2010" s="13">
        <f>SUMIF($D$3:$D$1768,$D2010,AQ$3:AQ$1768)</f>
        <v>466592</v>
      </c>
      <c r="AR2010" s="13">
        <f>SUMIF($D$3:$D$1768,$D2010,AR$3:AR$1768)</f>
        <v>110.01</v>
      </c>
      <c r="AS2010" s="13">
        <f>SUMIF($D$3:$D$1768,$D2010,AS$3:AS$1768)</f>
        <v>2432.14</v>
      </c>
      <c r="AT2010" s="13">
        <f>SUMIF($D$3:$D$1768,$D2010,AT$3:AT$1768)</f>
        <v>629.88</v>
      </c>
    </row>
    <row r="2011" spans="4:46" x14ac:dyDescent="0.15">
      <c r="D2011" s="12">
        <v>2803</v>
      </c>
      <c r="F2011" s="50" t="s">
        <v>2161</v>
      </c>
      <c r="Q2011" s="13">
        <f t="shared" si="298"/>
        <v>135147</v>
      </c>
      <c r="R2011" s="13">
        <f t="shared" si="299"/>
        <v>133952</v>
      </c>
      <c r="S2011" s="13">
        <f t="shared" si="299"/>
        <v>67460</v>
      </c>
      <c r="U2011" s="13">
        <f t="shared" si="300"/>
        <v>67123</v>
      </c>
      <c r="W2011" s="18">
        <f t="shared" si="301"/>
        <v>0.99115777634723667</v>
      </c>
      <c r="X2011" s="18">
        <f t="shared" si="302"/>
        <v>0.995004447079751</v>
      </c>
      <c r="AN2011" s="13">
        <f>SUMIF($D$3:$D$1768,$D2011,AN$3:AN$1768)</f>
        <v>145044907</v>
      </c>
      <c r="AO2011" s="13">
        <f>SUMIF($D$3:$D$1768,$D2011,AO$3:AO$1768)</f>
        <v>54078</v>
      </c>
      <c r="AQ2011" s="13">
        <f>SUMIF($D$3:$D$1768,$D2011,AQ$3:AQ$1768)</f>
        <v>10645</v>
      </c>
      <c r="AR2011" s="13">
        <f>SUMIF($D$3:$D$1768,$D2011,AR$3:AR$1768)</f>
        <v>2.83</v>
      </c>
      <c r="AS2011" s="13">
        <f>SUMIF($D$3:$D$1768,$D2011,AS$3:AS$1768)</f>
        <v>595.74</v>
      </c>
      <c r="AT2011" s="13">
        <f>SUMIF($D$3:$D$1768,$D2011,AT$3:AT$1768)</f>
        <v>288.49</v>
      </c>
    </row>
    <row r="2012" spans="4:46" x14ac:dyDescent="0.15">
      <c r="D2012" s="12">
        <v>2804</v>
      </c>
      <c r="F2012" s="50" t="s">
        <v>2162</v>
      </c>
      <c r="Q2012" s="13">
        <f t="shared" si="298"/>
        <v>115139</v>
      </c>
      <c r="R2012" s="13">
        <f t="shared" si="299"/>
        <v>114946</v>
      </c>
      <c r="S2012" s="13">
        <f t="shared" si="299"/>
        <v>56956</v>
      </c>
      <c r="U2012" s="13">
        <f t="shared" si="300"/>
        <v>57077</v>
      </c>
      <c r="W2012" s="18">
        <f t="shared" si="301"/>
        <v>0.9983237651881639</v>
      </c>
      <c r="X2012" s="18">
        <f t="shared" si="302"/>
        <v>1.0021244469414987</v>
      </c>
      <c r="AN2012" s="13">
        <f>SUMIF($D$3:$D$1768,$D2012,AN$3:AN$1768)</f>
        <v>121354091</v>
      </c>
      <c r="AO2012" s="13">
        <f>SUMIF($D$3:$D$1768,$D2012,AO$3:AO$1768)</f>
        <v>47049</v>
      </c>
      <c r="AQ2012" s="13">
        <f>SUMIF($D$3:$D$1768,$D2012,AQ$3:AQ$1768)</f>
        <v>16809</v>
      </c>
      <c r="AR2012" s="13">
        <f>SUMIF($D$3:$D$1768,$D2012,AR$3:AR$1768)</f>
        <v>3.86</v>
      </c>
      <c r="AS2012" s="13">
        <f>SUMIF($D$3:$D$1768,$D2012,AS$3:AS$1768)</f>
        <v>1307.33</v>
      </c>
      <c r="AT2012" s="13">
        <f>SUMIF($D$3:$D$1768,$D2012,AT$3:AT$1768)</f>
        <v>235.52</v>
      </c>
    </row>
    <row r="2013" spans="4:46" x14ac:dyDescent="0.15">
      <c r="D2013" s="12">
        <v>2805</v>
      </c>
      <c r="F2013" s="50" t="s">
        <v>2163</v>
      </c>
      <c r="Q2013" s="13">
        <f t="shared" si="298"/>
        <v>195269</v>
      </c>
      <c r="R2013" s="13">
        <f t="shared" si="299"/>
        <v>198092</v>
      </c>
      <c r="S2013" s="13">
        <f t="shared" si="299"/>
        <v>95258</v>
      </c>
      <c r="U2013" s="13">
        <f t="shared" si="300"/>
        <v>100279</v>
      </c>
      <c r="W2013" s="18">
        <f t="shared" si="301"/>
        <v>1.0144569798585541</v>
      </c>
      <c r="X2013" s="18">
        <f t="shared" si="302"/>
        <v>1.052709483717903</v>
      </c>
      <c r="AN2013" s="13">
        <f>SUMIF($D$3:$D$1768,$D2013,AN$3:AN$1768)</f>
        <v>231910595</v>
      </c>
      <c r="AO2013" s="13">
        <f>SUMIF($D$3:$D$1768,$D2013,AO$3:AO$1768)</f>
        <v>83246</v>
      </c>
      <c r="AQ2013" s="13">
        <f>SUMIF($D$3:$D$1768,$D2013,AQ$3:AQ$1768)</f>
        <v>45139</v>
      </c>
      <c r="AR2013" s="13">
        <f>SUMIF($D$3:$D$1768,$D2013,AR$3:AR$1768)</f>
        <v>10.84</v>
      </c>
      <c r="AS2013" s="13">
        <f>SUMIF($D$3:$D$1768,$D2013,AS$3:AS$1768)</f>
        <v>719.10000000000014</v>
      </c>
      <c r="AT2013" s="13">
        <f>SUMIF($D$3:$D$1768,$D2013,AT$3:AT$1768)</f>
        <v>295.78000000000003</v>
      </c>
    </row>
    <row r="2014" spans="4:46" x14ac:dyDescent="0.15">
      <c r="D2014" s="12">
        <v>2806</v>
      </c>
      <c r="F2014" s="50" t="s">
        <v>2164</v>
      </c>
      <c r="Q2014" s="13">
        <f t="shared" si="298"/>
        <v>106150</v>
      </c>
      <c r="R2014" s="13">
        <f t="shared" si="299"/>
        <v>101698</v>
      </c>
      <c r="S2014" s="13">
        <f t="shared" si="299"/>
        <v>53572</v>
      </c>
      <c r="U2014" s="13">
        <f t="shared" si="300"/>
        <v>50542</v>
      </c>
      <c r="W2014" s="18">
        <f t="shared" si="301"/>
        <v>0.95805934997644837</v>
      </c>
      <c r="X2014" s="18">
        <f t="shared" si="302"/>
        <v>0.9434406033002315</v>
      </c>
      <c r="AN2014" s="13">
        <f>SUMIF($D$3:$D$1768,$D2014,AN$3:AN$1768)</f>
        <v>121321520</v>
      </c>
      <c r="AO2014" s="13">
        <f>SUMIF($D$3:$D$1768,$D2014,AO$3:AO$1768)</f>
        <v>44961</v>
      </c>
      <c r="AQ2014" s="13">
        <f>SUMIF($D$3:$D$1768,$D2014,AQ$3:AQ$1768)</f>
        <v>0</v>
      </c>
      <c r="AR2014" s="13">
        <f>SUMIF($D$3:$D$1768,$D2014,AR$3:AR$1768)</f>
        <v>0</v>
      </c>
      <c r="AS2014" s="13">
        <f>SUMIF($D$3:$D$1768,$D2014,AS$3:AS$1768)</f>
        <v>870.8</v>
      </c>
      <c r="AT2014" s="13">
        <f>SUMIF($D$3:$D$1768,$D2014,AT$3:AT$1768)</f>
        <v>217.43</v>
      </c>
    </row>
    <row r="2015" spans="4:46" x14ac:dyDescent="0.15">
      <c r="D2015" s="12">
        <v>2807</v>
      </c>
      <c r="F2015" s="50" t="s">
        <v>2165</v>
      </c>
      <c r="Q2015" s="13">
        <f t="shared" si="298"/>
        <v>55093</v>
      </c>
      <c r="R2015" s="13">
        <f t="shared" si="299"/>
        <v>54898</v>
      </c>
      <c r="S2015" s="13">
        <f t="shared" si="299"/>
        <v>25861</v>
      </c>
      <c r="U2015" s="13">
        <f t="shared" si="300"/>
        <v>25979</v>
      </c>
      <c r="W2015" s="18">
        <f t="shared" si="301"/>
        <v>0.99646053037590987</v>
      </c>
      <c r="X2015" s="18">
        <f t="shared" si="302"/>
        <v>1.0045628552646844</v>
      </c>
      <c r="AN2015" s="13">
        <f>SUMIF($D$3:$D$1768,$D2015,AN$3:AN$1768)</f>
        <v>59000999</v>
      </c>
      <c r="AO2015" s="13">
        <f>SUMIF($D$3:$D$1768,$D2015,AO$3:AO$1768)</f>
        <v>22638</v>
      </c>
      <c r="AQ2015" s="13">
        <f>SUMIF($D$3:$D$1768,$D2015,AQ$3:AQ$1768)</f>
        <v>0</v>
      </c>
      <c r="AR2015" s="13">
        <f>SUMIF($D$3:$D$1768,$D2015,AR$3:AR$1768)</f>
        <v>0</v>
      </c>
      <c r="AS2015" s="13">
        <f>SUMIF($D$3:$D$1768,$D2015,AS$3:AS$1768)</f>
        <v>825.97</v>
      </c>
      <c r="AT2015" s="13">
        <f>SUMIF($D$3:$D$1768,$D2015,AT$3:AT$1768)</f>
        <v>132.45999999999998</v>
      </c>
    </row>
    <row r="2016" spans="4:46" x14ac:dyDescent="0.15">
      <c r="D2016" s="21">
        <v>2901</v>
      </c>
      <c r="E2016" s="21"/>
      <c r="F2016" s="51" t="s">
        <v>2372</v>
      </c>
      <c r="Q2016" s="13">
        <f t="shared" si="298"/>
        <v>714829</v>
      </c>
      <c r="R2016" s="13">
        <f t="shared" si="299"/>
        <v>655664</v>
      </c>
      <c r="S2016" s="13">
        <f t="shared" si="299"/>
        <v>311565</v>
      </c>
      <c r="U2016" s="13">
        <f t="shared" si="300"/>
        <v>254822</v>
      </c>
      <c r="W2016" s="18">
        <f t="shared" si="301"/>
        <v>0.91723195337626207</v>
      </c>
      <c r="X2016" s="18">
        <f t="shared" si="302"/>
        <v>0.81787748944842975</v>
      </c>
      <c r="AN2016" s="13">
        <f>SUMIF($D$3:$D$1768,$D2016,AN$3:AN$1768)</f>
        <v>1053876336</v>
      </c>
      <c r="AO2016" s="13">
        <f>SUMIF($D$3:$D$1768,$D2016,AO$3:AO$1768)</f>
        <v>297266</v>
      </c>
      <c r="AQ2016" s="13">
        <f>SUMIF($D$3:$D$1768,$D2016,AQ$3:AQ$1768)</f>
        <v>534837</v>
      </c>
      <c r="AR2016" s="13">
        <f>SUMIF($D$3:$D$1768,$D2016,AR$3:AR$1768)</f>
        <v>81.22</v>
      </c>
      <c r="AS2016" s="13">
        <f>SUMIF($D$3:$D$1768,$D2016,AS$3:AS$1768)</f>
        <v>699.3</v>
      </c>
      <c r="AT2016" s="13">
        <f>SUMIF($D$3:$D$1768,$D2016,AT$3:AT$1768)</f>
        <v>366.33</v>
      </c>
    </row>
    <row r="2017" spans="4:46" x14ac:dyDescent="0.15">
      <c r="D2017" s="12">
        <v>2902</v>
      </c>
      <c r="F2017" s="50" t="s">
        <v>2166</v>
      </c>
      <c r="Q2017" s="13">
        <f t="shared" si="298"/>
        <v>30997</v>
      </c>
      <c r="R2017" s="13">
        <f t="shared" si="299"/>
        <v>31461</v>
      </c>
      <c r="S2017" s="13">
        <f t="shared" si="299"/>
        <v>14549</v>
      </c>
      <c r="U2017" s="13">
        <f t="shared" si="300"/>
        <v>14850</v>
      </c>
      <c r="W2017" s="18">
        <f t="shared" si="301"/>
        <v>1.014969190566829</v>
      </c>
      <c r="X2017" s="18">
        <f t="shared" si="302"/>
        <v>1.0206887071276376</v>
      </c>
      <c r="AN2017" s="13">
        <f>SUMIF($D$3:$D$1768,$D2017,AN$3:AN$1768)</f>
        <v>32544693</v>
      </c>
      <c r="AO2017" s="13">
        <f>SUMIF($D$3:$D$1768,$D2017,AO$3:AO$1768)</f>
        <v>11795</v>
      </c>
      <c r="AQ2017" s="13">
        <f>SUMIF($D$3:$D$1768,$D2017,AQ$3:AQ$1768)</f>
        <v>8231</v>
      </c>
      <c r="AR2017" s="13">
        <f>SUMIF($D$3:$D$1768,$D2017,AR$3:AR$1768)</f>
        <v>2.52</v>
      </c>
      <c r="AS2017" s="13">
        <f>SUMIF($D$3:$D$1768,$D2017,AS$3:AS$1768)</f>
        <v>292.02</v>
      </c>
      <c r="AT2017" s="13">
        <f>SUMIF($D$3:$D$1768,$D2017,AT$3:AT$1768)</f>
        <v>74.52</v>
      </c>
    </row>
    <row r="2018" spans="4:46" x14ac:dyDescent="0.15">
      <c r="D2018" s="12">
        <v>2903</v>
      </c>
      <c r="F2018" s="50" t="s">
        <v>2167</v>
      </c>
      <c r="Q2018" s="13">
        <f t="shared" si="298"/>
        <v>32850</v>
      </c>
      <c r="R2018" s="13">
        <f t="shared" si="299"/>
        <v>28213</v>
      </c>
      <c r="S2018" s="13">
        <f t="shared" si="299"/>
        <v>14702</v>
      </c>
      <c r="U2018" s="13">
        <f t="shared" si="300"/>
        <v>10785</v>
      </c>
      <c r="W2018" s="18">
        <f t="shared" si="301"/>
        <v>0.85884322678843228</v>
      </c>
      <c r="X2018" s="18">
        <f t="shared" si="302"/>
        <v>0.73357366344715003</v>
      </c>
      <c r="AN2018" s="13">
        <f>SUMIF($D$3:$D$1768,$D2018,AN$3:AN$1768)</f>
        <v>34889655</v>
      </c>
      <c r="AO2018" s="13">
        <f>SUMIF($D$3:$D$1768,$D2018,AO$3:AO$1768)</f>
        <v>12469</v>
      </c>
      <c r="AQ2018" s="13">
        <f>SUMIF($D$3:$D$1768,$D2018,AQ$3:AQ$1768)</f>
        <v>0</v>
      </c>
      <c r="AR2018" s="13">
        <f>SUMIF($D$3:$D$1768,$D2018,AR$3:AR$1768)</f>
        <v>0</v>
      </c>
      <c r="AS2018" s="13">
        <f>SUMIF($D$3:$D$1768,$D2018,AS$3:AS$1768)</f>
        <v>379.15</v>
      </c>
      <c r="AT2018" s="13">
        <f>SUMIF($D$3:$D$1768,$D2018,AT$3:AT$1768)</f>
        <v>69.83</v>
      </c>
    </row>
    <row r="2019" spans="4:46" x14ac:dyDescent="0.15">
      <c r="D2019" s="12">
        <v>2904</v>
      </c>
      <c r="F2019" s="50" t="s">
        <v>2168</v>
      </c>
      <c r="Q2019" s="13">
        <f t="shared" si="298"/>
        <v>31792</v>
      </c>
      <c r="R2019" s="13">
        <f t="shared" si="299"/>
        <v>29336</v>
      </c>
      <c r="S2019" s="13">
        <f t="shared" si="299"/>
        <v>13976</v>
      </c>
      <c r="U2019" s="13">
        <f t="shared" si="300"/>
        <v>12342</v>
      </c>
      <c r="W2019" s="18">
        <f t="shared" si="301"/>
        <v>0.92274786109713136</v>
      </c>
      <c r="X2019" s="18">
        <f t="shared" si="302"/>
        <v>0.88308528906697192</v>
      </c>
      <c r="AN2019" s="13">
        <f>SUMIF($D$3:$D$1768,$D2019,AN$3:AN$1768)</f>
        <v>33710202</v>
      </c>
      <c r="AO2019" s="13">
        <f>SUMIF($D$3:$D$1768,$D2019,AO$3:AO$1768)</f>
        <v>12175</v>
      </c>
      <c r="AQ2019" s="13">
        <f>SUMIF($D$3:$D$1768,$D2019,AQ$3:AQ$1768)</f>
        <v>0</v>
      </c>
      <c r="AR2019" s="13">
        <f>SUMIF($D$3:$D$1768,$D2019,AR$3:AR$1768)</f>
        <v>0</v>
      </c>
      <c r="AS2019" s="13">
        <f>SUMIF($D$3:$D$1768,$D2019,AS$3:AS$1768)</f>
        <v>243.44</v>
      </c>
      <c r="AT2019" s="13">
        <f>SUMIF($D$3:$D$1768,$D2019,AT$3:AT$1768)</f>
        <v>49.24</v>
      </c>
    </row>
    <row r="2020" spans="4:46" x14ac:dyDescent="0.15">
      <c r="D2020" s="12">
        <v>2905</v>
      </c>
      <c r="F2020" s="50" t="s">
        <v>2169</v>
      </c>
      <c r="Q2020" s="13">
        <f t="shared" si="298"/>
        <v>8031</v>
      </c>
      <c r="R2020" s="13">
        <f t="shared" si="299"/>
        <v>8674</v>
      </c>
      <c r="S2020" s="13">
        <f t="shared" si="299"/>
        <v>3413</v>
      </c>
      <c r="U2020" s="13">
        <f t="shared" si="300"/>
        <v>4087</v>
      </c>
      <c r="W2020" s="18">
        <f t="shared" si="301"/>
        <v>1.0800647490972481</v>
      </c>
      <c r="X2020" s="18">
        <f t="shared" si="302"/>
        <v>1.1974802226779959</v>
      </c>
      <c r="AN2020" s="13">
        <f>SUMIF($D$3:$D$1768,$D2020,AN$3:AN$1768)</f>
        <v>7985449</v>
      </c>
      <c r="AO2020" s="13">
        <f>SUMIF($D$3:$D$1768,$D2020,AO$3:AO$1768)</f>
        <v>2910</v>
      </c>
      <c r="AQ2020" s="13">
        <f>SUMIF($D$3:$D$1768,$D2020,AQ$3:AQ$1768)</f>
        <v>0</v>
      </c>
      <c r="AR2020" s="13">
        <f>SUMIF($D$3:$D$1768,$D2020,AR$3:AR$1768)</f>
        <v>0</v>
      </c>
      <c r="AS2020" s="13">
        <f>SUMIF($D$3:$D$1768,$D2020,AS$3:AS$1768)</f>
        <v>1679.81</v>
      </c>
      <c r="AT2020" s="13">
        <f>SUMIF($D$3:$D$1768,$D2020,AT$3:AT$1768)</f>
        <v>68.95</v>
      </c>
    </row>
    <row r="2021" spans="4:46" x14ac:dyDescent="0.15">
      <c r="D2021" s="22">
        <v>2906</v>
      </c>
      <c r="E2021" s="22"/>
      <c r="F2021" s="51" t="s">
        <v>2373</v>
      </c>
      <c r="Q2021" s="13">
        <f t="shared" si="298"/>
        <v>304731</v>
      </c>
      <c r="R2021" s="13">
        <f t="shared" si="299"/>
        <v>276055</v>
      </c>
      <c r="S2021" s="13">
        <f t="shared" si="299"/>
        <v>131737</v>
      </c>
      <c r="U2021" s="13">
        <f t="shared" si="300"/>
        <v>108657</v>
      </c>
      <c r="W2021" s="18">
        <f t="shared" si="301"/>
        <v>0.90589733240136383</v>
      </c>
      <c r="X2021" s="18">
        <f t="shared" si="302"/>
        <v>0.82480244730030283</v>
      </c>
      <c r="AN2021" s="13">
        <f>SUMIF($D$3:$D$1768,$D2021,AN$3:AN$1768)</f>
        <v>366864876</v>
      </c>
      <c r="AO2021" s="13">
        <f>SUMIF($D$3:$D$1768,$D2021,AO$3:AO$1768)</f>
        <v>119830</v>
      </c>
      <c r="AQ2021" s="13">
        <f>SUMIF($D$3:$D$1768,$D2021,AQ$3:AQ$1768)</f>
        <v>193903</v>
      </c>
      <c r="AR2021" s="13">
        <f>SUMIF($D$3:$D$1768,$D2021,AR$3:AR$1768)</f>
        <v>31.07</v>
      </c>
      <c r="AS2021" s="13">
        <f>SUMIF($D$3:$D$1768,$D2021,AS$3:AS$1768)</f>
        <v>236.61999999999998</v>
      </c>
      <c r="AT2021" s="13">
        <f>SUMIF($D$3:$D$1768,$D2021,AT$3:AT$1768)</f>
        <v>143.79</v>
      </c>
    </row>
    <row r="2022" spans="4:46" x14ac:dyDescent="0.15">
      <c r="D2022" s="12">
        <v>3001</v>
      </c>
      <c r="F2022" s="50" t="s">
        <v>2170</v>
      </c>
      <c r="Q2022" s="13">
        <f t="shared" si="298"/>
        <v>615543</v>
      </c>
      <c r="R2022" s="13">
        <f t="shared" si="299"/>
        <v>608536</v>
      </c>
      <c r="S2022" s="13">
        <f t="shared" si="299"/>
        <v>283328</v>
      </c>
      <c r="U2022" s="13">
        <f t="shared" si="300"/>
        <v>277890</v>
      </c>
      <c r="W2022" s="18">
        <f t="shared" si="301"/>
        <v>0.98861655481420474</v>
      </c>
      <c r="X2022" s="18">
        <f t="shared" si="302"/>
        <v>0.980806697537836</v>
      </c>
      <c r="AN2022" s="13">
        <f>SUMIF($D$3:$D$1768,$D2022,AN$3:AN$1768)</f>
        <v>749288751</v>
      </c>
      <c r="AO2022" s="13">
        <f>SUMIF($D$3:$D$1768,$D2022,AO$3:AO$1768)</f>
        <v>244070</v>
      </c>
      <c r="AQ2022" s="13">
        <f>SUMIF($D$3:$D$1768,$D2022,AQ$3:AQ$1768)</f>
        <v>305303</v>
      </c>
      <c r="AR2022" s="13">
        <f>SUMIF($D$3:$D$1768,$D2022,AR$3:AR$1768)</f>
        <v>73.52</v>
      </c>
      <c r="AS2022" s="13">
        <f>SUMIF($D$3:$D$1768,$D2022,AS$3:AS$1768)</f>
        <v>1179.81</v>
      </c>
      <c r="AT2022" s="13">
        <f>SUMIF($D$3:$D$1768,$D2022,AT$3:AT$1768)</f>
        <v>525.58000000000004</v>
      </c>
    </row>
    <row r="2023" spans="4:46" x14ac:dyDescent="0.15">
      <c r="D2023" s="12">
        <v>3002</v>
      </c>
      <c r="F2023" s="50" t="s">
        <v>2171</v>
      </c>
      <c r="Q2023" s="13">
        <f t="shared" si="298"/>
        <v>63603</v>
      </c>
      <c r="R2023" s="13">
        <f t="shared" si="299"/>
        <v>62149</v>
      </c>
      <c r="S2023" s="13">
        <f t="shared" si="299"/>
        <v>30140</v>
      </c>
      <c r="U2023" s="13">
        <f t="shared" si="300"/>
        <v>29077</v>
      </c>
      <c r="W2023" s="18">
        <f t="shared" si="301"/>
        <v>0.97713944310802947</v>
      </c>
      <c r="X2023" s="18">
        <f t="shared" si="302"/>
        <v>0.96473125414731253</v>
      </c>
      <c r="AN2023" s="13">
        <f>SUMIF($D$3:$D$1768,$D2023,AN$3:AN$1768)</f>
        <v>63864202</v>
      </c>
      <c r="AO2023" s="13">
        <f>SUMIF($D$3:$D$1768,$D2023,AO$3:AO$1768)</f>
        <v>23498</v>
      </c>
      <c r="AQ2023" s="13">
        <f>SUMIF($D$3:$D$1768,$D2023,AQ$3:AQ$1768)</f>
        <v>6224</v>
      </c>
      <c r="AR2023" s="13">
        <f>SUMIF($D$3:$D$1768,$D2023,AR$3:AR$1768)</f>
        <v>1.77</v>
      </c>
      <c r="AS2023" s="13">
        <f>SUMIF($D$3:$D$1768,$D2023,AS$3:AS$1768)</f>
        <v>579.02</v>
      </c>
      <c r="AT2023" s="13">
        <f>SUMIF($D$3:$D$1768,$D2023,AT$3:AT$1768)</f>
        <v>135.82</v>
      </c>
    </row>
    <row r="2024" spans="4:46" x14ac:dyDescent="0.15">
      <c r="D2024" s="12">
        <v>3003</v>
      </c>
      <c r="F2024" s="50" t="s">
        <v>2172</v>
      </c>
      <c r="Q2024" s="13">
        <f t="shared" si="298"/>
        <v>128161</v>
      </c>
      <c r="R2024" s="13">
        <f t="shared" si="299"/>
        <v>128354</v>
      </c>
      <c r="S2024" s="13">
        <f t="shared" si="299"/>
        <v>61419</v>
      </c>
      <c r="U2024" s="13">
        <f t="shared" si="300"/>
        <v>61843</v>
      </c>
      <c r="W2024" s="18">
        <f t="shared" si="301"/>
        <v>1.0015059183370916</v>
      </c>
      <c r="X2024" s="18">
        <f t="shared" si="302"/>
        <v>1.0069034012276332</v>
      </c>
      <c r="AN2024" s="13">
        <f>SUMIF($D$3:$D$1768,$D2024,AN$3:AN$1768)</f>
        <v>131054093</v>
      </c>
      <c r="AO2024" s="13">
        <f>SUMIF($D$3:$D$1768,$D2024,AO$3:AO$1768)</f>
        <v>50122</v>
      </c>
      <c r="AQ2024" s="13">
        <f>SUMIF($D$3:$D$1768,$D2024,AQ$3:AQ$1768)</f>
        <v>30925</v>
      </c>
      <c r="AR2024" s="13">
        <f>SUMIF($D$3:$D$1768,$D2024,AR$3:AR$1768)</f>
        <v>6.82</v>
      </c>
      <c r="AS2024" s="13">
        <f>SUMIF($D$3:$D$1768,$D2024,AS$3:AS$1768)</f>
        <v>1579.98</v>
      </c>
      <c r="AT2024" s="13">
        <f>SUMIF($D$3:$D$1768,$D2024,AT$3:AT$1768)</f>
        <v>219.91</v>
      </c>
    </row>
    <row r="2025" spans="4:46" x14ac:dyDescent="0.15">
      <c r="D2025" s="12">
        <v>3004</v>
      </c>
      <c r="F2025" s="50" t="s">
        <v>2145</v>
      </c>
      <c r="Q2025" s="13">
        <f t="shared" si="298"/>
        <v>59753</v>
      </c>
      <c r="R2025" s="13">
        <f t="shared" si="299"/>
        <v>59798</v>
      </c>
      <c r="S2025" s="13">
        <f t="shared" si="299"/>
        <v>25687</v>
      </c>
      <c r="U2025" s="13">
        <f t="shared" si="300"/>
        <v>25785</v>
      </c>
      <c r="W2025" s="18">
        <f t="shared" si="301"/>
        <v>1.0007531002627483</v>
      </c>
      <c r="X2025" s="18">
        <f t="shared" si="302"/>
        <v>1.0038151594191616</v>
      </c>
      <c r="AN2025" s="13">
        <f>SUMIF($D$3:$D$1768,$D2025,AN$3:AN$1768)</f>
        <v>58633441</v>
      </c>
      <c r="AO2025" s="13">
        <f>SUMIF($D$3:$D$1768,$D2025,AO$3:AO$1768)</f>
        <v>22561</v>
      </c>
      <c r="AQ2025" s="13">
        <f>SUMIF($D$3:$D$1768,$D2025,AQ$3:AQ$1768)</f>
        <v>16311</v>
      </c>
      <c r="AR2025" s="13">
        <f>SUMIF($D$3:$D$1768,$D2025,AR$3:AR$1768)</f>
        <v>3.77</v>
      </c>
      <c r="AS2025" s="13">
        <f>SUMIF($D$3:$D$1768,$D2025,AS$3:AS$1768)</f>
        <v>572.17000000000007</v>
      </c>
      <c r="AT2025" s="13">
        <f>SUMIF($D$3:$D$1768,$D2025,AT$3:AT$1768)</f>
        <v>70.110000000000014</v>
      </c>
    </row>
    <row r="2026" spans="4:46" x14ac:dyDescent="0.15">
      <c r="D2026" s="12">
        <v>3005</v>
      </c>
      <c r="F2026" s="50" t="s">
        <v>2173</v>
      </c>
      <c r="Q2026" s="13">
        <f t="shared" si="298"/>
        <v>19384</v>
      </c>
      <c r="R2026" s="13">
        <f t="shared" si="299"/>
        <v>18989</v>
      </c>
      <c r="S2026" s="13">
        <f t="shared" si="299"/>
        <v>7788</v>
      </c>
      <c r="U2026" s="13">
        <f t="shared" si="300"/>
        <v>7513</v>
      </c>
      <c r="W2026" s="18">
        <f t="shared" si="301"/>
        <v>0.97962236896409405</v>
      </c>
      <c r="X2026" s="18">
        <f t="shared" si="302"/>
        <v>0.96468926553672318</v>
      </c>
      <c r="AN2026" s="13">
        <f>SUMIF($D$3:$D$1768,$D2026,AN$3:AN$1768)</f>
        <v>16218229</v>
      </c>
      <c r="AO2026" s="13">
        <f>SUMIF($D$3:$D$1768,$D2026,AO$3:AO$1768)</f>
        <v>6651</v>
      </c>
      <c r="AQ2026" s="13">
        <f>SUMIF($D$3:$D$1768,$D2026,AQ$3:AQ$1768)</f>
        <v>0</v>
      </c>
      <c r="AR2026" s="13">
        <f>SUMIF($D$3:$D$1768,$D2026,AR$3:AR$1768)</f>
        <v>0</v>
      </c>
      <c r="AS2026" s="13">
        <f>SUMIF($D$3:$D$1768,$D2026,AS$3:AS$1768)</f>
        <v>429.9</v>
      </c>
      <c r="AT2026" s="13">
        <f>SUMIF($D$3:$D$1768,$D2026,AT$3:AT$1768)</f>
        <v>38.36</v>
      </c>
    </row>
    <row r="2027" spans="4:46" x14ac:dyDescent="0.15">
      <c r="D2027" s="12">
        <v>3006</v>
      </c>
      <c r="F2027" s="51" t="s">
        <v>2374</v>
      </c>
      <c r="Q2027" s="13">
        <f t="shared" si="298"/>
        <v>88342</v>
      </c>
      <c r="R2027" s="13">
        <f t="shared" si="299"/>
        <v>78173</v>
      </c>
      <c r="S2027" s="13">
        <f t="shared" si="299"/>
        <v>41874</v>
      </c>
      <c r="U2027" s="13">
        <f t="shared" si="300"/>
        <v>32940</v>
      </c>
      <c r="W2027" s="18">
        <f t="shared" si="301"/>
        <v>0.88489053904145254</v>
      </c>
      <c r="X2027" s="18">
        <f t="shared" si="302"/>
        <v>0.78664565123943253</v>
      </c>
      <c r="AN2027" s="13">
        <f>SUMIF($D$3:$D$1768,$D2027,AN$3:AN$1768)</f>
        <v>101738753</v>
      </c>
      <c r="AO2027" s="13">
        <f>SUMIF($D$3:$D$1768,$D2027,AO$3:AO$1768)</f>
        <v>35301</v>
      </c>
      <c r="AQ2027" s="13">
        <f>SUMIF($D$3:$D$1768,$D2027,AQ$3:AQ$1768)</f>
        <v>0</v>
      </c>
      <c r="AR2027" s="13">
        <f>SUMIF($D$3:$D$1768,$D2027,AR$3:AR$1768)</f>
        <v>0</v>
      </c>
      <c r="AS2027" s="13">
        <f>SUMIF($D$3:$D$1768,$D2027,AS$3:AS$1768)</f>
        <v>463.41999999999996</v>
      </c>
      <c r="AT2027" s="13">
        <f>SUMIF($D$3:$D$1768,$D2027,AT$3:AT$1768)</f>
        <v>123.41999999999999</v>
      </c>
    </row>
    <row r="2028" spans="4:46" x14ac:dyDescent="0.15">
      <c r="D2028" s="12">
        <v>3101</v>
      </c>
      <c r="F2028" s="50" t="s">
        <v>2174</v>
      </c>
      <c r="Q2028" s="13">
        <f t="shared" ref="Q2028:Q2091" si="303">SUMIF($D$3:$D$1767,$D2028,Q$3:Q$1767)</f>
        <v>232610</v>
      </c>
      <c r="R2028" s="13">
        <f t="shared" ref="R2028:S2059" si="304">SUMIF($D$3:$D$1768,$D2028,R$3:R$1768)</f>
        <v>233052</v>
      </c>
      <c r="S2028" s="13">
        <f t="shared" si="304"/>
        <v>112335</v>
      </c>
      <c r="U2028" s="13">
        <f t="shared" ref="U2028:U2091" si="305">SUMIF($D$3:$D$1768,$D2028,U$3:U$1768)</f>
        <v>112543</v>
      </c>
      <c r="W2028" s="18">
        <f t="shared" si="301"/>
        <v>1.0019001762606938</v>
      </c>
      <c r="X2028" s="18">
        <f t="shared" si="302"/>
        <v>1.0018516045755999</v>
      </c>
      <c r="AN2028" s="13">
        <f>SUMIF($D$3:$D$1768,$D2028,AN$3:AN$1768)</f>
        <v>249560788</v>
      </c>
      <c r="AO2028" s="13">
        <f>SUMIF($D$3:$D$1768,$D2028,AO$3:AO$1768)</f>
        <v>94404</v>
      </c>
      <c r="AQ2028" s="13">
        <f>SUMIF($D$3:$D$1768,$D2028,AQ$3:AQ$1768)</f>
        <v>100756</v>
      </c>
      <c r="AR2028" s="13">
        <f>SUMIF($D$3:$D$1768,$D2028,AR$3:AR$1768)</f>
        <v>19.03</v>
      </c>
      <c r="AS2028" s="13">
        <f>SUMIF($D$3:$D$1768,$D2028,AS$3:AS$1768)</f>
        <v>1518.22</v>
      </c>
      <c r="AT2028" s="13">
        <f>SUMIF($D$3:$D$1768,$D2028,AT$3:AT$1768)</f>
        <v>305</v>
      </c>
    </row>
    <row r="2029" spans="4:46" x14ac:dyDescent="0.15">
      <c r="D2029" s="12">
        <v>3102</v>
      </c>
      <c r="F2029" s="50" t="s">
        <v>2175</v>
      </c>
      <c r="Q2029" s="13">
        <f t="shared" si="303"/>
        <v>231746</v>
      </c>
      <c r="R2029" s="13">
        <f t="shared" si="304"/>
        <v>231703</v>
      </c>
      <c r="S2029" s="13">
        <f t="shared" si="304"/>
        <v>113262</v>
      </c>
      <c r="U2029" s="13">
        <f t="shared" si="305"/>
        <v>113343</v>
      </c>
      <c r="W2029" s="18">
        <f t="shared" si="301"/>
        <v>0.99981445202937702</v>
      </c>
      <c r="X2029" s="18">
        <f t="shared" si="302"/>
        <v>1.0007151560099592</v>
      </c>
      <c r="AN2029" s="13">
        <f>SUMIF($D$3:$D$1768,$D2029,AN$3:AN$1768)</f>
        <v>267353584</v>
      </c>
      <c r="AO2029" s="13">
        <f>SUMIF($D$3:$D$1768,$D2029,AO$3:AO$1768)</f>
        <v>98629</v>
      </c>
      <c r="AQ2029" s="13">
        <f>SUMIF($D$3:$D$1768,$D2029,AQ$3:AQ$1768)</f>
        <v>94034</v>
      </c>
      <c r="AR2029" s="13">
        <f>SUMIF($D$3:$D$1768,$D2029,AR$3:AR$1768)</f>
        <v>24.549999999999997</v>
      </c>
      <c r="AS2029" s="13">
        <f>SUMIF($D$3:$D$1768,$D2029,AS$3:AS$1768)</f>
        <v>867.44</v>
      </c>
      <c r="AT2029" s="13">
        <f>SUMIF($D$3:$D$1768,$D2029,AT$3:AT$1768)</f>
        <v>319.82000000000005</v>
      </c>
    </row>
    <row r="2030" spans="4:46" x14ac:dyDescent="0.15">
      <c r="D2030" s="12">
        <v>3103</v>
      </c>
      <c r="F2030" s="50" t="s">
        <v>2176</v>
      </c>
      <c r="Q2030" s="13">
        <f t="shared" si="303"/>
        <v>104320</v>
      </c>
      <c r="R2030" s="13">
        <f t="shared" si="304"/>
        <v>103266</v>
      </c>
      <c r="S2030" s="13">
        <f t="shared" si="304"/>
        <v>52903</v>
      </c>
      <c r="U2030" s="13">
        <f t="shared" si="305"/>
        <v>52084</v>
      </c>
      <c r="W2030" s="18">
        <f t="shared" si="301"/>
        <v>0.989896472392638</v>
      </c>
      <c r="X2030" s="18">
        <f t="shared" si="302"/>
        <v>0.98451883636088688</v>
      </c>
      <c r="AN2030" s="13">
        <f>SUMIF($D$3:$D$1768,$D2030,AN$3:AN$1768)</f>
        <v>103212430</v>
      </c>
      <c r="AO2030" s="13">
        <f>SUMIF($D$3:$D$1768,$D2030,AO$3:AO$1768)</f>
        <v>42632</v>
      </c>
      <c r="AQ2030" s="13">
        <f>SUMIF($D$3:$D$1768,$D2030,AQ$3:AQ$1768)</f>
        <v>17269</v>
      </c>
      <c r="AR2030" s="13">
        <f>SUMIF($D$3:$D$1768,$D2030,AR$3:AR$1768)</f>
        <v>5.7</v>
      </c>
      <c r="AS2030" s="13">
        <f>SUMIF($D$3:$D$1768,$D2030,AS$3:AS$1768)</f>
        <v>780.43000000000006</v>
      </c>
      <c r="AT2030" s="13">
        <f>SUMIF($D$3:$D$1768,$D2030,AT$3:AT$1768)</f>
        <v>249.03</v>
      </c>
    </row>
    <row r="2031" spans="4:46" x14ac:dyDescent="0.15">
      <c r="D2031" s="12">
        <v>3104</v>
      </c>
      <c r="F2031" s="50" t="s">
        <v>2628</v>
      </c>
      <c r="Q2031" s="13">
        <f t="shared" si="303"/>
        <v>4765</v>
      </c>
      <c r="R2031" s="13">
        <f t="shared" si="304"/>
        <v>4657</v>
      </c>
      <c r="S2031" s="13">
        <f t="shared" si="304"/>
        <v>2425</v>
      </c>
      <c r="U2031" s="13">
        <f t="shared" si="305"/>
        <v>2397</v>
      </c>
      <c r="W2031" s="18">
        <f t="shared" si="301"/>
        <v>0.97733473242392443</v>
      </c>
      <c r="X2031" s="18">
        <f t="shared" si="302"/>
        <v>0.98845360824742268</v>
      </c>
      <c r="AN2031" s="13">
        <f>SUMIF($D$3:$D$1768,$D2031,AN$3:AN$1768)</f>
        <v>3880966</v>
      </c>
      <c r="AO2031" s="13">
        <f>SUMIF($D$3:$D$1768,$D2031,AO$3:AO$1768)</f>
        <v>1713</v>
      </c>
      <c r="AQ2031" s="13">
        <f>SUMIF($D$3:$D$1768,$D2031,AQ$3:AQ$1768)</f>
        <v>0</v>
      </c>
      <c r="AR2031" s="13">
        <f>SUMIF($D$3:$D$1768,$D2031,AR$3:AR$1768)</f>
        <v>0</v>
      </c>
      <c r="AS2031" s="13">
        <f>SUMIF($D$3:$D$1768,$D2031,AS$3:AS$1768)</f>
        <v>340.96</v>
      </c>
      <c r="AT2031" s="13">
        <f>SUMIF($D$3:$D$1768,$D2031,AT$3:AT$1768)</f>
        <v>36.659999999999997</v>
      </c>
    </row>
    <row r="2032" spans="4:46" x14ac:dyDescent="0.15">
      <c r="D2032" s="12">
        <v>3201</v>
      </c>
      <c r="F2032" s="50" t="s">
        <v>2177</v>
      </c>
      <c r="Q2032" s="13">
        <f t="shared" si="303"/>
        <v>323822</v>
      </c>
      <c r="R2032" s="13">
        <f t="shared" si="304"/>
        <v>324762</v>
      </c>
      <c r="S2032" s="13">
        <f t="shared" si="304"/>
        <v>160220</v>
      </c>
      <c r="U2032" s="13">
        <f t="shared" si="305"/>
        <v>160798</v>
      </c>
      <c r="W2032" s="18">
        <f t="shared" si="301"/>
        <v>1.002902829332164</v>
      </c>
      <c r="X2032" s="18">
        <f t="shared" si="302"/>
        <v>1.0036075396330046</v>
      </c>
      <c r="AN2032" s="13">
        <f>SUMIF($D$3:$D$1768,$D2032,AN$3:AN$1768)</f>
        <v>385808571</v>
      </c>
      <c r="AO2032" s="13">
        <f>SUMIF($D$3:$D$1768,$D2032,AO$3:AO$1768)</f>
        <v>140291</v>
      </c>
      <c r="AQ2032" s="13">
        <f>SUMIF($D$3:$D$1768,$D2032,AQ$3:AQ$1768)</f>
        <v>112758</v>
      </c>
      <c r="AR2032" s="13">
        <f>SUMIF($D$3:$D$1768,$D2032,AR$3:AR$1768)</f>
        <v>23.89</v>
      </c>
      <c r="AS2032" s="13">
        <f>SUMIF($D$3:$D$1768,$D2032,AS$3:AS$1768)</f>
        <v>2100.2799999999997</v>
      </c>
      <c r="AT2032" s="13">
        <f>SUMIF($D$3:$D$1768,$D2032,AT$3:AT$1768)</f>
        <v>490.88</v>
      </c>
    </row>
    <row r="2033" spans="4:46" x14ac:dyDescent="0.15">
      <c r="D2033" s="12">
        <v>3202</v>
      </c>
      <c r="F2033" s="50" t="s">
        <v>2178</v>
      </c>
      <c r="Q2033" s="13">
        <f t="shared" si="303"/>
        <v>82573</v>
      </c>
      <c r="R2033" s="13">
        <f t="shared" si="304"/>
        <v>83337</v>
      </c>
      <c r="S2033" s="13">
        <f t="shared" si="304"/>
        <v>39618</v>
      </c>
      <c r="U2033" s="13">
        <f t="shared" si="305"/>
        <v>40406</v>
      </c>
      <c r="W2033" s="18">
        <f t="shared" ref="W2033:W2097" si="306">R2033/Q2033</f>
        <v>1.0092524190716095</v>
      </c>
      <c r="X2033" s="18">
        <f t="shared" ref="X2033:X2097" si="307">U2033/S2033</f>
        <v>1.0198899490130748</v>
      </c>
      <c r="AN2033" s="13">
        <f>SUMIF($D$3:$D$1768,$D2033,AN$3:AN$1768)</f>
        <v>88852462</v>
      </c>
      <c r="AO2033" s="13">
        <f>SUMIF($D$3:$D$1768,$D2033,AO$3:AO$1768)</f>
        <v>34255</v>
      </c>
      <c r="AQ2033" s="13">
        <f>SUMIF($D$3:$D$1768,$D2033,AQ$3:AQ$1768)</f>
        <v>10850</v>
      </c>
      <c r="AR2033" s="13">
        <f>SUMIF($D$3:$D$1768,$D2033,AR$3:AR$1768)</f>
        <v>2.96</v>
      </c>
      <c r="AS2033" s="13">
        <f>SUMIF($D$3:$D$1768,$D2033,AS$3:AS$1768)</f>
        <v>958.9</v>
      </c>
      <c r="AT2033" s="13">
        <f>SUMIF($D$3:$D$1768,$D2033,AT$3:AT$1768)</f>
        <v>201.39999999999998</v>
      </c>
    </row>
    <row r="2034" spans="4:46" x14ac:dyDescent="0.15">
      <c r="D2034" s="12">
        <v>3203</v>
      </c>
      <c r="F2034" s="50" t="s">
        <v>2179</v>
      </c>
      <c r="Q2034" s="13">
        <f t="shared" si="303"/>
        <v>171938</v>
      </c>
      <c r="R2034" s="13">
        <f t="shared" si="304"/>
        <v>168930</v>
      </c>
      <c r="S2034" s="13">
        <f t="shared" si="304"/>
        <v>87146</v>
      </c>
      <c r="U2034" s="13">
        <f t="shared" si="305"/>
        <v>84825</v>
      </c>
      <c r="W2034" s="18">
        <f t="shared" si="306"/>
        <v>0.98250532168572391</v>
      </c>
      <c r="X2034" s="18">
        <f t="shared" si="307"/>
        <v>0.97336653432171294</v>
      </c>
      <c r="AN2034" s="13">
        <f>SUMIF($D$3:$D$1768,$D2034,AN$3:AN$1768)</f>
        <v>204231770</v>
      </c>
      <c r="AO2034" s="13">
        <f>SUMIF($D$3:$D$1768,$D2034,AO$3:AO$1768)</f>
        <v>76046</v>
      </c>
      <c r="AQ2034" s="13">
        <f>SUMIF($D$3:$D$1768,$D2034,AQ$3:AQ$1768)</f>
        <v>34364</v>
      </c>
      <c r="AR2034" s="13">
        <f>SUMIF($D$3:$D$1768,$D2034,AR$3:AR$1768)</f>
        <v>8.44</v>
      </c>
      <c r="AS2034" s="13">
        <f>SUMIF($D$3:$D$1768,$D2034,AS$3:AS$1768)</f>
        <v>624.36</v>
      </c>
      <c r="AT2034" s="13">
        <f>SUMIF($D$3:$D$1768,$D2034,AT$3:AT$1768)</f>
        <v>228.59</v>
      </c>
    </row>
    <row r="2035" spans="4:46" x14ac:dyDescent="0.15">
      <c r="D2035" s="12">
        <v>3204</v>
      </c>
      <c r="F2035" s="50" t="s">
        <v>2180</v>
      </c>
      <c r="Q2035" s="13">
        <f t="shared" si="303"/>
        <v>61745</v>
      </c>
      <c r="R2035" s="13">
        <f t="shared" si="304"/>
        <v>61752</v>
      </c>
      <c r="S2035" s="13">
        <f t="shared" si="304"/>
        <v>30221</v>
      </c>
      <c r="U2035" s="13">
        <f t="shared" si="305"/>
        <v>30101</v>
      </c>
      <c r="W2035" s="18">
        <f t="shared" si="306"/>
        <v>1.0001133695036035</v>
      </c>
      <c r="X2035" s="18">
        <f t="shared" si="307"/>
        <v>0.99602925118295227</v>
      </c>
      <c r="AN2035" s="13">
        <f>SUMIF($D$3:$D$1768,$D2035,AN$3:AN$1768)</f>
        <v>63065707</v>
      </c>
      <c r="AO2035" s="13">
        <f>SUMIF($D$3:$D$1768,$D2035,AO$3:AO$1768)</f>
        <v>24898</v>
      </c>
      <c r="AQ2035" s="13">
        <f>SUMIF($D$3:$D$1768,$D2035,AQ$3:AQ$1768)</f>
        <v>10363</v>
      </c>
      <c r="AR2035" s="13">
        <f>SUMIF($D$3:$D$1768,$D2035,AR$3:AR$1768)</f>
        <v>3.32</v>
      </c>
      <c r="AS2035" s="13">
        <f>SUMIF($D$3:$D$1768,$D2035,AS$3:AS$1768)</f>
        <v>1376.72</v>
      </c>
      <c r="AT2035" s="13">
        <f>SUMIF($D$3:$D$1768,$D2035,AT$3:AT$1768)</f>
        <v>148.83000000000001</v>
      </c>
    </row>
    <row r="2036" spans="4:46" x14ac:dyDescent="0.15">
      <c r="D2036" s="12">
        <v>3205</v>
      </c>
      <c r="F2036" s="50" t="s">
        <v>2181</v>
      </c>
      <c r="Q2036" s="13">
        <f t="shared" si="303"/>
        <v>54609</v>
      </c>
      <c r="R2036" s="13">
        <f t="shared" si="304"/>
        <v>53899</v>
      </c>
      <c r="S2036" s="13">
        <f t="shared" si="304"/>
        <v>26508</v>
      </c>
      <c r="U2036" s="13">
        <f t="shared" si="305"/>
        <v>26059</v>
      </c>
      <c r="W2036" s="18">
        <f t="shared" si="306"/>
        <v>0.98699848010401214</v>
      </c>
      <c r="X2036" s="18">
        <f t="shared" si="307"/>
        <v>0.98306171721744384</v>
      </c>
      <c r="AN2036" s="13">
        <f>SUMIF($D$3:$D$1768,$D2036,AN$3:AN$1768)</f>
        <v>52110426</v>
      </c>
      <c r="AO2036" s="13">
        <f>SUMIF($D$3:$D$1768,$D2036,AO$3:AO$1768)</f>
        <v>21126</v>
      </c>
      <c r="AQ2036" s="13">
        <f>SUMIF($D$3:$D$1768,$D2036,AQ$3:AQ$1768)</f>
        <v>0</v>
      </c>
      <c r="AR2036" s="13">
        <f>SUMIF($D$3:$D$1768,$D2036,AR$3:AR$1768)</f>
        <v>0</v>
      </c>
      <c r="AS2036" s="13">
        <f>SUMIF($D$3:$D$1768,$D2036,AS$3:AS$1768)</f>
        <v>1244.3499999999999</v>
      </c>
      <c r="AT2036" s="13">
        <f>SUMIF($D$3:$D$1768,$D2036,AT$3:AT$1768)</f>
        <v>194.19</v>
      </c>
    </row>
    <row r="2037" spans="4:46" x14ac:dyDescent="0.15">
      <c r="D2037" s="12">
        <v>3206</v>
      </c>
      <c r="F2037" s="50" t="s">
        <v>2680</v>
      </c>
      <c r="Q2037" s="13">
        <f t="shared" si="303"/>
        <v>13063</v>
      </c>
      <c r="R2037" s="13">
        <f t="shared" si="304"/>
        <v>12679</v>
      </c>
      <c r="S2037" s="13">
        <f t="shared" si="304"/>
        <v>6910</v>
      </c>
      <c r="U2037" s="13">
        <f t="shared" si="305"/>
        <v>6580</v>
      </c>
      <c r="W2037" s="18">
        <f t="shared" si="306"/>
        <v>0.97060399601929115</v>
      </c>
      <c r="X2037" s="18">
        <f t="shared" si="307"/>
        <v>0.95224312590448623</v>
      </c>
      <c r="AN2037" s="13">
        <f>SUMIF($D$3:$D$1768,$D2037,AN$3:AN$1768)</f>
        <v>11859057</v>
      </c>
      <c r="AO2037" s="13">
        <f>SUMIF($D$3:$D$1768,$D2037,AO$3:AO$1768)</f>
        <v>5059</v>
      </c>
      <c r="AQ2037" s="13">
        <f>SUMIF($D$3:$D$1768,$D2037,AQ$3:AQ$1768)</f>
        <v>0</v>
      </c>
      <c r="AR2037" s="13">
        <f>SUMIF($D$3:$D$1768,$D2037,AR$3:AR$1768)</f>
        <v>0</v>
      </c>
      <c r="AS2037" s="13">
        <f>SUMIF($D$3:$D$1768,$D2037,AS$3:AS$1768)</f>
        <v>368.01</v>
      </c>
      <c r="AT2037" s="13">
        <f>SUMIF($D$3:$D$1768,$D2037,AT$3:AT$1768)</f>
        <v>60.05</v>
      </c>
    </row>
    <row r="2038" spans="4:46" x14ac:dyDescent="0.15">
      <c r="D2038" s="12">
        <v>3207</v>
      </c>
      <c r="F2038" s="50" t="s">
        <v>2681</v>
      </c>
      <c r="Q2038" s="13">
        <f t="shared" si="303"/>
        <v>5031</v>
      </c>
      <c r="R2038" s="13">
        <f t="shared" si="304"/>
        <v>5175</v>
      </c>
      <c r="S2038" s="13">
        <f t="shared" si="304"/>
        <v>2658</v>
      </c>
      <c r="U2038" s="13">
        <f t="shared" si="305"/>
        <v>2756</v>
      </c>
      <c r="W2038" s="18">
        <f t="shared" ref="W2038:W2101" si="308">R2038/Q2038</f>
        <v>1.0286225402504472</v>
      </c>
      <c r="X2038" s="18">
        <f t="shared" ref="X2038:X2101" si="309">U2038/S2038</f>
        <v>1.0368698269375469</v>
      </c>
      <c r="AN2038" s="13"/>
      <c r="AO2038" s="13"/>
      <c r="AQ2038" s="13"/>
      <c r="AR2038" s="13"/>
      <c r="AS2038" s="13"/>
      <c r="AT2038" s="13"/>
    </row>
    <row r="2039" spans="4:46" x14ac:dyDescent="0.15">
      <c r="D2039" s="12">
        <v>3208</v>
      </c>
      <c r="F2039" s="50" t="s">
        <v>2629</v>
      </c>
      <c r="Q2039" s="13">
        <f t="shared" si="303"/>
        <v>14608</v>
      </c>
      <c r="R2039" s="13">
        <f t="shared" si="304"/>
        <v>14604</v>
      </c>
      <c r="S2039" s="13">
        <f t="shared" si="304"/>
        <v>6997</v>
      </c>
      <c r="U2039" s="13">
        <f t="shared" si="305"/>
        <v>6991</v>
      </c>
      <c r="W2039" s="18">
        <f t="shared" si="308"/>
        <v>0.99972617743702086</v>
      </c>
      <c r="X2039" s="18">
        <f t="shared" si="309"/>
        <v>0.99914248963841645</v>
      </c>
      <c r="AN2039" s="13">
        <f>SUMIF($D$3:$D$1768,$D2039,AN$3:AN$1768)</f>
        <v>16135317</v>
      </c>
      <c r="AO2039" s="13">
        <f>SUMIF($D$3:$D$1768,$D2039,AO$3:AO$1768)</f>
        <v>5996</v>
      </c>
      <c r="AQ2039" s="13">
        <f>SUMIF($D$3:$D$1768,$D2039,AQ$3:AQ$1768)</f>
        <v>0</v>
      </c>
      <c r="AR2039" s="13">
        <f>SUMIF($D$3:$D$1768,$D2039,AR$3:AR$1768)</f>
        <v>0</v>
      </c>
      <c r="AS2039" s="13">
        <f>SUMIF($D$3:$D$1768,$D2039,AS$3:AS$1768)</f>
        <v>242.83</v>
      </c>
      <c r="AT2039" s="13">
        <f>SUMIF($D$3:$D$1768,$D2039,AT$3:AT$1768)</f>
        <v>33.57</v>
      </c>
    </row>
    <row r="2040" spans="4:46" x14ac:dyDescent="0.15">
      <c r="D2040" s="12">
        <v>3209</v>
      </c>
      <c r="F2040" s="50" t="s">
        <v>2630</v>
      </c>
      <c r="Q2040" s="13">
        <f t="shared" si="303"/>
        <v>5995</v>
      </c>
      <c r="R2040" s="13">
        <f t="shared" si="304"/>
        <v>6023</v>
      </c>
      <c r="S2040" s="13">
        <f t="shared" si="304"/>
        <v>2837</v>
      </c>
      <c r="U2040" s="13">
        <f t="shared" si="305"/>
        <v>2872</v>
      </c>
      <c r="W2040" s="18">
        <f t="shared" si="308"/>
        <v>1.0046705587989992</v>
      </c>
      <c r="X2040" s="18">
        <f t="shared" si="309"/>
        <v>1.0123369756785336</v>
      </c>
      <c r="AN2040" s="13">
        <f>SUMIF($D$3:$D$1768,$D2040,AN$3:AN$1768)</f>
        <v>6394464</v>
      </c>
      <c r="AO2040" s="13">
        <f>SUMIF($D$3:$D$1768,$D2040,AO$3:AO$1768)</f>
        <v>2483</v>
      </c>
      <c r="AQ2040" s="13">
        <f>SUMIF($D$3:$D$1768,$D2040,AQ$3:AQ$1768)</f>
        <v>0</v>
      </c>
      <c r="AR2040" s="13">
        <f>SUMIF($D$3:$D$1768,$D2040,AR$3:AR$1768)</f>
        <v>0</v>
      </c>
      <c r="AS2040" s="13">
        <f>SUMIF($D$3:$D$1768,$D2040,AS$3:AS$1768)</f>
        <v>103.09</v>
      </c>
      <c r="AT2040" s="13">
        <f>SUMIF($D$3:$D$1768,$D2040,AT$3:AT$1768)</f>
        <v>15.14</v>
      </c>
    </row>
    <row r="2041" spans="4:46" x14ac:dyDescent="0.15">
      <c r="D2041" s="12">
        <v>3301</v>
      </c>
      <c r="F2041" s="50" t="s">
        <v>2182</v>
      </c>
      <c r="Q2041" s="13">
        <f t="shared" si="303"/>
        <v>1478067</v>
      </c>
      <c r="R2041" s="13">
        <f t="shared" si="304"/>
        <v>1485886</v>
      </c>
      <c r="S2041" s="13">
        <f t="shared" si="304"/>
        <v>691763</v>
      </c>
      <c r="U2041" s="13">
        <f t="shared" si="305"/>
        <v>695774</v>
      </c>
      <c r="W2041" s="18">
        <f t="shared" si="308"/>
        <v>1.0052900172996218</v>
      </c>
      <c r="X2041" s="18">
        <f t="shared" si="309"/>
        <v>1.005798228584067</v>
      </c>
      <c r="AN2041" s="13">
        <f>SUMIF($D$3:$D$1768,$D2041,AN$3:AN$1768)</f>
        <v>1947016650</v>
      </c>
      <c r="AO2041" s="13">
        <f>SUMIF($D$3:$D$1768,$D2041,AO$3:AO$1768)</f>
        <v>638153</v>
      </c>
      <c r="AQ2041" s="13">
        <f>SUMIF($D$3:$D$1768,$D2041,AQ$3:AQ$1768)</f>
        <v>837991</v>
      </c>
      <c r="AR2041" s="13">
        <f>SUMIF($D$3:$D$1768,$D2041,AR$3:AR$1768)</f>
        <v>184.64000000000001</v>
      </c>
      <c r="AS2041" s="13">
        <f>SUMIF($D$3:$D$1768,$D2041,AS$3:AS$1768)</f>
        <v>2474.66</v>
      </c>
      <c r="AT2041" s="13">
        <f>SUMIF($D$3:$D$1768,$D2041,AT$3:AT$1768)</f>
        <v>1119.8</v>
      </c>
    </row>
    <row r="2042" spans="4:46" x14ac:dyDescent="0.15">
      <c r="D2042" s="12">
        <v>3302</v>
      </c>
      <c r="F2042" s="50" t="s">
        <v>2183</v>
      </c>
      <c r="Q2042" s="13">
        <f t="shared" si="303"/>
        <v>182412</v>
      </c>
      <c r="R2042" s="13">
        <f t="shared" si="304"/>
        <v>182640</v>
      </c>
      <c r="S2042" s="13">
        <f t="shared" si="304"/>
        <v>88499</v>
      </c>
      <c r="U2042" s="13">
        <f t="shared" si="305"/>
        <v>88821</v>
      </c>
      <c r="W2042" s="18">
        <f t="shared" si="308"/>
        <v>1.0012499177685679</v>
      </c>
      <c r="X2042" s="18">
        <f t="shared" si="309"/>
        <v>1.0036384591916292</v>
      </c>
      <c r="AN2042" s="13">
        <f>SUMIF($D$3:$D$1768,$D2042,AN$3:AN$1768)</f>
        <v>193664987</v>
      </c>
      <c r="AO2042" s="13">
        <f>SUMIF($D$3:$D$1768,$D2042,AO$3:AO$1768)</f>
        <v>73372</v>
      </c>
      <c r="AQ2042" s="13">
        <f>SUMIF($D$3:$D$1768,$D2042,AQ$3:AQ$1768)</f>
        <v>27192</v>
      </c>
      <c r="AR2042" s="13">
        <f>SUMIF($D$3:$D$1768,$D2042,AR$3:AR$1768)</f>
        <v>8.66</v>
      </c>
      <c r="AS2042" s="13">
        <f>SUMIF($D$3:$D$1768,$D2042,AS$3:AS$1768)</f>
        <v>1847.66</v>
      </c>
      <c r="AT2042" s="13">
        <f>SUMIF($D$3:$D$1768,$D2042,AT$3:AT$1768)</f>
        <v>461.51</v>
      </c>
    </row>
    <row r="2043" spans="4:46" x14ac:dyDescent="0.15">
      <c r="D2043" s="12">
        <v>3303</v>
      </c>
      <c r="F2043" s="50" t="s">
        <v>2186</v>
      </c>
      <c r="Q2043" s="13">
        <f t="shared" si="303"/>
        <v>32075</v>
      </c>
      <c r="R2043" s="13">
        <f t="shared" si="304"/>
        <v>34265</v>
      </c>
      <c r="S2043" s="13">
        <f t="shared" si="304"/>
        <v>14830</v>
      </c>
      <c r="U2043" s="13">
        <f t="shared" si="305"/>
        <v>16471</v>
      </c>
      <c r="W2043" s="18">
        <f t="shared" si="308"/>
        <v>1.0682774746687451</v>
      </c>
      <c r="X2043" s="18">
        <f t="shared" si="309"/>
        <v>1.1106540795684423</v>
      </c>
      <c r="AN2043" s="13">
        <f>SUMIF($D$3:$D$1768,$D2043,AN$3:AN$1768)</f>
        <v>32701687</v>
      </c>
      <c r="AO2043" s="13">
        <f>SUMIF($D$3:$D$1768,$D2043,AO$3:AO$1768)</f>
        <v>12490</v>
      </c>
      <c r="AQ2043" s="13">
        <f>SUMIF($D$3:$D$1768,$D2043,AQ$3:AQ$1768)</f>
        <v>6060</v>
      </c>
      <c r="AR2043" s="13">
        <f>SUMIF($D$3:$D$1768,$D2043,AR$3:AR$1768)</f>
        <v>1.47</v>
      </c>
      <c r="AS2043" s="13">
        <f>SUMIF($D$3:$D$1768,$D2043,AS$3:AS$1768)</f>
        <v>546.99</v>
      </c>
      <c r="AT2043" s="13">
        <f>SUMIF($D$3:$D$1768,$D2043,AT$3:AT$1768)</f>
        <v>113.02</v>
      </c>
    </row>
    <row r="2044" spans="4:46" x14ac:dyDescent="0.15">
      <c r="D2044" s="12">
        <v>3304</v>
      </c>
      <c r="F2044" s="50" t="s">
        <v>2187</v>
      </c>
      <c r="Q2044" s="13">
        <f t="shared" si="303"/>
        <v>30658</v>
      </c>
      <c r="R2044" s="13">
        <f t="shared" si="304"/>
        <v>30012</v>
      </c>
      <c r="S2044" s="13">
        <f t="shared" si="304"/>
        <v>14373</v>
      </c>
      <c r="U2044" s="13">
        <f t="shared" si="305"/>
        <v>13851</v>
      </c>
      <c r="W2044" s="18">
        <f t="shared" si="308"/>
        <v>0.97892882771217948</v>
      </c>
      <c r="X2044" s="18">
        <f t="shared" si="309"/>
        <v>0.96368190356919226</v>
      </c>
      <c r="AN2044" s="13">
        <f>SUMIF($D$3:$D$1768,$D2044,AN$3:AN$1768)</f>
        <v>30749367</v>
      </c>
      <c r="AO2044" s="13">
        <f>SUMIF($D$3:$D$1768,$D2044,AO$3:AO$1768)</f>
        <v>12339</v>
      </c>
      <c r="AQ2044" s="13">
        <f>SUMIF($D$3:$D$1768,$D2044,AQ$3:AQ$1768)</f>
        <v>5318</v>
      </c>
      <c r="AR2044" s="13">
        <f>SUMIF($D$3:$D$1768,$D2044,AR$3:AR$1768)</f>
        <v>1.67</v>
      </c>
      <c r="AS2044" s="13">
        <f>SUMIF($D$3:$D$1768,$D2044,AS$3:AS$1768)</f>
        <v>793.29</v>
      </c>
      <c r="AT2044" s="13">
        <f>SUMIF($D$3:$D$1768,$D2044,AT$3:AT$1768)</f>
        <v>102.43</v>
      </c>
    </row>
    <row r="2045" spans="4:46" x14ac:dyDescent="0.15">
      <c r="D2045" s="12">
        <v>3305</v>
      </c>
      <c r="F2045" s="50" t="s">
        <v>2188</v>
      </c>
      <c r="Q2045" s="13">
        <f t="shared" si="303"/>
        <v>46990</v>
      </c>
      <c r="R2045" s="13">
        <f t="shared" si="304"/>
        <v>45858</v>
      </c>
      <c r="S2045" s="13">
        <f t="shared" si="304"/>
        <v>23371</v>
      </c>
      <c r="U2045" s="13">
        <f t="shared" si="305"/>
        <v>22693</v>
      </c>
      <c r="W2045" s="18">
        <f t="shared" si="308"/>
        <v>0.97590976803575225</v>
      </c>
      <c r="X2045" s="18">
        <f t="shared" si="309"/>
        <v>0.97098968807496466</v>
      </c>
      <c r="AN2045" s="13">
        <f>SUMIF($D$3:$D$1768,$D2045,AN$3:AN$1768)</f>
        <v>46727701</v>
      </c>
      <c r="AO2045" s="13">
        <f>SUMIF($D$3:$D$1768,$D2045,AO$3:AO$1768)</f>
        <v>19000</v>
      </c>
      <c r="AQ2045" s="13">
        <f>SUMIF($D$3:$D$1768,$D2045,AQ$3:AQ$1768)</f>
        <v>0</v>
      </c>
      <c r="AR2045" s="13">
        <f>SUMIF($D$3:$D$1768,$D2045,AR$3:AR$1768)</f>
        <v>0</v>
      </c>
      <c r="AS2045" s="13">
        <f>SUMIF($D$3:$D$1768,$D2045,AS$3:AS$1768)</f>
        <v>895.64</v>
      </c>
      <c r="AT2045" s="13">
        <f>SUMIF($D$3:$D$1768,$D2045,AT$3:AT$1768)</f>
        <v>173.35999999999999</v>
      </c>
    </row>
    <row r="2046" spans="4:46" x14ac:dyDescent="0.15">
      <c r="D2046" s="21">
        <v>3306</v>
      </c>
      <c r="E2046" s="21"/>
      <c r="F2046" s="51" t="s">
        <v>2375</v>
      </c>
      <c r="Q2046" s="13">
        <f t="shared" si="303"/>
        <v>615492</v>
      </c>
      <c r="R2046" s="13">
        <f t="shared" si="304"/>
        <v>600056</v>
      </c>
      <c r="S2046" s="13">
        <f t="shared" si="304"/>
        <v>282958</v>
      </c>
      <c r="U2046" s="13">
        <f t="shared" si="305"/>
        <v>270140</v>
      </c>
      <c r="W2046" s="18">
        <f t="shared" si="308"/>
        <v>0.97492087630708446</v>
      </c>
      <c r="X2046" s="18">
        <f t="shared" si="309"/>
        <v>0.95469999081135715</v>
      </c>
      <c r="AN2046" s="13">
        <f>SUMIF($D$3:$D$1768,$D2046,AN$3:AN$1768)</f>
        <v>802130122</v>
      </c>
      <c r="AO2046" s="13">
        <f>SUMIF($D$3:$D$1768,$D2046,AO$3:AO$1768)</f>
        <v>268113</v>
      </c>
      <c r="AQ2046" s="13">
        <f>SUMIF($D$3:$D$1768,$D2046,AQ$3:AQ$1768)</f>
        <v>310911</v>
      </c>
      <c r="AR2046" s="13">
        <f>SUMIF($D$3:$D$1768,$D2046,AR$3:AR$1768)</f>
        <v>93.47</v>
      </c>
      <c r="AS2046" s="13">
        <f>SUMIF($D$3:$D$1768,$D2046,AS$3:AS$1768)</f>
        <v>744.46</v>
      </c>
      <c r="AT2046" s="13">
        <f>SUMIF($D$3:$D$1768,$D2046,AT$3:AT$1768)</f>
        <v>418.36999999999995</v>
      </c>
    </row>
    <row r="2047" spans="4:46" x14ac:dyDescent="0.15">
      <c r="D2047" s="12">
        <v>3401</v>
      </c>
      <c r="F2047" s="49" t="s">
        <v>2189</v>
      </c>
      <c r="Q2047" s="13">
        <f t="shared" si="303"/>
        <v>1431634</v>
      </c>
      <c r="R2047" s="13">
        <f t="shared" si="304"/>
        <v>1437563</v>
      </c>
      <c r="S2047" s="13">
        <f t="shared" si="304"/>
        <v>680033</v>
      </c>
      <c r="U2047" s="13">
        <f t="shared" si="305"/>
        <v>681626</v>
      </c>
      <c r="W2047" s="18">
        <f t="shared" si="308"/>
        <v>1.0041414216203304</v>
      </c>
      <c r="X2047" s="18">
        <f t="shared" si="309"/>
        <v>1.0023425333770568</v>
      </c>
      <c r="AN2047" s="13">
        <f>SUMIF($D$3:$D$1768,$D2047,AN$3:AN$1768)</f>
        <v>2140639249</v>
      </c>
      <c r="AO2047" s="13">
        <f>SUMIF($D$3:$D$1768,$D2047,AO$3:AO$1768)</f>
        <v>647312</v>
      </c>
      <c r="AQ2047" s="13">
        <f>SUMIF($D$3:$D$1768,$D2047,AQ$3:AQ$1768)</f>
        <v>1193536</v>
      </c>
      <c r="AR2047" s="13">
        <f>SUMIF($D$3:$D$1768,$D2047,AR$3:AR$1768)</f>
        <v>160.91000000000003</v>
      </c>
      <c r="AS2047" s="13">
        <f>SUMIF($D$3:$D$1768,$D2047,AS$3:AS$1768)</f>
        <v>1811.5500000000002</v>
      </c>
      <c r="AT2047" s="13">
        <f>SUMIF($D$3:$D$1768,$D2047,AT$3:AT$1768)</f>
        <v>436.62</v>
      </c>
    </row>
    <row r="2048" spans="4:46" x14ac:dyDescent="0.15">
      <c r="D2048" s="12">
        <v>3402</v>
      </c>
      <c r="F2048" s="49" t="s">
        <v>2190</v>
      </c>
      <c r="Q2048" s="13">
        <f t="shared" si="303"/>
        <v>252891</v>
      </c>
      <c r="R2048" s="13">
        <f t="shared" si="304"/>
        <v>248928</v>
      </c>
      <c r="S2048" s="13">
        <f t="shared" si="304"/>
        <v>115664</v>
      </c>
      <c r="U2048" s="13">
        <f t="shared" si="305"/>
        <v>113492</v>
      </c>
      <c r="W2048" s="18">
        <f t="shared" si="308"/>
        <v>0.98432921693535946</v>
      </c>
      <c r="X2048" s="18">
        <f t="shared" si="309"/>
        <v>0.98122146908286068</v>
      </c>
      <c r="AN2048" s="13">
        <f>SUMIF($D$3:$D$1768,$D2048,AN$3:AN$1768)</f>
        <v>328569166</v>
      </c>
      <c r="AO2048" s="13">
        <f>SUMIF($D$3:$D$1768,$D2048,AO$3:AO$1768)</f>
        <v>111880</v>
      </c>
      <c r="AQ2048" s="13">
        <f>SUMIF($D$3:$D$1768,$D2048,AQ$3:AQ$1768)</f>
        <v>156083</v>
      </c>
      <c r="AR2048" s="13">
        <f>SUMIF($D$3:$D$1768,$D2048,AR$3:AR$1768)</f>
        <v>29.72</v>
      </c>
      <c r="AS2048" s="13">
        <f>SUMIF($D$3:$D$1768,$D2048,AS$3:AS$1768)</f>
        <v>453.5</v>
      </c>
      <c r="AT2048" s="13">
        <f>SUMIF($D$3:$D$1768,$D2048,AT$3:AT$1768)</f>
        <v>200.07999999999998</v>
      </c>
    </row>
    <row r="2049" spans="4:46" x14ac:dyDescent="0.15">
      <c r="D2049" s="12">
        <v>3403</v>
      </c>
      <c r="F2049" s="49" t="s">
        <v>2191</v>
      </c>
      <c r="Q2049" s="13">
        <f t="shared" si="303"/>
        <v>96194</v>
      </c>
      <c r="R2049" s="13">
        <f t="shared" si="304"/>
        <v>96229</v>
      </c>
      <c r="S2049" s="13">
        <f t="shared" si="304"/>
        <v>44109</v>
      </c>
      <c r="U2049" s="13">
        <f t="shared" si="305"/>
        <v>44534</v>
      </c>
      <c r="W2049" s="18">
        <f t="shared" si="308"/>
        <v>1.0003638480570514</v>
      </c>
      <c r="X2049" s="18">
        <f t="shared" si="309"/>
        <v>1.0096352218368134</v>
      </c>
      <c r="AN2049" s="13">
        <f>SUMIF($D$3:$D$1768,$D2049,AN$3:AN$1768)</f>
        <v>114488684</v>
      </c>
      <c r="AO2049" s="13">
        <f>SUMIF($D$3:$D$1768,$D2049,AO$3:AO$1768)</f>
        <v>41221</v>
      </c>
      <c r="AQ2049" s="13">
        <f>SUMIF($D$3:$D$1768,$D2049,AQ$3:AQ$1768)</f>
        <v>46736</v>
      </c>
      <c r="AR2049" s="13">
        <f>SUMIF($D$3:$D$1768,$D2049,AR$3:AR$1768)</f>
        <v>10.47</v>
      </c>
      <c r="AS2049" s="13">
        <f>SUMIF($D$3:$D$1768,$D2049,AS$3:AS$1768)</f>
        <v>471.55</v>
      </c>
      <c r="AT2049" s="13">
        <f>SUMIF($D$3:$D$1768,$D2049,AT$3:AT$1768)</f>
        <v>155.75</v>
      </c>
    </row>
    <row r="2050" spans="4:46" x14ac:dyDescent="0.15">
      <c r="D2050" s="12">
        <v>3404</v>
      </c>
      <c r="F2050" s="49" t="s">
        <v>2185</v>
      </c>
      <c r="Q2050" s="13">
        <f t="shared" si="303"/>
        <v>753528</v>
      </c>
      <c r="R2050" s="13">
        <f t="shared" si="304"/>
        <v>751549</v>
      </c>
      <c r="S2050" s="13">
        <f t="shared" si="304"/>
        <v>345744</v>
      </c>
      <c r="U2050" s="13">
        <f t="shared" si="305"/>
        <v>347223</v>
      </c>
      <c r="W2050" s="18">
        <f t="shared" si="308"/>
        <v>0.99737368750729904</v>
      </c>
      <c r="X2050" s="18">
        <f t="shared" si="309"/>
        <v>1.0042777315007636</v>
      </c>
      <c r="AN2050" s="13">
        <f>SUMIF($D$3:$D$1768,$D2050,AN$3:AN$1768)</f>
        <v>927436353</v>
      </c>
      <c r="AO2050" s="13">
        <f>SUMIF($D$3:$D$1768,$D2050,AO$3:AO$1768)</f>
        <v>322980</v>
      </c>
      <c r="AQ2050" s="13">
        <f>SUMIF($D$3:$D$1768,$D2050,AQ$3:AQ$1768)</f>
        <v>364535</v>
      </c>
      <c r="AR2050" s="13">
        <f>SUMIF($D$3:$D$1768,$D2050,AR$3:AR$1768)</f>
        <v>86.12</v>
      </c>
      <c r="AS2050" s="13">
        <f>SUMIF($D$3:$D$1768,$D2050,AS$3:AS$1768)</f>
        <v>1421.52</v>
      </c>
      <c r="AT2050" s="13">
        <f>SUMIF($D$3:$D$1768,$D2050,AT$3:AT$1768)</f>
        <v>636.47</v>
      </c>
    </row>
    <row r="2051" spans="4:46" x14ac:dyDescent="0.15">
      <c r="D2051" s="12">
        <v>3405</v>
      </c>
      <c r="F2051" s="49" t="s">
        <v>2192</v>
      </c>
      <c r="Q2051" s="13">
        <f t="shared" si="303"/>
        <v>53615</v>
      </c>
      <c r="R2051" s="13">
        <f t="shared" si="304"/>
        <v>54436</v>
      </c>
      <c r="S2051" s="13">
        <f t="shared" si="304"/>
        <v>26040</v>
      </c>
      <c r="U2051" s="13">
        <f t="shared" si="305"/>
        <v>27226</v>
      </c>
      <c r="W2051" s="18">
        <f t="shared" si="308"/>
        <v>1.0153128788585284</v>
      </c>
      <c r="X2051" s="18">
        <f t="shared" si="309"/>
        <v>1.0455453149001537</v>
      </c>
      <c r="AN2051" s="13">
        <f>SUMIF($D$3:$D$1768,$D2051,AN$3:AN$1768)</f>
        <v>60266782</v>
      </c>
      <c r="AO2051" s="13">
        <f>SUMIF($D$3:$D$1768,$D2051,AO$3:AO$1768)</f>
        <v>22887</v>
      </c>
      <c r="AQ2051" s="13">
        <f>SUMIF($D$3:$D$1768,$D2051,AQ$3:AQ$1768)</f>
        <v>11465</v>
      </c>
      <c r="AR2051" s="13">
        <f>SUMIF($D$3:$D$1768,$D2051,AR$3:AR$1768)</f>
        <v>3.03</v>
      </c>
      <c r="AS2051" s="13">
        <f>SUMIF($D$3:$D$1768,$D2051,AS$3:AS$1768)</f>
        <v>778.14</v>
      </c>
      <c r="AT2051" s="13">
        <f>SUMIF($D$3:$D$1768,$D2051,AT$3:AT$1768)</f>
        <v>184.9</v>
      </c>
    </row>
    <row r="2052" spans="4:46" x14ac:dyDescent="0.15">
      <c r="D2052" s="12">
        <v>3406</v>
      </c>
      <c r="F2052" s="49" t="s">
        <v>2193</v>
      </c>
      <c r="Q2052" s="13">
        <f t="shared" si="303"/>
        <v>37000</v>
      </c>
      <c r="R2052" s="13">
        <f t="shared" si="304"/>
        <v>37427</v>
      </c>
      <c r="S2052" s="13">
        <f t="shared" si="304"/>
        <v>18327</v>
      </c>
      <c r="U2052" s="13">
        <f t="shared" si="305"/>
        <v>18620</v>
      </c>
      <c r="W2052" s="18">
        <f t="shared" si="308"/>
        <v>1.0115405405405404</v>
      </c>
      <c r="X2052" s="18">
        <f t="shared" si="309"/>
        <v>1.0159873410814646</v>
      </c>
      <c r="AN2052" s="13">
        <f>SUMIF($D$3:$D$1768,$D2052,AN$3:AN$1768)</f>
        <v>35948782</v>
      </c>
      <c r="AO2052" s="13">
        <f>SUMIF($D$3:$D$1768,$D2052,AO$3:AO$1768)</f>
        <v>14431</v>
      </c>
      <c r="AQ2052" s="13">
        <f>SUMIF($D$3:$D$1768,$D2052,AQ$3:AQ$1768)</f>
        <v>0</v>
      </c>
      <c r="AR2052" s="13">
        <f>SUMIF($D$3:$D$1768,$D2052,AR$3:AR$1768)</f>
        <v>0</v>
      </c>
      <c r="AS2052" s="13">
        <f>SUMIF($D$3:$D$1768,$D2052,AS$3:AS$1768)</f>
        <v>1246.49</v>
      </c>
      <c r="AT2052" s="13">
        <f>SUMIF($D$3:$D$1768,$D2052,AT$3:AT$1768)</f>
        <v>185.83</v>
      </c>
    </row>
    <row r="2053" spans="4:46" x14ac:dyDescent="0.15">
      <c r="D2053" s="12">
        <v>3407</v>
      </c>
      <c r="F2053" s="49" t="s">
        <v>2631</v>
      </c>
      <c r="Q2053" s="13">
        <f t="shared" si="303"/>
        <v>219333</v>
      </c>
      <c r="R2053" s="13">
        <f t="shared" si="304"/>
        <v>217164</v>
      </c>
      <c r="S2053" s="13">
        <f t="shared" si="304"/>
        <v>101940</v>
      </c>
      <c r="U2053" s="13">
        <f t="shared" si="305"/>
        <v>99885</v>
      </c>
      <c r="W2053" s="18">
        <f t="shared" si="308"/>
        <v>0.99011092722025418</v>
      </c>
      <c r="X2053" s="18">
        <f t="shared" si="309"/>
        <v>0.97984108298999406</v>
      </c>
      <c r="AN2053" s="13">
        <f>SUMIF($D$3:$D$1768,$D2053,AN$3:AN$1768)</f>
        <v>283604749</v>
      </c>
      <c r="AO2053" s="13">
        <f>SUMIF($D$3:$D$1768,$D2053,AO$3:AO$1768)</f>
        <v>92295</v>
      </c>
      <c r="AQ2053" s="13">
        <f>SUMIF($D$3:$D$1768,$D2053,AQ$3:AQ$1768)</f>
        <v>57866</v>
      </c>
      <c r="AR2053" s="13">
        <f>SUMIF($D$3:$D$1768,$D2053,AR$3:AR$1768)</f>
        <v>9.82</v>
      </c>
      <c r="AS2053" s="13">
        <f>SUMIF($D$3:$D$1768,$D2053,AS$3:AS$1768)</f>
        <v>753.39</v>
      </c>
      <c r="AT2053" s="13">
        <f>SUMIF($D$3:$D$1768,$D2053,AT$3:AT$1768)</f>
        <v>266.42</v>
      </c>
    </row>
    <row r="2054" spans="4:46" x14ac:dyDescent="0.15">
      <c r="D2054" s="12">
        <v>3408</v>
      </c>
      <c r="F2054" s="49" t="s">
        <v>2195</v>
      </c>
      <c r="Q2054" s="13">
        <f t="shared" si="303"/>
        <v>29488</v>
      </c>
      <c r="R2054" s="13">
        <f t="shared" si="304"/>
        <v>29855</v>
      </c>
      <c r="S2054" s="13">
        <f t="shared" si="304"/>
        <v>14642</v>
      </c>
      <c r="U2054" s="13">
        <f t="shared" si="305"/>
        <v>15420</v>
      </c>
      <c r="W2054" s="18">
        <f t="shared" si="308"/>
        <v>1.0124457406402605</v>
      </c>
      <c r="X2054" s="18">
        <f t="shared" si="309"/>
        <v>1.0531348176478623</v>
      </c>
      <c r="AN2054" s="13">
        <f>SUMIF($D$3:$D$1768,$D2054,AN$3:AN$1768)</f>
        <v>31022217</v>
      </c>
      <c r="AO2054" s="13">
        <f>SUMIF($D$3:$D$1768,$D2054,AO$3:AO$1768)</f>
        <v>12178</v>
      </c>
      <c r="AQ2054" s="13">
        <f>SUMIF($D$3:$D$1768,$D2054,AQ$3:AQ$1768)</f>
        <v>0</v>
      </c>
      <c r="AR2054" s="13">
        <f>SUMIF($D$3:$D$1768,$D2054,AR$3:AR$1768)</f>
        <v>0</v>
      </c>
      <c r="AS2054" s="13">
        <f>SUMIF($D$3:$D$1768,$D2054,AS$3:AS$1768)</f>
        <v>537.75</v>
      </c>
      <c r="AT2054" s="13">
        <f>SUMIF($D$3:$D$1768,$D2054,AT$3:AT$1768)</f>
        <v>109.8</v>
      </c>
    </row>
    <row r="2055" spans="4:46" x14ac:dyDescent="0.15">
      <c r="D2055" s="12">
        <v>3409</v>
      </c>
      <c r="F2055" s="49" t="s">
        <v>2196</v>
      </c>
      <c r="Q2055" s="13">
        <f t="shared" si="303"/>
        <v>18918</v>
      </c>
      <c r="R2055" s="13">
        <f t="shared" si="304"/>
        <v>21018</v>
      </c>
      <c r="S2055" s="13">
        <f t="shared" si="304"/>
        <v>10055</v>
      </c>
      <c r="U2055" s="13">
        <f t="shared" si="305"/>
        <v>12109</v>
      </c>
      <c r="W2055" s="18">
        <f t="shared" si="308"/>
        <v>1.1110053916904534</v>
      </c>
      <c r="X2055" s="18">
        <f t="shared" si="309"/>
        <v>1.2042764793635008</v>
      </c>
      <c r="AN2055" s="13">
        <f>SUMIF($D$3:$D$1768,$D2055,AN$3:AN$1768)</f>
        <v>19745888</v>
      </c>
      <c r="AO2055" s="13">
        <f>SUMIF($D$3:$D$1768,$D2055,AO$3:AO$1768)</f>
        <v>7736</v>
      </c>
      <c r="AQ2055" s="13">
        <f>SUMIF($D$3:$D$1768,$D2055,AQ$3:AQ$1768)</f>
        <v>0</v>
      </c>
      <c r="AR2055" s="13">
        <f>SUMIF($D$3:$D$1768,$D2055,AR$3:AR$1768)</f>
        <v>0</v>
      </c>
      <c r="AS2055" s="13">
        <f>SUMIF($D$3:$D$1768,$D2055,AS$3:AS$1768)</f>
        <v>646.20000000000005</v>
      </c>
      <c r="AT2055" s="13">
        <f>SUMIF($D$3:$D$1768,$D2055,AT$3:AT$1768)</f>
        <v>111.49</v>
      </c>
    </row>
    <row r="2056" spans="4:46" x14ac:dyDescent="0.15">
      <c r="D2056" s="12">
        <v>3410</v>
      </c>
      <c r="F2056" s="49" t="s">
        <v>2197</v>
      </c>
      <c r="Q2056" s="13">
        <f t="shared" si="303"/>
        <v>7992</v>
      </c>
      <c r="R2056" s="13">
        <f t="shared" si="304"/>
        <v>8632</v>
      </c>
      <c r="S2056" s="13">
        <f t="shared" si="304"/>
        <v>3589</v>
      </c>
      <c r="U2056" s="13">
        <f t="shared" si="305"/>
        <v>4122</v>
      </c>
      <c r="W2056" s="18">
        <f t="shared" si="308"/>
        <v>1.0800800800800801</v>
      </c>
      <c r="X2056" s="18">
        <f t="shared" si="309"/>
        <v>1.1485093340763444</v>
      </c>
      <c r="AN2056" s="13">
        <f>SUMIF($D$3:$D$1768,$D2056,AN$3:AN$1768)</f>
        <v>7104199</v>
      </c>
      <c r="AO2056" s="13">
        <f>SUMIF($D$3:$D$1768,$D2056,AO$3:AO$1768)</f>
        <v>2763</v>
      </c>
      <c r="AQ2056" s="13">
        <f>SUMIF($D$3:$D$1768,$D2056,AQ$3:AQ$1768)</f>
        <v>0</v>
      </c>
      <c r="AR2056" s="13">
        <f>SUMIF($D$3:$D$1768,$D2056,AR$3:AR$1768)</f>
        <v>0</v>
      </c>
      <c r="AS2056" s="13">
        <f>SUMIF($D$3:$D$1768,$D2056,AS$3:AS$1768)</f>
        <v>43.11</v>
      </c>
      <c r="AT2056" s="13">
        <f>SUMIF($D$3:$D$1768,$D2056,AT$3:AT$1768)</f>
        <v>24.68</v>
      </c>
    </row>
    <row r="2057" spans="4:46" x14ac:dyDescent="0.15">
      <c r="D2057" s="12">
        <v>3411</v>
      </c>
      <c r="F2057" s="49" t="s">
        <v>2632</v>
      </c>
      <c r="Q2057" s="13">
        <f t="shared" si="303"/>
        <v>16337</v>
      </c>
      <c r="R2057" s="13">
        <f t="shared" si="304"/>
        <v>15598</v>
      </c>
      <c r="S2057" s="13">
        <f t="shared" si="304"/>
        <v>8561</v>
      </c>
      <c r="U2057" s="13">
        <f t="shared" si="305"/>
        <v>7927</v>
      </c>
      <c r="W2057" s="18">
        <f t="shared" si="308"/>
        <v>0.95476525677909041</v>
      </c>
      <c r="X2057" s="18">
        <f t="shared" si="309"/>
        <v>0.92594323093096598</v>
      </c>
      <c r="AN2057" s="13">
        <f>SUMIF($D$3:$D$1768,$D2057,AN$3:AN$1768)</f>
        <v>16524010</v>
      </c>
      <c r="AO2057" s="13">
        <f>SUMIF($D$3:$D$1768,$D2057,AO$3:AO$1768)</f>
        <v>6638</v>
      </c>
      <c r="AQ2057" s="13">
        <f>SUMIF($D$3:$D$1768,$D2057,AQ$3:AQ$1768)</f>
        <v>0</v>
      </c>
      <c r="AR2057" s="13">
        <f>SUMIF($D$3:$D$1768,$D2057,AR$3:AR$1768)</f>
        <v>0</v>
      </c>
      <c r="AS2057" s="13">
        <f>SUMIF($D$3:$D$1768,$D2057,AS$3:AS$1768)</f>
        <v>278.14</v>
      </c>
      <c r="AT2057" s="13">
        <f>SUMIF($D$3:$D$1768,$D2057,AT$3:AT$1768)</f>
        <v>84.75</v>
      </c>
    </row>
    <row r="2058" spans="4:46" x14ac:dyDescent="0.15">
      <c r="D2058" s="12">
        <v>3412</v>
      </c>
      <c r="F2058" s="49" t="s">
        <v>2633</v>
      </c>
      <c r="Q2058" s="13">
        <f t="shared" si="303"/>
        <v>9217</v>
      </c>
      <c r="R2058" s="13">
        <f t="shared" si="304"/>
        <v>8895</v>
      </c>
      <c r="S2058" s="13">
        <f t="shared" si="304"/>
        <v>4738</v>
      </c>
      <c r="U2058" s="13">
        <f t="shared" si="305"/>
        <v>4485</v>
      </c>
      <c r="W2058" s="18">
        <f t="shared" si="308"/>
        <v>0.9650645546273191</v>
      </c>
      <c r="X2058" s="18">
        <f t="shared" si="309"/>
        <v>0.94660194174757284</v>
      </c>
      <c r="AN2058" s="13">
        <f>SUMIF($D$3:$D$1768,$D2058,AN$3:AN$1768)</f>
        <v>7922125</v>
      </c>
      <c r="AO2058" s="13">
        <f>SUMIF($D$3:$D$1768,$D2058,AO$3:AO$1768)</f>
        <v>3317</v>
      </c>
      <c r="AQ2058" s="13">
        <f>SUMIF($D$3:$D$1768,$D2058,AQ$3:AQ$1768)</f>
        <v>0</v>
      </c>
      <c r="AR2058" s="13">
        <f>SUMIF($D$3:$D$1768,$D2058,AR$3:AR$1768)</f>
        <v>0</v>
      </c>
      <c r="AS2058" s="13">
        <f>SUMIF($D$3:$D$1768,$D2058,AS$3:AS$1768)</f>
        <v>381.98</v>
      </c>
      <c r="AT2058" s="13">
        <f>SUMIF($D$3:$D$1768,$D2058,AT$3:AT$1768)</f>
        <v>70.69</v>
      </c>
    </row>
    <row r="2059" spans="4:46" x14ac:dyDescent="0.15">
      <c r="D2059" s="12">
        <v>3501</v>
      </c>
      <c r="F2059" s="49" t="s">
        <v>2198</v>
      </c>
      <c r="Q2059" s="13">
        <f t="shared" si="303"/>
        <v>268517</v>
      </c>
      <c r="R2059" s="13">
        <f t="shared" si="304"/>
        <v>264983</v>
      </c>
      <c r="S2059" s="13">
        <f t="shared" si="304"/>
        <v>123392</v>
      </c>
      <c r="U2059" s="13">
        <f t="shared" si="305"/>
        <v>120532</v>
      </c>
      <c r="W2059" s="18">
        <f t="shared" si="308"/>
        <v>0.98683882212299412</v>
      </c>
      <c r="X2059" s="18">
        <f t="shared" si="309"/>
        <v>0.97682183609958506</v>
      </c>
      <c r="AN2059" s="13">
        <f>SUMIF($D$3:$D$1768,$D2059,AN$3:AN$1768)</f>
        <v>319312514</v>
      </c>
      <c r="AO2059" s="13">
        <f>SUMIF($D$3:$D$1768,$D2059,AO$3:AO$1768)</f>
        <v>113642</v>
      </c>
      <c r="AQ2059" s="13">
        <f>SUMIF($D$3:$D$1768,$D2059,AQ$3:AQ$1768)</f>
        <v>176520</v>
      </c>
      <c r="AR2059" s="13">
        <f>SUMIF($D$3:$D$1768,$D2059,AR$3:AR$1768)</f>
        <v>40.5</v>
      </c>
      <c r="AS2059" s="13">
        <f>SUMIF($D$3:$D$1768,$D2059,AS$3:AS$1768)</f>
        <v>715.89</v>
      </c>
      <c r="AT2059" s="13">
        <f>SUMIF($D$3:$D$1768,$D2059,AT$3:AT$1768)</f>
        <v>240.37</v>
      </c>
    </row>
    <row r="2060" spans="4:46" x14ac:dyDescent="0.15">
      <c r="D2060" s="12">
        <v>3502</v>
      </c>
      <c r="F2060" s="49" t="s">
        <v>2199</v>
      </c>
      <c r="Q2060" s="13">
        <f t="shared" si="303"/>
        <v>232100</v>
      </c>
      <c r="R2060" s="13">
        <f t="shared" ref="R2060:S2091" si="310">SUMIF($D$3:$D$1768,$D2060,R$3:R$1768)</f>
        <v>230447</v>
      </c>
      <c r="S2060" s="13">
        <f t="shared" si="310"/>
        <v>104637</v>
      </c>
      <c r="U2060" s="13">
        <f t="shared" si="305"/>
        <v>102886</v>
      </c>
      <c r="W2060" s="18">
        <f t="shared" si="308"/>
        <v>0.99287806979750104</v>
      </c>
      <c r="X2060" s="18">
        <f t="shared" si="309"/>
        <v>0.98326595754847712</v>
      </c>
      <c r="AN2060" s="13">
        <f>SUMIF($D$3:$D$1768,$D2060,AN$3:AN$1768)</f>
        <v>289798517</v>
      </c>
      <c r="AO2060" s="13">
        <f>SUMIF($D$3:$D$1768,$D2060,AO$3:AO$1768)</f>
        <v>98893</v>
      </c>
      <c r="AQ2060" s="13">
        <f>SUMIF($D$3:$D$1768,$D2060,AQ$3:AQ$1768)</f>
        <v>107594</v>
      </c>
      <c r="AR2060" s="13">
        <f>SUMIF($D$3:$D$1768,$D2060,AR$3:AR$1768)</f>
        <v>35.879999999999995</v>
      </c>
      <c r="AS2060" s="13">
        <f>SUMIF($D$3:$D$1768,$D2060,AS$3:AS$1768)</f>
        <v>419.74</v>
      </c>
      <c r="AT2060" s="13">
        <f>SUMIF($D$3:$D$1768,$D2060,AT$3:AT$1768)</f>
        <v>214.74</v>
      </c>
    </row>
    <row r="2061" spans="4:46" x14ac:dyDescent="0.15">
      <c r="D2061" s="12">
        <v>3503</v>
      </c>
      <c r="F2061" s="49" t="s">
        <v>2200</v>
      </c>
      <c r="Q2061" s="13">
        <f t="shared" si="303"/>
        <v>313364</v>
      </c>
      <c r="R2061" s="13">
        <f t="shared" si="310"/>
        <v>314634</v>
      </c>
      <c r="S2061" s="13">
        <f t="shared" si="310"/>
        <v>147668</v>
      </c>
      <c r="U2061" s="13">
        <f t="shared" si="305"/>
        <v>148004</v>
      </c>
      <c r="W2061" s="18">
        <f t="shared" si="308"/>
        <v>1.0040527948328462</v>
      </c>
      <c r="X2061" s="18">
        <f t="shared" si="309"/>
        <v>1.0022753744887178</v>
      </c>
      <c r="AN2061" s="13">
        <f>SUMIF($D$3:$D$1768,$D2061,AN$3:AN$1768)</f>
        <v>402113317</v>
      </c>
      <c r="AO2061" s="13">
        <f>SUMIF($D$3:$D$1768,$D2061,AO$3:AO$1768)</f>
        <v>136457</v>
      </c>
      <c r="AQ2061" s="13">
        <f>SUMIF($D$3:$D$1768,$D2061,AQ$3:AQ$1768)</f>
        <v>171024</v>
      </c>
      <c r="AR2061" s="13">
        <f>SUMIF($D$3:$D$1768,$D2061,AR$3:AR$1768)</f>
        <v>47.019999999999996</v>
      </c>
      <c r="AS2061" s="13">
        <f>SUMIF($D$3:$D$1768,$D2061,AS$3:AS$1768)</f>
        <v>1212.5999999999999</v>
      </c>
      <c r="AT2061" s="13">
        <f>SUMIF($D$3:$D$1768,$D2061,AT$3:AT$1768)</f>
        <v>339.23</v>
      </c>
    </row>
    <row r="2062" spans="4:46" x14ac:dyDescent="0.15">
      <c r="D2062" s="12">
        <v>3504</v>
      </c>
      <c r="F2062" s="49" t="s">
        <v>2201</v>
      </c>
      <c r="Q2062" s="13">
        <f t="shared" si="303"/>
        <v>53023</v>
      </c>
      <c r="R2062" s="13">
        <f t="shared" si="310"/>
        <v>52160</v>
      </c>
      <c r="S2062" s="13">
        <f t="shared" si="310"/>
        <v>26234</v>
      </c>
      <c r="U2062" s="13">
        <f t="shared" si="305"/>
        <v>25515</v>
      </c>
      <c r="W2062" s="18">
        <f t="shared" si="308"/>
        <v>0.9837240442826698</v>
      </c>
      <c r="X2062" s="18">
        <f t="shared" si="309"/>
        <v>0.97259281847983536</v>
      </c>
      <c r="AN2062" s="13">
        <f>SUMIF($D$3:$D$1768,$D2062,AN$3:AN$1768)</f>
        <v>53029964</v>
      </c>
      <c r="AO2062" s="13">
        <f>SUMIF($D$3:$D$1768,$D2062,AO$3:AO$1768)</f>
        <v>20912</v>
      </c>
      <c r="AQ2062" s="13">
        <f>SUMIF($D$3:$D$1768,$D2062,AQ$3:AQ$1768)</f>
        <v>18764</v>
      </c>
      <c r="AR2062" s="13">
        <f>SUMIF($D$3:$D$1768,$D2062,AR$3:AR$1768)</f>
        <v>6.18</v>
      </c>
      <c r="AS2062" s="13">
        <f>SUMIF($D$3:$D$1768,$D2062,AS$3:AS$1768)</f>
        <v>814.26</v>
      </c>
      <c r="AT2062" s="13">
        <f>SUMIF($D$3:$D$1768,$D2062,AT$3:AT$1768)</f>
        <v>147.07999999999998</v>
      </c>
    </row>
    <row r="2063" spans="4:46" x14ac:dyDescent="0.15">
      <c r="D2063" s="12">
        <v>3505</v>
      </c>
      <c r="F2063" s="49" t="s">
        <v>2202</v>
      </c>
      <c r="Q2063" s="13">
        <f t="shared" si="303"/>
        <v>252023</v>
      </c>
      <c r="R2063" s="13">
        <f t="shared" si="310"/>
        <v>254755</v>
      </c>
      <c r="S2063" s="13">
        <f t="shared" si="310"/>
        <v>113966</v>
      </c>
      <c r="U2063" s="13">
        <f t="shared" si="305"/>
        <v>117582</v>
      </c>
      <c r="W2063" s="18">
        <f t="shared" si="308"/>
        <v>1.0108402804505938</v>
      </c>
      <c r="X2063" s="18">
        <f t="shared" si="309"/>
        <v>1.0317287612094834</v>
      </c>
      <c r="AN2063" s="13">
        <f>SUMIF($D$3:$D$1768,$D2063,AN$3:AN$1768)</f>
        <v>336745778</v>
      </c>
      <c r="AO2063" s="13">
        <f>SUMIF($D$3:$D$1768,$D2063,AO$3:AO$1768)</f>
        <v>110587</v>
      </c>
      <c r="AQ2063" s="13">
        <f>SUMIF($D$3:$D$1768,$D2063,AQ$3:AQ$1768)</f>
        <v>141060</v>
      </c>
      <c r="AR2063" s="13">
        <f>SUMIF($D$3:$D$1768,$D2063,AR$3:AR$1768)</f>
        <v>49.86</v>
      </c>
      <c r="AS2063" s="13">
        <f>SUMIF($D$3:$D$1768,$D2063,AS$3:AS$1768)</f>
        <v>837.77</v>
      </c>
      <c r="AT2063" s="13">
        <f>SUMIF($D$3:$D$1768,$D2063,AT$3:AT$1768)</f>
        <v>226.12</v>
      </c>
    </row>
    <row r="2064" spans="4:46" x14ac:dyDescent="0.15">
      <c r="D2064" s="12">
        <v>3506</v>
      </c>
      <c r="F2064" s="49" t="s">
        <v>2194</v>
      </c>
      <c r="Q2064" s="13">
        <f t="shared" si="303"/>
        <v>170907</v>
      </c>
      <c r="R2064" s="13">
        <f t="shared" si="310"/>
        <v>170263</v>
      </c>
      <c r="S2064" s="13">
        <f t="shared" si="310"/>
        <v>75971</v>
      </c>
      <c r="U2064" s="13">
        <f t="shared" si="305"/>
        <v>76945</v>
      </c>
      <c r="W2064" s="18">
        <f t="shared" si="308"/>
        <v>0.9962318687941395</v>
      </c>
      <c r="X2064" s="18">
        <f t="shared" si="309"/>
        <v>1.0128206815758645</v>
      </c>
      <c r="AN2064" s="13">
        <f>SUMIF($D$3:$D$1768,$D2064,AN$3:AN$1768)</f>
        <v>214289092</v>
      </c>
      <c r="AO2064" s="13">
        <f>SUMIF($D$3:$D$1768,$D2064,AO$3:AO$1768)</f>
        <v>73554</v>
      </c>
      <c r="AQ2064" s="13">
        <f>SUMIF($D$3:$D$1768,$D2064,AQ$3:AQ$1768)</f>
        <v>90371</v>
      </c>
      <c r="AR2064" s="13">
        <f>SUMIF($D$3:$D$1768,$D2064,AR$3:AR$1768)</f>
        <v>34.700000000000003</v>
      </c>
      <c r="AS2064" s="13">
        <f>SUMIF($D$3:$D$1768,$D2064,AS$3:AS$1768)</f>
        <v>962.96</v>
      </c>
      <c r="AT2064" s="13">
        <f>SUMIF($D$3:$D$1768,$D2064,AT$3:AT$1768)</f>
        <v>185.57</v>
      </c>
    </row>
    <row r="2065" spans="4:46" x14ac:dyDescent="0.15">
      <c r="D2065" s="12">
        <v>3507</v>
      </c>
      <c r="F2065" s="49" t="s">
        <v>2203</v>
      </c>
      <c r="Q2065" s="13">
        <f t="shared" si="303"/>
        <v>35439</v>
      </c>
      <c r="R2065" s="13">
        <f t="shared" si="310"/>
        <v>34753</v>
      </c>
      <c r="S2065" s="13">
        <f t="shared" si="310"/>
        <v>17302</v>
      </c>
      <c r="U2065" s="13">
        <f t="shared" si="305"/>
        <v>16637</v>
      </c>
      <c r="W2065" s="18">
        <f t="shared" si="308"/>
        <v>0.98064279466124893</v>
      </c>
      <c r="X2065" s="18">
        <f t="shared" si="309"/>
        <v>0.96156513697838397</v>
      </c>
      <c r="AN2065" s="13">
        <f>SUMIF($D$3:$D$1768,$D2065,AN$3:AN$1768)</f>
        <v>36104764</v>
      </c>
      <c r="AO2065" s="13">
        <f>SUMIF($D$3:$D$1768,$D2065,AO$3:AO$1768)</f>
        <v>14098</v>
      </c>
      <c r="AQ2065" s="13">
        <f>SUMIF($D$3:$D$1768,$D2065,AQ$3:AQ$1768)</f>
        <v>0</v>
      </c>
      <c r="AR2065" s="13">
        <f>SUMIF($D$3:$D$1768,$D2065,AR$3:AR$1768)</f>
        <v>0</v>
      </c>
      <c r="AS2065" s="13">
        <f>SUMIF($D$3:$D$1768,$D2065,AS$3:AS$1768)</f>
        <v>357.29</v>
      </c>
      <c r="AT2065" s="13">
        <f>SUMIF($D$3:$D$1768,$D2065,AT$3:AT$1768)</f>
        <v>86.92</v>
      </c>
    </row>
    <row r="2066" spans="4:46" x14ac:dyDescent="0.15">
      <c r="D2066" s="12">
        <v>3508</v>
      </c>
      <c r="F2066" s="49" t="s">
        <v>2204</v>
      </c>
      <c r="Q2066" s="13">
        <f t="shared" si="303"/>
        <v>81062</v>
      </c>
      <c r="R2066" s="13">
        <f t="shared" si="310"/>
        <v>79409</v>
      </c>
      <c r="S2066" s="13">
        <f t="shared" si="310"/>
        <v>35320</v>
      </c>
      <c r="U2066" s="13">
        <f t="shared" si="305"/>
        <v>33531</v>
      </c>
      <c r="W2066" s="18">
        <f t="shared" si="308"/>
        <v>0.97960820112999925</v>
      </c>
      <c r="X2066" s="18">
        <f t="shared" si="309"/>
        <v>0.94934881087202716</v>
      </c>
      <c r="AN2066" s="13">
        <f>SUMIF($D$3:$D$1768,$D2066,AN$3:AN$1768)</f>
        <v>84813086</v>
      </c>
      <c r="AO2066" s="13">
        <f>SUMIF($D$3:$D$1768,$D2066,AO$3:AO$1768)</f>
        <v>31655</v>
      </c>
      <c r="AQ2066" s="13">
        <f>SUMIF($D$3:$D$1768,$D2066,AQ$3:AQ$1768)</f>
        <v>9993</v>
      </c>
      <c r="AR2066" s="13">
        <f>SUMIF($D$3:$D$1768,$D2066,AR$3:AR$1768)</f>
        <v>4.3499999999999996</v>
      </c>
      <c r="AS2066" s="13">
        <f>SUMIF($D$3:$D$1768,$D2066,AS$3:AS$1768)</f>
        <v>397.83</v>
      </c>
      <c r="AT2066" s="13">
        <f>SUMIF($D$3:$D$1768,$D2066,AT$3:AT$1768)</f>
        <v>182.58</v>
      </c>
    </row>
    <row r="2067" spans="4:46" x14ac:dyDescent="0.15">
      <c r="D2067" s="12">
        <v>3509</v>
      </c>
      <c r="F2067" s="49" t="s">
        <v>2205</v>
      </c>
      <c r="Q2067" s="13">
        <f t="shared" si="303"/>
        <v>26159</v>
      </c>
      <c r="R2067" s="13">
        <f t="shared" si="310"/>
        <v>26572</v>
      </c>
      <c r="S2067" s="13">
        <f t="shared" si="310"/>
        <v>13033</v>
      </c>
      <c r="U2067" s="13">
        <f t="shared" si="305"/>
        <v>13805</v>
      </c>
      <c r="W2067" s="18">
        <f t="shared" si="308"/>
        <v>1.0157880652930158</v>
      </c>
      <c r="X2067" s="18">
        <f t="shared" si="309"/>
        <v>1.0592342515153841</v>
      </c>
      <c r="AN2067" s="13">
        <f>SUMIF($D$3:$D$1768,$D2067,AN$3:AN$1768)</f>
        <v>27410211</v>
      </c>
      <c r="AO2067" s="13">
        <f>SUMIF($D$3:$D$1768,$D2067,AO$3:AO$1768)</f>
        <v>10753</v>
      </c>
      <c r="AQ2067" s="13">
        <f>SUMIF($D$3:$D$1768,$D2067,AQ$3:AQ$1768)</f>
        <v>0</v>
      </c>
      <c r="AR2067" s="13">
        <f>SUMIF($D$3:$D$1768,$D2067,AR$3:AR$1768)</f>
        <v>0</v>
      </c>
      <c r="AS2067" s="13">
        <f>SUMIF($D$3:$D$1768,$D2067,AS$3:AS$1768)</f>
        <v>472.64</v>
      </c>
      <c r="AT2067" s="13">
        <f>SUMIF($D$3:$D$1768,$D2067,AT$3:AT$1768)</f>
        <v>111.83</v>
      </c>
    </row>
    <row r="2068" spans="4:46" x14ac:dyDescent="0.15">
      <c r="D2068" s="12">
        <v>3601</v>
      </c>
      <c r="F2068" s="49" t="s">
        <v>2206</v>
      </c>
      <c r="Q2068" s="13">
        <f t="shared" si="303"/>
        <v>571231</v>
      </c>
      <c r="R2068" s="13">
        <f t="shared" si="310"/>
        <v>569195</v>
      </c>
      <c r="S2068" s="13">
        <f t="shared" si="310"/>
        <v>260895</v>
      </c>
      <c r="U2068" s="13">
        <f t="shared" si="305"/>
        <v>258752</v>
      </c>
      <c r="W2068" s="18">
        <f t="shared" si="308"/>
        <v>0.99643576766667075</v>
      </c>
      <c r="X2068" s="18">
        <f t="shared" si="309"/>
        <v>0.99178596753483206</v>
      </c>
      <c r="AN2068" s="13">
        <f>SUMIF($D$3:$D$1768,$D2068,AN$3:AN$1768)</f>
        <v>688135343</v>
      </c>
      <c r="AO2068" s="13">
        <f>SUMIF($D$3:$D$1768,$D2068,AO$3:AO$1768)</f>
        <v>230558</v>
      </c>
      <c r="AQ2068" s="13">
        <f>SUMIF($D$3:$D$1768,$D2068,AQ$3:AQ$1768)</f>
        <v>242131</v>
      </c>
      <c r="AR2068" s="13">
        <f>SUMIF($D$3:$D$1768,$D2068,AR$3:AR$1768)</f>
        <v>53.7</v>
      </c>
      <c r="AS2068" s="13">
        <f>SUMIF($D$3:$D$1768,$D2068,AS$3:AS$1768)</f>
        <v>1131.8399999999999</v>
      </c>
      <c r="AT2068" s="13">
        <f>SUMIF($D$3:$D$1768,$D2068,AT$3:AT$1768)</f>
        <v>565.74</v>
      </c>
    </row>
    <row r="2069" spans="4:46" x14ac:dyDescent="0.15">
      <c r="D2069" s="12">
        <v>3602</v>
      </c>
      <c r="F2069" s="49" t="s">
        <v>2207</v>
      </c>
      <c r="Q2069" s="13">
        <f t="shared" si="303"/>
        <v>88513</v>
      </c>
      <c r="R2069" s="13">
        <f t="shared" si="310"/>
        <v>89252</v>
      </c>
      <c r="S2069" s="13">
        <f t="shared" si="310"/>
        <v>39736</v>
      </c>
      <c r="U2069" s="13">
        <f t="shared" si="305"/>
        <v>40746</v>
      </c>
      <c r="W2069" s="18">
        <f t="shared" si="308"/>
        <v>1.0083490560708597</v>
      </c>
      <c r="X2069" s="18">
        <f t="shared" si="309"/>
        <v>1.0254177571975036</v>
      </c>
      <c r="AN2069" s="13">
        <f>SUMIF($D$3:$D$1768,$D2069,AN$3:AN$1768)</f>
        <v>100455498</v>
      </c>
      <c r="AO2069" s="13">
        <f>SUMIF($D$3:$D$1768,$D2069,AO$3:AO$1768)</f>
        <v>34877</v>
      </c>
      <c r="AQ2069" s="13">
        <f>SUMIF($D$3:$D$1768,$D2069,AQ$3:AQ$1768)</f>
        <v>5020</v>
      </c>
      <c r="AR2069" s="13">
        <f>SUMIF($D$3:$D$1768,$D2069,AR$3:AR$1768)</f>
        <v>1.42</v>
      </c>
      <c r="AS2069" s="13">
        <f>SUMIF($D$3:$D$1768,$D2069,AS$3:AS$1768)</f>
        <v>1115.03</v>
      </c>
      <c r="AT2069" s="13">
        <f>SUMIF($D$3:$D$1768,$D2069,AT$3:AT$1768)</f>
        <v>179.64999999999998</v>
      </c>
    </row>
    <row r="2070" spans="4:46" x14ac:dyDescent="0.15">
      <c r="D2070" s="12">
        <v>3603</v>
      </c>
      <c r="F2070" s="49" t="s">
        <v>2208</v>
      </c>
      <c r="Q2070" s="13">
        <f t="shared" si="303"/>
        <v>39428</v>
      </c>
      <c r="R2070" s="13">
        <f t="shared" si="310"/>
        <v>39136</v>
      </c>
      <c r="S2070" s="13">
        <f t="shared" si="310"/>
        <v>16772</v>
      </c>
      <c r="U2070" s="13">
        <f t="shared" si="305"/>
        <v>16436</v>
      </c>
      <c r="W2070" s="18">
        <f t="shared" si="308"/>
        <v>0.99259409556660239</v>
      </c>
      <c r="X2070" s="18">
        <f t="shared" si="309"/>
        <v>0.97996661101836391</v>
      </c>
      <c r="AN2070" s="13">
        <f>SUMIF($D$3:$D$1768,$D2070,AN$3:AN$1768)</f>
        <v>37266850</v>
      </c>
      <c r="AO2070" s="13">
        <f>SUMIF($D$3:$D$1768,$D2070,AO$3:AO$1768)</f>
        <v>14474</v>
      </c>
      <c r="AQ2070" s="13">
        <f>SUMIF($D$3:$D$1768,$D2070,AQ$3:AQ$1768)</f>
        <v>0</v>
      </c>
      <c r="AR2070" s="13">
        <f>SUMIF($D$3:$D$1768,$D2070,AR$3:AR$1768)</f>
        <v>0</v>
      </c>
      <c r="AS2070" s="13">
        <f>SUMIF($D$3:$D$1768,$D2070,AS$3:AS$1768)</f>
        <v>561.98</v>
      </c>
      <c r="AT2070" s="13">
        <f>SUMIF($D$3:$D$1768,$D2070,AT$3:AT$1768)</f>
        <v>106.8</v>
      </c>
    </row>
    <row r="2071" spans="4:46" x14ac:dyDescent="0.15">
      <c r="D2071" s="12">
        <v>3604</v>
      </c>
      <c r="F2071" s="49" t="s">
        <v>2209</v>
      </c>
      <c r="Q2071" s="13">
        <f t="shared" si="303"/>
        <v>41474</v>
      </c>
      <c r="R2071" s="13">
        <f t="shared" si="310"/>
        <v>40255</v>
      </c>
      <c r="S2071" s="13">
        <f t="shared" si="310"/>
        <v>18614</v>
      </c>
      <c r="U2071" s="13">
        <f t="shared" si="305"/>
        <v>17690</v>
      </c>
      <c r="W2071" s="18">
        <f t="shared" si="308"/>
        <v>0.97060809181655983</v>
      </c>
      <c r="X2071" s="18">
        <f t="shared" si="309"/>
        <v>0.95035994412807567</v>
      </c>
      <c r="AN2071" s="13">
        <f>SUMIF($D$3:$D$1768,$D2071,AN$3:AN$1768)</f>
        <v>39660688</v>
      </c>
      <c r="AO2071" s="13">
        <f>SUMIF($D$3:$D$1768,$D2071,AO$3:AO$1768)</f>
        <v>15840</v>
      </c>
      <c r="AQ2071" s="13">
        <f>SUMIF($D$3:$D$1768,$D2071,AQ$3:AQ$1768)</f>
        <v>0</v>
      </c>
      <c r="AR2071" s="13">
        <f>SUMIF($D$3:$D$1768,$D2071,AR$3:AR$1768)</f>
        <v>0</v>
      </c>
      <c r="AS2071" s="13">
        <f>SUMIF($D$3:$D$1768,$D2071,AS$3:AS$1768)</f>
        <v>843.9</v>
      </c>
      <c r="AT2071" s="13">
        <f>SUMIF($D$3:$D$1768,$D2071,AT$3:AT$1768)</f>
        <v>119.8</v>
      </c>
    </row>
    <row r="2072" spans="4:46" x14ac:dyDescent="0.15">
      <c r="D2072" s="12">
        <v>3605</v>
      </c>
      <c r="F2072" s="49" t="s">
        <v>2210</v>
      </c>
      <c r="Q2072" s="13">
        <f t="shared" si="303"/>
        <v>1545</v>
      </c>
      <c r="R2072" s="13">
        <f t="shared" si="310"/>
        <v>1664</v>
      </c>
      <c r="S2072" s="13">
        <f t="shared" si="310"/>
        <v>835</v>
      </c>
      <c r="U2072" s="13">
        <f t="shared" si="305"/>
        <v>963</v>
      </c>
      <c r="W2072" s="18">
        <f t="shared" si="308"/>
        <v>1.0770226537216829</v>
      </c>
      <c r="X2072" s="18">
        <f t="shared" si="309"/>
        <v>1.1532934131736527</v>
      </c>
      <c r="AN2072" s="13">
        <f>SUMIF($D$3:$D$1768,$D2072,AN$3:AN$1768)</f>
        <v>1184627</v>
      </c>
      <c r="AO2072" s="13">
        <f>SUMIF($D$3:$D$1768,$D2072,AO$3:AO$1768)</f>
        <v>507</v>
      </c>
      <c r="AQ2072" s="13">
        <f>SUMIF($D$3:$D$1768,$D2072,AQ$3:AQ$1768)</f>
        <v>0</v>
      </c>
      <c r="AR2072" s="13">
        <f>SUMIF($D$3:$D$1768,$D2072,AR$3:AR$1768)</f>
        <v>0</v>
      </c>
      <c r="AS2072" s="13">
        <f>SUMIF($D$3:$D$1768,$D2072,AS$3:AS$1768)</f>
        <v>109.63</v>
      </c>
      <c r="AT2072" s="13">
        <f>SUMIF($D$3:$D$1768,$D2072,AT$3:AT$1768)</f>
        <v>15.78</v>
      </c>
    </row>
    <row r="2073" spans="4:46" x14ac:dyDescent="0.15">
      <c r="D2073" s="12">
        <v>3606</v>
      </c>
      <c r="F2073" s="49" t="s">
        <v>2211</v>
      </c>
      <c r="Q2073" s="13">
        <f t="shared" si="303"/>
        <v>16126</v>
      </c>
      <c r="R2073" s="13">
        <f t="shared" si="310"/>
        <v>15809</v>
      </c>
      <c r="S2073" s="13">
        <f t="shared" si="310"/>
        <v>7087</v>
      </c>
      <c r="U2073" s="13">
        <f t="shared" si="305"/>
        <v>6818</v>
      </c>
      <c r="W2073" s="18">
        <f t="shared" si="308"/>
        <v>0.98034230435321845</v>
      </c>
      <c r="X2073" s="18">
        <f t="shared" si="309"/>
        <v>0.96204317764921687</v>
      </c>
      <c r="AN2073" s="13">
        <f>SUMIF($D$3:$D$1768,$D2073,AN$3:AN$1768)</f>
        <v>12952194</v>
      </c>
      <c r="AO2073" s="13">
        <f>SUMIF($D$3:$D$1768,$D2073,AO$3:AO$1768)</f>
        <v>5617</v>
      </c>
      <c r="AQ2073" s="13">
        <f>SUMIF($D$3:$D$1768,$D2073,AQ$3:AQ$1768)</f>
        <v>0</v>
      </c>
      <c r="AR2073" s="13">
        <f>SUMIF($D$3:$D$1768,$D2073,AR$3:AR$1768)</f>
        <v>0</v>
      </c>
      <c r="AS2073" s="13">
        <f>SUMIF($D$3:$D$1768,$D2073,AS$3:AS$1768)</f>
        <v>458.33</v>
      </c>
      <c r="AT2073" s="13">
        <f>SUMIF($D$3:$D$1768,$D2073,AT$3:AT$1768)</f>
        <v>46.569999999999993</v>
      </c>
    </row>
    <row r="2074" spans="4:46" x14ac:dyDescent="0.15">
      <c r="D2074" s="12">
        <v>3701</v>
      </c>
      <c r="F2074" s="49" t="s">
        <v>2212</v>
      </c>
      <c r="Q2074" s="13">
        <f t="shared" si="303"/>
        <v>625461</v>
      </c>
      <c r="R2074" s="13">
        <f t="shared" si="310"/>
        <v>639529</v>
      </c>
      <c r="S2074" s="13">
        <f t="shared" si="310"/>
        <v>286313</v>
      </c>
      <c r="U2074" s="13">
        <f t="shared" si="305"/>
        <v>299586</v>
      </c>
      <c r="W2074" s="18">
        <f t="shared" si="308"/>
        <v>1.0224922097460913</v>
      </c>
      <c r="X2074" s="18">
        <f t="shared" si="309"/>
        <v>1.0463583560648662</v>
      </c>
      <c r="AN2074" s="13">
        <f>SUMIF($D$3:$D$1768,$D2074,AN$3:AN$1768)</f>
        <v>840749547</v>
      </c>
      <c r="AO2074" s="13">
        <f>SUMIF($D$3:$D$1768,$D2074,AO$3:AO$1768)</f>
        <v>276153</v>
      </c>
      <c r="AQ2074" s="13">
        <f>SUMIF($D$3:$D$1768,$D2074,AQ$3:AQ$1768)</f>
        <v>254279</v>
      </c>
      <c r="AR2074" s="13">
        <f>SUMIF($D$3:$D$1768,$D2074,AR$3:AR$1768)</f>
        <v>54.580000000000005</v>
      </c>
      <c r="AS2074" s="13">
        <f>SUMIF($D$3:$D$1768,$D2074,AS$3:AS$1768)</f>
        <v>972.99</v>
      </c>
      <c r="AT2074" s="13">
        <f>SUMIF($D$3:$D$1768,$D2074,AT$3:AT$1768)</f>
        <v>528.56000000000006</v>
      </c>
    </row>
    <row r="2075" spans="4:46" x14ac:dyDescent="0.15">
      <c r="D2075" s="12">
        <v>3702</v>
      </c>
      <c r="F2075" s="49" t="s">
        <v>2213</v>
      </c>
      <c r="Q2075" s="13">
        <f t="shared" si="303"/>
        <v>265982</v>
      </c>
      <c r="R2075" s="13">
        <f t="shared" si="310"/>
        <v>264654</v>
      </c>
      <c r="S2075" s="13">
        <f t="shared" si="310"/>
        <v>122838</v>
      </c>
      <c r="U2075" s="13">
        <f t="shared" si="305"/>
        <v>121643</v>
      </c>
      <c r="W2075" s="18">
        <f t="shared" si="308"/>
        <v>0.99500718093705587</v>
      </c>
      <c r="X2075" s="18">
        <f t="shared" si="309"/>
        <v>0.99027174001530471</v>
      </c>
      <c r="AN2075" s="13">
        <f>SUMIF($D$3:$D$1768,$D2075,AN$3:AN$1768)</f>
        <v>328102114</v>
      </c>
      <c r="AO2075" s="13">
        <f>SUMIF($D$3:$D$1768,$D2075,AO$3:AO$1768)</f>
        <v>115948</v>
      </c>
      <c r="AQ2075" s="13">
        <f>SUMIF($D$3:$D$1768,$D2075,AQ$3:AQ$1768)</f>
        <v>89598</v>
      </c>
      <c r="AR2075" s="13">
        <f>SUMIF($D$3:$D$1768,$D2075,AR$3:AR$1768)</f>
        <v>30.62</v>
      </c>
      <c r="AS2075" s="13">
        <f>SUMIF($D$3:$D$1768,$D2075,AS$3:AS$1768)</f>
        <v>479.59999999999997</v>
      </c>
      <c r="AT2075" s="13">
        <f>SUMIF($D$3:$D$1768,$D2075,AT$3:AT$1768)</f>
        <v>272.14999999999998</v>
      </c>
    </row>
    <row r="2076" spans="4:46" x14ac:dyDescent="0.15">
      <c r="D2076" s="12">
        <v>3703</v>
      </c>
      <c r="F2076" s="49" t="s">
        <v>2214</v>
      </c>
      <c r="Q2076" s="13">
        <f t="shared" si="303"/>
        <v>124933</v>
      </c>
      <c r="R2076" s="13">
        <f t="shared" si="310"/>
        <v>120810</v>
      </c>
      <c r="S2076" s="13">
        <f t="shared" si="310"/>
        <v>61152</v>
      </c>
      <c r="U2076" s="13">
        <f t="shared" si="305"/>
        <v>58068</v>
      </c>
      <c r="W2076" s="18">
        <f t="shared" si="308"/>
        <v>0.96699831109474677</v>
      </c>
      <c r="X2076" s="18">
        <f t="shared" si="309"/>
        <v>0.94956828885400313</v>
      </c>
      <c r="AN2076" s="13">
        <f>SUMIF($D$3:$D$1768,$D2076,AN$3:AN$1768)</f>
        <v>146140602</v>
      </c>
      <c r="AO2076" s="13">
        <f>SUMIF($D$3:$D$1768,$D2076,AO$3:AO$1768)</f>
        <v>54320</v>
      </c>
      <c r="AQ2076" s="13">
        <f>SUMIF($D$3:$D$1768,$D2076,AQ$3:AQ$1768)</f>
        <v>9330</v>
      </c>
      <c r="AR2076" s="13">
        <f>SUMIF($D$3:$D$1768,$D2076,AR$3:AR$1768)</f>
        <v>3.07</v>
      </c>
      <c r="AS2076" s="13">
        <f>SUMIF($D$3:$D$1768,$D2076,AS$3:AS$1768)</f>
        <v>340.55</v>
      </c>
      <c r="AT2076" s="13">
        <f>SUMIF($D$3:$D$1768,$D2076,AT$3:AT$1768)</f>
        <v>217.81</v>
      </c>
    </row>
    <row r="2077" spans="4:46" x14ac:dyDescent="0.15">
      <c r="D2077" s="12">
        <v>3704</v>
      </c>
      <c r="F2077" s="49" t="s">
        <v>2215</v>
      </c>
      <c r="Q2077" s="13">
        <f t="shared" si="303"/>
        <v>28864</v>
      </c>
      <c r="R2077" s="13">
        <f t="shared" si="310"/>
        <v>28710</v>
      </c>
      <c r="S2077" s="13">
        <f t="shared" si="310"/>
        <v>13366</v>
      </c>
      <c r="U2077" s="13">
        <f t="shared" si="305"/>
        <v>13414</v>
      </c>
      <c r="W2077" s="18">
        <f t="shared" si="308"/>
        <v>0.99466463414634143</v>
      </c>
      <c r="X2077" s="18">
        <f t="shared" si="309"/>
        <v>1.0035912015561874</v>
      </c>
      <c r="AN2077" s="13">
        <f>SUMIF($D$3:$D$1768,$D2077,AN$3:AN$1768)</f>
        <v>29382859</v>
      </c>
      <c r="AO2077" s="13">
        <f>SUMIF($D$3:$D$1768,$D2077,AO$3:AO$1768)</f>
        <v>12323</v>
      </c>
      <c r="AQ2077" s="13">
        <f>SUMIF($D$3:$D$1768,$D2077,AQ$3:AQ$1768)</f>
        <v>0</v>
      </c>
      <c r="AR2077" s="13">
        <f>SUMIF($D$3:$D$1768,$D2077,AR$3:AR$1768)</f>
        <v>0</v>
      </c>
      <c r="AS2077" s="13">
        <f>SUMIF($D$3:$D$1768,$D2077,AS$3:AS$1768)</f>
        <v>169.96</v>
      </c>
      <c r="AT2077" s="13">
        <f>SUMIF($D$3:$D$1768,$D2077,AT$3:AT$1768)</f>
        <v>53.51</v>
      </c>
    </row>
    <row r="2078" spans="4:46" x14ac:dyDescent="0.15">
      <c r="D2078" s="12">
        <v>3705</v>
      </c>
      <c r="F2078" s="49" t="s">
        <v>2216</v>
      </c>
      <c r="Q2078" s="13">
        <f t="shared" si="303"/>
        <v>3139</v>
      </c>
      <c r="R2078" s="13">
        <f t="shared" si="310"/>
        <v>3608</v>
      </c>
      <c r="S2078" s="13">
        <f t="shared" si="310"/>
        <v>1654</v>
      </c>
      <c r="U2078" s="13">
        <f t="shared" si="305"/>
        <v>2199</v>
      </c>
      <c r="W2078" s="18">
        <f t="shared" si="308"/>
        <v>1.1494106403313158</v>
      </c>
      <c r="X2078" s="18">
        <f t="shared" si="309"/>
        <v>1.3295042321644499</v>
      </c>
      <c r="AN2078" s="13">
        <f>SUMIF($D$3:$D$1768,$D2078,AN$3:AN$1768)</f>
        <v>4789067</v>
      </c>
      <c r="AO2078" s="13">
        <f>SUMIF($D$3:$D$1768,$D2078,AO$3:AO$1768)</f>
        <v>1512</v>
      </c>
      <c r="AQ2078" s="13">
        <f>SUMIF($D$3:$D$1768,$D2078,AQ$3:AQ$1768)</f>
        <v>0</v>
      </c>
      <c r="AR2078" s="13">
        <f>SUMIF($D$3:$D$1768,$D2078,AR$3:AR$1768)</f>
        <v>0</v>
      </c>
      <c r="AS2078" s="13">
        <f>SUMIF($D$3:$D$1768,$D2078,AS$3:AS$1768)</f>
        <v>14.22</v>
      </c>
      <c r="AT2078" s="13">
        <f>SUMIF($D$3:$D$1768,$D2078,AT$3:AT$1768)</f>
        <v>4.54</v>
      </c>
    </row>
    <row r="2079" spans="4:46" x14ac:dyDescent="0.15">
      <c r="D2079" s="12">
        <v>3801</v>
      </c>
      <c r="F2079" s="49" t="s">
        <v>2217</v>
      </c>
      <c r="Q2079" s="13">
        <f t="shared" si="303"/>
        <v>637608</v>
      </c>
      <c r="R2079" s="13">
        <f t="shared" si="310"/>
        <v>637078</v>
      </c>
      <c r="S2079" s="13">
        <f t="shared" si="310"/>
        <v>293442</v>
      </c>
      <c r="U2079" s="13">
        <f t="shared" si="305"/>
        <v>291268</v>
      </c>
      <c r="W2079" s="18">
        <f t="shared" si="308"/>
        <v>0.99916876827141443</v>
      </c>
      <c r="X2079" s="18">
        <f t="shared" si="309"/>
        <v>0.99259138092025001</v>
      </c>
      <c r="AN2079" s="13">
        <f>SUMIF($D$3:$D$1768,$D2079,AN$3:AN$1768)</f>
        <v>754184941</v>
      </c>
      <c r="AO2079" s="13">
        <f>SUMIF($D$3:$D$1768,$D2079,AO$3:AO$1768)</f>
        <v>255703</v>
      </c>
      <c r="AQ2079" s="13">
        <f>SUMIF($D$3:$D$1768,$D2079,AQ$3:AQ$1768)</f>
        <v>472235</v>
      </c>
      <c r="AR2079" s="13">
        <f>SUMIF($D$3:$D$1768,$D2079,AR$3:AR$1768)</f>
        <v>77.64</v>
      </c>
      <c r="AS2079" s="13">
        <f>SUMIF($D$3:$D$1768,$D2079,AS$3:AS$1768)</f>
        <v>957.1099999999999</v>
      </c>
      <c r="AT2079" s="13">
        <f>SUMIF($D$3:$D$1768,$D2079,AT$3:AT$1768)</f>
        <v>420.18999999999994</v>
      </c>
    </row>
    <row r="2080" spans="4:46" x14ac:dyDescent="0.15">
      <c r="D2080" s="12">
        <v>3802</v>
      </c>
      <c r="F2080" s="49" t="s">
        <v>2218</v>
      </c>
      <c r="Q2080" s="13">
        <f t="shared" si="303"/>
        <v>158114</v>
      </c>
      <c r="R2080" s="13">
        <f t="shared" si="310"/>
        <v>159932</v>
      </c>
      <c r="S2080" s="13">
        <f t="shared" si="310"/>
        <v>72296</v>
      </c>
      <c r="U2080" s="13">
        <f t="shared" si="305"/>
        <v>74085</v>
      </c>
      <c r="W2080" s="18">
        <f t="shared" si="308"/>
        <v>1.0114980330647507</v>
      </c>
      <c r="X2080" s="18">
        <f t="shared" si="309"/>
        <v>1.024745490760208</v>
      </c>
      <c r="AN2080" s="13">
        <f>SUMIF($D$3:$D$1768,$D2080,AN$3:AN$1768)</f>
        <v>177695800</v>
      </c>
      <c r="AO2080" s="13">
        <f>SUMIF($D$3:$D$1768,$D2080,AO$3:AO$1768)</f>
        <v>61410</v>
      </c>
      <c r="AQ2080" s="13">
        <f>SUMIF($D$3:$D$1768,$D2080,AQ$3:AQ$1768)</f>
        <v>58795</v>
      </c>
      <c r="AR2080" s="13">
        <f>SUMIF($D$3:$D$1768,$D2080,AR$3:AR$1768)</f>
        <v>13.99</v>
      </c>
      <c r="AS2080" s="13">
        <f>SUMIF($D$3:$D$1768,$D2080,AS$3:AS$1768)</f>
        <v>419.13</v>
      </c>
      <c r="AT2080" s="13">
        <f>SUMIF($D$3:$D$1768,$D2080,AT$3:AT$1768)</f>
        <v>195.12</v>
      </c>
    </row>
    <row r="2081" spans="4:46" x14ac:dyDescent="0.15">
      <c r="D2081" s="12">
        <v>3803</v>
      </c>
      <c r="F2081" s="49" t="s">
        <v>2219</v>
      </c>
      <c r="Q2081" s="13">
        <f t="shared" si="303"/>
        <v>92242</v>
      </c>
      <c r="R2081" s="13">
        <f t="shared" si="310"/>
        <v>92336</v>
      </c>
      <c r="S2081" s="13">
        <f t="shared" si="310"/>
        <v>43397</v>
      </c>
      <c r="U2081" s="13">
        <f t="shared" si="305"/>
        <v>43576</v>
      </c>
      <c r="W2081" s="18">
        <f t="shared" si="308"/>
        <v>1.0010190585633443</v>
      </c>
      <c r="X2081" s="18">
        <f t="shared" si="309"/>
        <v>1.0041247090812728</v>
      </c>
      <c r="AN2081" s="13">
        <f>SUMIF($D$3:$D$1768,$D2081,AN$3:AN$1768)</f>
        <v>83793878</v>
      </c>
      <c r="AO2081" s="13">
        <f>SUMIF($D$3:$D$1768,$D2081,AO$3:AO$1768)</f>
        <v>33050</v>
      </c>
      <c r="AQ2081" s="13">
        <f>SUMIF($D$3:$D$1768,$D2081,AQ$3:AQ$1768)</f>
        <v>31927</v>
      </c>
      <c r="AR2081" s="13">
        <f>SUMIF($D$3:$D$1768,$D2081,AR$3:AR$1768)</f>
        <v>6.56</v>
      </c>
      <c r="AS2081" s="13">
        <f>SUMIF($D$3:$D$1768,$D2081,AS$3:AS$1768)</f>
        <v>808.49</v>
      </c>
      <c r="AT2081" s="13">
        <f>SUMIF($D$3:$D$1768,$D2081,AT$3:AT$1768)</f>
        <v>181.37</v>
      </c>
    </row>
    <row r="2082" spans="4:46" x14ac:dyDescent="0.15">
      <c r="D2082" s="12">
        <v>3804</v>
      </c>
      <c r="F2082" s="49" t="s">
        <v>2220</v>
      </c>
      <c r="Q2082" s="13">
        <f t="shared" si="303"/>
        <v>44577</v>
      </c>
      <c r="R2082" s="13">
        <f t="shared" si="310"/>
        <v>46068</v>
      </c>
      <c r="S2082" s="13">
        <f t="shared" si="310"/>
        <v>21810</v>
      </c>
      <c r="U2082" s="13">
        <f t="shared" si="305"/>
        <v>23298</v>
      </c>
      <c r="W2082" s="18">
        <f t="shared" si="308"/>
        <v>1.0334477421091595</v>
      </c>
      <c r="X2082" s="18">
        <f t="shared" si="309"/>
        <v>1.0682255845942228</v>
      </c>
      <c r="AN2082" s="13">
        <f>SUMIF($D$3:$D$1768,$D2082,AN$3:AN$1768)</f>
        <v>44114560</v>
      </c>
      <c r="AO2082" s="13">
        <f>SUMIF($D$3:$D$1768,$D2082,AO$3:AO$1768)</f>
        <v>16922</v>
      </c>
      <c r="AQ2082" s="13">
        <f>SUMIF($D$3:$D$1768,$D2082,AQ$3:AQ$1768)</f>
        <v>11892</v>
      </c>
      <c r="AR2082" s="13">
        <f>SUMIF($D$3:$D$1768,$D2082,AR$3:AR$1768)</f>
        <v>2.38</v>
      </c>
      <c r="AS2082" s="13">
        <f>SUMIF($D$3:$D$1768,$D2082,AS$3:AS$1768)</f>
        <v>226.66000000000003</v>
      </c>
      <c r="AT2082" s="13">
        <f>SUMIF($D$3:$D$1768,$D2082,AT$3:AT$1768)</f>
        <v>108.44</v>
      </c>
    </row>
    <row r="2083" spans="4:46" x14ac:dyDescent="0.15">
      <c r="D2083" s="12">
        <v>3805</v>
      </c>
      <c r="F2083" s="49" t="s">
        <v>2221</v>
      </c>
      <c r="Q2083" s="13">
        <f t="shared" si="303"/>
        <v>228077</v>
      </c>
      <c r="R2083" s="13">
        <f t="shared" si="310"/>
        <v>226917</v>
      </c>
      <c r="S2083" s="13">
        <f t="shared" si="310"/>
        <v>105959</v>
      </c>
      <c r="U2083" s="13">
        <f t="shared" si="305"/>
        <v>105955</v>
      </c>
      <c r="W2083" s="18">
        <f t="shared" si="308"/>
        <v>0.99491399834266503</v>
      </c>
      <c r="X2083" s="18">
        <f t="shared" si="309"/>
        <v>0.99996224954935398</v>
      </c>
      <c r="AN2083" s="13">
        <f>SUMIF($D$3:$D$1768,$D2083,AN$3:AN$1768)</f>
        <v>268484487</v>
      </c>
      <c r="AO2083" s="13">
        <f>SUMIF($D$3:$D$1768,$D2083,AO$3:AO$1768)</f>
        <v>94476</v>
      </c>
      <c r="AQ2083" s="13">
        <f>SUMIF($D$3:$D$1768,$D2083,AQ$3:AQ$1768)</f>
        <v>116767</v>
      </c>
      <c r="AR2083" s="13">
        <f>SUMIF($D$3:$D$1768,$D2083,AR$3:AR$1768)</f>
        <v>36.799999999999997</v>
      </c>
      <c r="AS2083" s="13">
        <f>SUMIF($D$3:$D$1768,$D2083,AS$3:AS$1768)</f>
        <v>744.44</v>
      </c>
      <c r="AT2083" s="13">
        <f>SUMIF($D$3:$D$1768,$D2083,AT$3:AT$1768)</f>
        <v>218.64999999999998</v>
      </c>
    </row>
    <row r="2084" spans="4:46" x14ac:dyDescent="0.15">
      <c r="D2084" s="12">
        <v>3806</v>
      </c>
      <c r="F2084" s="49" t="s">
        <v>2222</v>
      </c>
      <c r="Q2084" s="13">
        <f t="shared" si="303"/>
        <v>60828</v>
      </c>
      <c r="R2084" s="13">
        <f t="shared" si="310"/>
        <v>60287</v>
      </c>
      <c r="S2084" s="13">
        <f t="shared" si="310"/>
        <v>29263</v>
      </c>
      <c r="U2084" s="13">
        <f t="shared" si="305"/>
        <v>28981</v>
      </c>
      <c r="W2084" s="18">
        <f t="shared" si="308"/>
        <v>0.99110606957322289</v>
      </c>
      <c r="X2084" s="18">
        <f t="shared" si="309"/>
        <v>0.99036325735570518</v>
      </c>
      <c r="AN2084" s="13">
        <f>SUMIF($D$3:$D$1768,$D2084,AN$3:AN$1768)</f>
        <v>56867660</v>
      </c>
      <c r="AO2084" s="13">
        <f>SUMIF($D$3:$D$1768,$D2084,AO$3:AO$1768)</f>
        <v>22393</v>
      </c>
      <c r="AQ2084" s="13">
        <f>SUMIF($D$3:$D$1768,$D2084,AQ$3:AQ$1768)</f>
        <v>8095</v>
      </c>
      <c r="AR2084" s="13">
        <f>SUMIF($D$3:$D$1768,$D2084,AR$3:AR$1768)</f>
        <v>2.3199999999999998</v>
      </c>
      <c r="AS2084" s="13">
        <f>SUMIF($D$3:$D$1768,$D2084,AS$3:AS$1768)</f>
        <v>731.65000000000009</v>
      </c>
      <c r="AT2084" s="13">
        <f>SUMIF($D$3:$D$1768,$D2084,AT$3:AT$1768)</f>
        <v>186.89</v>
      </c>
    </row>
    <row r="2085" spans="4:46" x14ac:dyDescent="0.15">
      <c r="D2085" s="12">
        <v>3807</v>
      </c>
      <c r="F2085" s="49" t="s">
        <v>2223</v>
      </c>
      <c r="Q2085" s="13">
        <f t="shared" si="303"/>
        <v>87413</v>
      </c>
      <c r="R2085" s="13">
        <f t="shared" si="310"/>
        <v>88166</v>
      </c>
      <c r="S2085" s="13">
        <f t="shared" si="310"/>
        <v>42091</v>
      </c>
      <c r="U2085" s="13">
        <f t="shared" si="305"/>
        <v>43482</v>
      </c>
      <c r="W2085" s="18">
        <f t="shared" si="308"/>
        <v>1.0086142793406014</v>
      </c>
      <c r="X2085" s="18">
        <f t="shared" si="309"/>
        <v>1.0330474448219333</v>
      </c>
      <c r="AN2085" s="13">
        <f>SUMIF($D$3:$D$1768,$D2085,AN$3:AN$1768)</f>
        <v>111154665</v>
      </c>
      <c r="AO2085" s="13">
        <f>SUMIF($D$3:$D$1768,$D2085,AO$3:AO$1768)</f>
        <v>39020</v>
      </c>
      <c r="AQ2085" s="13">
        <f>SUMIF($D$3:$D$1768,$D2085,AQ$3:AQ$1768)</f>
        <v>33723</v>
      </c>
      <c r="AR2085" s="13">
        <f>SUMIF($D$3:$D$1768,$D2085,AR$3:AR$1768)</f>
        <v>13.01</v>
      </c>
      <c r="AS2085" s="13">
        <f>SUMIF($D$3:$D$1768,$D2085,AS$3:AS$1768)</f>
        <v>421.24</v>
      </c>
      <c r="AT2085" s="13">
        <f>SUMIF($D$3:$D$1768,$D2085,AT$3:AT$1768)</f>
        <v>94.27</v>
      </c>
    </row>
    <row r="2086" spans="4:46" x14ac:dyDescent="0.15">
      <c r="D2086" s="12">
        <v>3808</v>
      </c>
      <c r="F2086" s="49" t="s">
        <v>2224</v>
      </c>
      <c r="Q2086" s="13">
        <f t="shared" si="303"/>
        <v>38919</v>
      </c>
      <c r="R2086" s="13">
        <f t="shared" si="310"/>
        <v>37587</v>
      </c>
      <c r="S2086" s="13">
        <f t="shared" si="310"/>
        <v>18072</v>
      </c>
      <c r="U2086" s="13">
        <f t="shared" si="305"/>
        <v>17050</v>
      </c>
      <c r="W2086" s="18">
        <f t="shared" si="308"/>
        <v>0.96577507130193474</v>
      </c>
      <c r="X2086" s="18">
        <f t="shared" si="309"/>
        <v>0.94344842850818944</v>
      </c>
      <c r="AN2086" s="13">
        <f>SUMIF($D$3:$D$1768,$D2086,AN$3:AN$1768)</f>
        <v>32586982</v>
      </c>
      <c r="AO2086" s="13">
        <f>SUMIF($D$3:$D$1768,$D2086,AO$3:AO$1768)</f>
        <v>13329</v>
      </c>
      <c r="AQ2086" s="13">
        <f>SUMIF($D$3:$D$1768,$D2086,AQ$3:AQ$1768)</f>
        <v>0</v>
      </c>
      <c r="AR2086" s="13">
        <f>SUMIF($D$3:$D$1768,$D2086,AR$3:AR$1768)</f>
        <v>0</v>
      </c>
      <c r="AS2086" s="13">
        <f>SUMIF($D$3:$D$1768,$D2086,AS$3:AS$1768)</f>
        <v>514.34</v>
      </c>
      <c r="AT2086" s="13">
        <f>SUMIF($D$3:$D$1768,$D2086,AT$3:AT$1768)</f>
        <v>129.24</v>
      </c>
    </row>
    <row r="2087" spans="4:46" x14ac:dyDescent="0.15">
      <c r="D2087" s="12">
        <v>3809</v>
      </c>
      <c r="F2087" s="49" t="s">
        <v>2225</v>
      </c>
      <c r="Q2087" s="13">
        <f t="shared" si="303"/>
        <v>8447</v>
      </c>
      <c r="R2087" s="13">
        <f t="shared" si="310"/>
        <v>8699</v>
      </c>
      <c r="S2087" s="13">
        <f t="shared" si="310"/>
        <v>3959</v>
      </c>
      <c r="U2087" s="13">
        <f t="shared" si="305"/>
        <v>4263</v>
      </c>
      <c r="W2087" s="18">
        <f t="shared" si="308"/>
        <v>1.0298330768320114</v>
      </c>
      <c r="X2087" s="18">
        <f t="shared" si="309"/>
        <v>1.0767870674412729</v>
      </c>
      <c r="AN2087" s="13">
        <f>SUMIF($D$3:$D$1768,$D2087,AN$3:AN$1768)</f>
        <v>6959998</v>
      </c>
      <c r="AO2087" s="13">
        <f>SUMIF($D$3:$D$1768,$D2087,AO$3:AO$1768)</f>
        <v>2665</v>
      </c>
      <c r="AQ2087" s="13">
        <f>SUMIF($D$3:$D$1768,$D2087,AQ$3:AQ$1768)</f>
        <v>0</v>
      </c>
      <c r="AR2087" s="13">
        <f>SUMIF($D$3:$D$1768,$D2087,AR$3:AR$1768)</f>
        <v>0</v>
      </c>
      <c r="AS2087" s="13">
        <f>SUMIF($D$3:$D$1768,$D2087,AS$3:AS$1768)</f>
        <v>583.69000000000005</v>
      </c>
      <c r="AT2087" s="13">
        <f>SUMIF($D$3:$D$1768,$D2087,AT$3:AT$1768)</f>
        <v>59.89</v>
      </c>
    </row>
    <row r="2088" spans="4:46" x14ac:dyDescent="0.15">
      <c r="D2088" s="12">
        <v>3810</v>
      </c>
      <c r="F2088" s="49" t="s">
        <v>2228</v>
      </c>
      <c r="Q2088" s="13">
        <f t="shared" si="303"/>
        <v>21902</v>
      </c>
      <c r="R2088" s="13">
        <f t="shared" si="310"/>
        <v>21195</v>
      </c>
      <c r="S2088" s="13">
        <f t="shared" si="310"/>
        <v>9553</v>
      </c>
      <c r="U2088" s="13">
        <f t="shared" si="305"/>
        <v>8962</v>
      </c>
      <c r="W2088" s="18">
        <f t="shared" si="308"/>
        <v>0.96771984293671809</v>
      </c>
      <c r="X2088" s="18">
        <f t="shared" si="309"/>
        <v>0.93813461739767612</v>
      </c>
      <c r="AN2088" s="13">
        <f>SUMIF($D$3:$D$1768,$D2088,AN$3:AN$1768)</f>
        <v>18819963</v>
      </c>
      <c r="AO2088" s="13">
        <f>SUMIF($D$3:$D$1768,$D2088,AO$3:AO$1768)</f>
        <v>7403</v>
      </c>
      <c r="AQ2088" s="13">
        <f>SUMIF($D$3:$D$1768,$D2088,AQ$3:AQ$1768)</f>
        <v>0</v>
      </c>
      <c r="AR2088" s="13">
        <f>SUMIF($D$3:$D$1768,$D2088,AR$3:AR$1768)</f>
        <v>0</v>
      </c>
      <c r="AS2088" s="13">
        <f>SUMIF($D$3:$D$1768,$D2088,AS$3:AS$1768)</f>
        <v>238.99</v>
      </c>
      <c r="AT2088" s="13">
        <f>SUMIF($D$3:$D$1768,$D2088,AT$3:AT$1768)</f>
        <v>55.39</v>
      </c>
    </row>
    <row r="2089" spans="4:46" x14ac:dyDescent="0.15">
      <c r="D2089" s="12">
        <v>3901</v>
      </c>
      <c r="F2089" s="49" t="s">
        <v>2229</v>
      </c>
      <c r="Q2089" s="13">
        <f t="shared" si="303"/>
        <v>519390</v>
      </c>
      <c r="R2089" s="13">
        <f t="shared" si="310"/>
        <v>518928</v>
      </c>
      <c r="S2089" s="13">
        <f t="shared" si="310"/>
        <v>226824</v>
      </c>
      <c r="U2089" s="13">
        <f t="shared" si="305"/>
        <v>224880</v>
      </c>
      <c r="W2089" s="18">
        <f t="shared" si="308"/>
        <v>0.99911049500375437</v>
      </c>
      <c r="X2089" s="18">
        <f t="shared" si="309"/>
        <v>0.99142947836207806</v>
      </c>
      <c r="AN2089" s="13">
        <f>SUMIF($D$3:$D$1768,$D2089,AN$3:AN$1768)</f>
        <v>602249373</v>
      </c>
      <c r="AO2089" s="13">
        <f>SUMIF($D$3:$D$1768,$D2089,AO$3:AO$1768)</f>
        <v>216543</v>
      </c>
      <c r="AQ2089" s="13">
        <f>SUMIF($D$3:$D$1768,$D2089,AQ$3:AQ$1768)</f>
        <v>300463</v>
      </c>
      <c r="AR2089" s="13">
        <f>SUMIF($D$3:$D$1768,$D2089,AR$3:AR$1768)</f>
        <v>49.980000000000004</v>
      </c>
      <c r="AS2089" s="13">
        <f>SUMIF($D$3:$D$1768,$D2089,AS$3:AS$1768)</f>
        <v>1918.6899999999998</v>
      </c>
      <c r="AT2089" s="13">
        <f>SUMIF($D$3:$D$1768,$D2089,AT$3:AT$1768)</f>
        <v>469.42</v>
      </c>
    </row>
    <row r="2090" spans="4:46" x14ac:dyDescent="0.15">
      <c r="D2090" s="12">
        <v>3902</v>
      </c>
      <c r="F2090" s="49" t="s">
        <v>2230</v>
      </c>
      <c r="Q2090" s="13">
        <f t="shared" si="303"/>
        <v>13524</v>
      </c>
      <c r="R2090" s="13">
        <f t="shared" si="310"/>
        <v>13406</v>
      </c>
      <c r="S2090" s="13">
        <f t="shared" si="310"/>
        <v>5541</v>
      </c>
      <c r="U2090" s="13">
        <f t="shared" si="305"/>
        <v>5491</v>
      </c>
      <c r="W2090" s="18">
        <f t="shared" si="308"/>
        <v>0.9912747707778764</v>
      </c>
      <c r="X2090" s="18">
        <f t="shared" si="309"/>
        <v>0.99097635805811224</v>
      </c>
      <c r="AN2090" s="13">
        <f>SUMIF($D$3:$D$1768,$D2090,AN$3:AN$1768)</f>
        <v>10761166</v>
      </c>
      <c r="AO2090" s="13">
        <f>SUMIF($D$3:$D$1768,$D2090,AO$3:AO$1768)</f>
        <v>4789</v>
      </c>
      <c r="AQ2090" s="13">
        <f>SUMIF($D$3:$D$1768,$D2090,AQ$3:AQ$1768)</f>
        <v>0</v>
      </c>
      <c r="AR2090" s="13">
        <f>SUMIF($D$3:$D$1768,$D2090,AR$3:AR$1768)</f>
        <v>0</v>
      </c>
      <c r="AS2090" s="13">
        <f>SUMIF($D$3:$D$1768,$D2090,AS$3:AS$1768)</f>
        <v>248.18</v>
      </c>
      <c r="AT2090" s="13">
        <f>SUMIF($D$3:$D$1768,$D2090,AT$3:AT$1768)</f>
        <v>44.93</v>
      </c>
    </row>
    <row r="2091" spans="4:46" x14ac:dyDescent="0.15">
      <c r="D2091" s="12">
        <v>3903</v>
      </c>
      <c r="F2091" s="49" t="s">
        <v>2231</v>
      </c>
      <c r="Q2091" s="13">
        <f t="shared" si="303"/>
        <v>30125</v>
      </c>
      <c r="R2091" s="13">
        <f t="shared" si="310"/>
        <v>30446</v>
      </c>
      <c r="S2091" s="13">
        <f t="shared" si="310"/>
        <v>14614</v>
      </c>
      <c r="U2091" s="13">
        <f t="shared" si="305"/>
        <v>15208</v>
      </c>
      <c r="W2091" s="18">
        <f t="shared" si="308"/>
        <v>1.010655601659751</v>
      </c>
      <c r="X2091" s="18">
        <f t="shared" si="309"/>
        <v>1.0406459559326673</v>
      </c>
      <c r="AN2091" s="13">
        <f>SUMIF($D$3:$D$1768,$D2091,AN$3:AN$1768)</f>
        <v>26520446</v>
      </c>
      <c r="AO2091" s="13">
        <f>SUMIF($D$3:$D$1768,$D2091,AO$3:AO$1768)</f>
        <v>11555</v>
      </c>
      <c r="AQ2091" s="13">
        <f>SUMIF($D$3:$D$1768,$D2091,AQ$3:AQ$1768)</f>
        <v>5416</v>
      </c>
      <c r="AR2091" s="13">
        <f>SUMIF($D$3:$D$1768,$D2091,AR$3:AR$1768)</f>
        <v>1.7</v>
      </c>
      <c r="AS2091" s="13">
        <f>SUMIF($D$3:$D$1768,$D2091,AS$3:AS$1768)</f>
        <v>444.06</v>
      </c>
      <c r="AT2091" s="13">
        <f>SUMIF($D$3:$D$1768,$D2091,AT$3:AT$1768)</f>
        <v>67.209999999999994</v>
      </c>
    </row>
    <row r="2092" spans="4:46" x14ac:dyDescent="0.15">
      <c r="D2092" s="12">
        <v>3904</v>
      </c>
      <c r="F2092" s="49" t="s">
        <v>2232</v>
      </c>
      <c r="Q2092" s="13">
        <f t="shared" ref="Q2092:Q2155" si="311">SUMIF($D$3:$D$1767,$D2092,Q$3:Q$1767)</f>
        <v>35240</v>
      </c>
      <c r="R2092" s="13">
        <f t="shared" ref="R2092:S2123" si="312">SUMIF($D$3:$D$1768,$D2092,R$3:R$1768)</f>
        <v>35207</v>
      </c>
      <c r="S2092" s="13">
        <f t="shared" si="312"/>
        <v>16019</v>
      </c>
      <c r="U2092" s="13">
        <f t="shared" ref="U2092:U2155" si="313">SUMIF($D$3:$D$1768,$D2092,U$3:U$1768)</f>
        <v>16514</v>
      </c>
      <c r="W2092" s="18">
        <f t="shared" si="308"/>
        <v>0.99906356413166852</v>
      </c>
      <c r="X2092" s="18">
        <f t="shared" si="309"/>
        <v>1.0309008052937136</v>
      </c>
      <c r="AN2092" s="13">
        <f>SUMIF($D$3:$D$1768,$D2092,AN$3:AN$1768)</f>
        <v>30802258</v>
      </c>
      <c r="AO2092" s="13">
        <f>SUMIF($D$3:$D$1768,$D2092,AO$3:AO$1768)</f>
        <v>12750</v>
      </c>
      <c r="AQ2092" s="13">
        <f>SUMIF($D$3:$D$1768,$D2092,AQ$3:AQ$1768)</f>
        <v>0</v>
      </c>
      <c r="AR2092" s="13">
        <f>SUMIF($D$3:$D$1768,$D2092,AR$3:AR$1768)</f>
        <v>0</v>
      </c>
      <c r="AS2092" s="13">
        <f>SUMIF($D$3:$D$1768,$D2092,AS$3:AS$1768)</f>
        <v>526.57000000000005</v>
      </c>
      <c r="AT2092" s="13">
        <f>SUMIF($D$3:$D$1768,$D2092,AT$3:AT$1768)</f>
        <v>78.34</v>
      </c>
    </row>
    <row r="2093" spans="4:46" x14ac:dyDescent="0.15">
      <c r="D2093" s="12">
        <v>3905</v>
      </c>
      <c r="F2093" s="49" t="s">
        <v>2233</v>
      </c>
      <c r="Q2093" s="13">
        <f t="shared" si="311"/>
        <v>73106</v>
      </c>
      <c r="R2093" s="13">
        <f t="shared" si="312"/>
        <v>73140</v>
      </c>
      <c r="S2093" s="13">
        <f t="shared" si="312"/>
        <v>33769</v>
      </c>
      <c r="U2093" s="13">
        <f t="shared" si="313"/>
        <v>33833</v>
      </c>
      <c r="W2093" s="18">
        <f t="shared" si="308"/>
        <v>1.0004650781057642</v>
      </c>
      <c r="X2093" s="18">
        <f t="shared" si="309"/>
        <v>1.0018952293523646</v>
      </c>
      <c r="AN2093" s="13">
        <f>SUMIF($D$3:$D$1768,$D2093,AN$3:AN$1768)</f>
        <v>67637063</v>
      </c>
      <c r="AO2093" s="13">
        <f>SUMIF($D$3:$D$1768,$D2093,AO$3:AO$1768)</f>
        <v>26788</v>
      </c>
      <c r="AQ2093" s="13">
        <f>SUMIF($D$3:$D$1768,$D2093,AQ$3:AQ$1768)</f>
        <v>11040</v>
      </c>
      <c r="AR2093" s="13">
        <f>SUMIF($D$3:$D$1768,$D2093,AR$3:AR$1768)</f>
        <v>2.58</v>
      </c>
      <c r="AS2093" s="13">
        <f>SUMIF($D$3:$D$1768,$D2093,AS$3:AS$1768)</f>
        <v>1295.3799999999999</v>
      </c>
      <c r="AT2093" s="13">
        <f>SUMIF($D$3:$D$1768,$D2093,AT$3:AT$1768)</f>
        <v>209.82</v>
      </c>
    </row>
    <row r="2094" spans="4:46" x14ac:dyDescent="0.15">
      <c r="D2094" s="12">
        <v>3906</v>
      </c>
      <c r="F2094" s="49" t="s">
        <v>2234</v>
      </c>
      <c r="Q2094" s="13">
        <f t="shared" si="311"/>
        <v>13778</v>
      </c>
      <c r="R2094" s="13">
        <f t="shared" si="312"/>
        <v>13411</v>
      </c>
      <c r="S2094" s="13">
        <f t="shared" si="312"/>
        <v>5492</v>
      </c>
      <c r="U2094" s="13">
        <f t="shared" si="313"/>
        <v>5234</v>
      </c>
      <c r="W2094" s="18">
        <f t="shared" si="308"/>
        <v>0.97336333284947019</v>
      </c>
      <c r="X2094" s="18">
        <f t="shared" si="309"/>
        <v>0.9530225782957028</v>
      </c>
      <c r="AN2094" s="13">
        <f>SUMIF($D$3:$D$1768,$D2094,AN$3:AN$1768)</f>
        <v>12651229</v>
      </c>
      <c r="AO2094" s="13">
        <f>SUMIF($D$3:$D$1768,$D2094,AO$3:AO$1768)</f>
        <v>4949</v>
      </c>
      <c r="AQ2094" s="13">
        <f>SUMIF($D$3:$D$1768,$D2094,AQ$3:AQ$1768)</f>
        <v>0</v>
      </c>
      <c r="AR2094" s="13">
        <f>SUMIF($D$3:$D$1768,$D2094,AR$3:AR$1768)</f>
        <v>0</v>
      </c>
      <c r="AS2094" s="13">
        <f>SUMIF($D$3:$D$1768,$D2094,AS$3:AS$1768)</f>
        <v>266.33999999999997</v>
      </c>
      <c r="AT2094" s="13">
        <f>SUMIF($D$3:$D$1768,$D2094,AT$3:AT$1768)</f>
        <v>36.47</v>
      </c>
    </row>
    <row r="2095" spans="4:46" x14ac:dyDescent="0.15">
      <c r="D2095" s="12">
        <v>3908</v>
      </c>
      <c r="F2095" s="49" t="s">
        <v>2235</v>
      </c>
      <c r="Q2095" s="13">
        <f t="shared" si="311"/>
        <v>11928</v>
      </c>
      <c r="R2095" s="13">
        <f t="shared" si="312"/>
        <v>11944</v>
      </c>
      <c r="S2095" s="13">
        <f t="shared" si="312"/>
        <v>5965</v>
      </c>
      <c r="U2095" s="13">
        <f t="shared" si="313"/>
        <v>6142</v>
      </c>
      <c r="W2095" s="18">
        <f t="shared" si="308"/>
        <v>1.0013413816230718</v>
      </c>
      <c r="X2095" s="18">
        <f t="shared" si="309"/>
        <v>1.0296730930427493</v>
      </c>
      <c r="AN2095" s="13">
        <f>SUMIF($D$3:$D$1768,$D2095,AN$3:AN$1768)</f>
        <v>9352980</v>
      </c>
      <c r="AO2095" s="13">
        <f>SUMIF($D$3:$D$1768,$D2095,AO$3:AO$1768)</f>
        <v>4187</v>
      </c>
      <c r="AQ2095" s="13">
        <f>SUMIF($D$3:$D$1768,$D2095,AQ$3:AQ$1768)</f>
        <v>0</v>
      </c>
      <c r="AR2095" s="13">
        <f>SUMIF($D$3:$D$1768,$D2095,AR$3:AR$1768)</f>
        <v>0</v>
      </c>
      <c r="AS2095" s="13">
        <f>SUMIF($D$3:$D$1768,$D2095,AS$3:AS$1768)</f>
        <v>756.68000000000006</v>
      </c>
      <c r="AT2095" s="13">
        <f>SUMIF($D$3:$D$1768,$D2095,AT$3:AT$1768)</f>
        <v>80.28</v>
      </c>
    </row>
    <row r="2096" spans="4:46" x14ac:dyDescent="0.15">
      <c r="D2096" s="12">
        <v>3909</v>
      </c>
      <c r="F2096" s="49" t="s">
        <v>2236</v>
      </c>
      <c r="Q2096" s="13">
        <f t="shared" si="311"/>
        <v>5551</v>
      </c>
      <c r="R2096" s="13">
        <f t="shared" si="312"/>
        <v>5776</v>
      </c>
      <c r="S2096" s="13">
        <f t="shared" si="312"/>
        <v>2170</v>
      </c>
      <c r="U2096" s="13">
        <f t="shared" si="313"/>
        <v>2485</v>
      </c>
      <c r="W2096" s="18">
        <f t="shared" si="308"/>
        <v>1.0405332372545488</v>
      </c>
      <c r="X2096" s="18">
        <f t="shared" si="309"/>
        <v>1.1451612903225807</v>
      </c>
      <c r="AN2096" s="13">
        <f>SUMIF($D$3:$D$1768,$D2096,AN$3:AN$1768)</f>
        <v>3980505</v>
      </c>
      <c r="AO2096" s="13">
        <f>SUMIF($D$3:$D$1768,$D2096,AO$3:AO$1768)</f>
        <v>1726</v>
      </c>
      <c r="AQ2096" s="13">
        <f>SUMIF($D$3:$D$1768,$D2096,AQ$3:AQ$1768)</f>
        <v>0</v>
      </c>
      <c r="AR2096" s="13">
        <f>SUMIF($D$3:$D$1768,$D2096,AR$3:AR$1768)</f>
        <v>0</v>
      </c>
      <c r="AS2096" s="13">
        <f>SUMIF($D$3:$D$1768,$D2096,AS$3:AS$1768)</f>
        <v>333</v>
      </c>
      <c r="AT2096" s="13">
        <f>SUMIF($D$3:$D$1768,$D2096,AT$3:AT$1768)</f>
        <v>35.58</v>
      </c>
    </row>
    <row r="2097" spans="4:46" x14ac:dyDescent="0.15">
      <c r="D2097" s="12">
        <v>3910</v>
      </c>
      <c r="F2097" s="49" t="s">
        <v>2237</v>
      </c>
      <c r="Q2097" s="13">
        <f t="shared" si="311"/>
        <v>3608</v>
      </c>
      <c r="R2097" s="13">
        <f t="shared" si="312"/>
        <v>3615</v>
      </c>
      <c r="S2097" s="13">
        <f t="shared" si="312"/>
        <v>1846</v>
      </c>
      <c r="U2097" s="13">
        <f t="shared" si="313"/>
        <v>1864</v>
      </c>
      <c r="W2097" s="18">
        <f t="shared" si="308"/>
        <v>1.001940133037694</v>
      </c>
      <c r="X2097" s="18">
        <f t="shared" si="309"/>
        <v>1.0097508125677139</v>
      </c>
      <c r="AN2097" s="13">
        <f>SUMIF($D$3:$D$1768,$D2097,AN$3:AN$1768)</f>
        <v>2740140</v>
      </c>
      <c r="AO2097" s="13">
        <f>SUMIF($D$3:$D$1768,$D2097,AO$3:AO$1768)</f>
        <v>1169</v>
      </c>
      <c r="AQ2097" s="13">
        <f>SUMIF($D$3:$D$1768,$D2097,AQ$3:AQ$1768)</f>
        <v>0</v>
      </c>
      <c r="AR2097" s="13">
        <f>SUMIF($D$3:$D$1768,$D2097,AR$3:AR$1768)</f>
        <v>0</v>
      </c>
      <c r="AS2097" s="13">
        <f>SUMIF($D$3:$D$1768,$D2097,AS$3:AS$1768)</f>
        <v>236.45</v>
      </c>
      <c r="AT2097" s="13">
        <f>SUMIF($D$3:$D$1768,$D2097,AT$3:AT$1768)</f>
        <v>22.3</v>
      </c>
    </row>
    <row r="2098" spans="4:46" x14ac:dyDescent="0.15">
      <c r="D2098" s="12">
        <v>3911</v>
      </c>
      <c r="F2098" s="49" t="s">
        <v>2238</v>
      </c>
      <c r="Q2098" s="13">
        <f t="shared" si="311"/>
        <v>17325</v>
      </c>
      <c r="R2098" s="13">
        <f t="shared" si="312"/>
        <v>17235</v>
      </c>
      <c r="S2098" s="13">
        <f t="shared" si="312"/>
        <v>9044</v>
      </c>
      <c r="U2098" s="13">
        <f t="shared" si="313"/>
        <v>9157</v>
      </c>
      <c r="W2098" s="18">
        <f t="shared" si="308"/>
        <v>0.9948051948051948</v>
      </c>
      <c r="X2098" s="18">
        <f t="shared" si="309"/>
        <v>1.0124944714727997</v>
      </c>
      <c r="AN2098" s="13">
        <f>SUMIF($D$3:$D$1768,$D2098,AN$3:AN$1768)</f>
        <v>13907824</v>
      </c>
      <c r="AO2098" s="13">
        <f>SUMIF($D$3:$D$1768,$D2098,AO$3:AO$1768)</f>
        <v>5927</v>
      </c>
      <c r="AQ2098" s="13">
        <f>SUMIF($D$3:$D$1768,$D2098,AQ$3:AQ$1768)</f>
        <v>0</v>
      </c>
      <c r="AR2098" s="13">
        <f>SUMIF($D$3:$D$1768,$D2098,AR$3:AR$1768)</f>
        <v>0</v>
      </c>
      <c r="AS2098" s="13">
        <f>SUMIF($D$3:$D$1768,$D2098,AS$3:AS$1768)</f>
        <v>642.29999999999995</v>
      </c>
      <c r="AT2098" s="13">
        <f>SUMIF($D$3:$D$1768,$D2098,AT$3:AT$1768)</f>
        <v>83.24</v>
      </c>
    </row>
    <row r="2099" spans="4:46" x14ac:dyDescent="0.15">
      <c r="D2099" s="12">
        <v>4001</v>
      </c>
      <c r="F2099" s="49" t="s">
        <v>2239</v>
      </c>
      <c r="Q2099" s="13">
        <f t="shared" si="311"/>
        <v>1314276</v>
      </c>
      <c r="R2099" s="13">
        <f t="shared" si="312"/>
        <v>1316457</v>
      </c>
      <c r="S2099" s="13">
        <f t="shared" si="312"/>
        <v>566541</v>
      </c>
      <c r="U2099" s="13">
        <f t="shared" si="313"/>
        <v>568975</v>
      </c>
      <c r="W2099" s="18">
        <f t="shared" si="308"/>
        <v>1.0016594687873781</v>
      </c>
      <c r="X2099" s="18">
        <f t="shared" si="309"/>
        <v>1.0042962468735714</v>
      </c>
      <c r="AN2099" s="13">
        <f>SUMIF($D$3:$D$1768,$D2099,AN$3:AN$1768)</f>
        <v>1592439671</v>
      </c>
      <c r="AO2099" s="13">
        <f>SUMIF($D$3:$D$1768,$D2099,AO$3:AO$1768)</f>
        <v>538384</v>
      </c>
      <c r="AQ2099" s="13">
        <f>SUMIF($D$3:$D$1768,$D2099,AQ$3:AQ$1768)</f>
        <v>1025479</v>
      </c>
      <c r="AR2099" s="13">
        <f>SUMIF($D$3:$D$1768,$D2099,AR$3:AR$1768)</f>
        <v>203.91</v>
      </c>
      <c r="AS2099" s="13">
        <f>SUMIF($D$3:$D$1768,$D2099,AS$3:AS$1768)</f>
        <v>1088.55</v>
      </c>
      <c r="AT2099" s="13">
        <f>SUMIF($D$3:$D$1768,$D2099,AT$3:AT$1768)</f>
        <v>621.76</v>
      </c>
    </row>
    <row r="2100" spans="4:46" x14ac:dyDescent="0.15">
      <c r="D2100" s="12">
        <v>4002</v>
      </c>
      <c r="F2100" s="49" t="s">
        <v>2240</v>
      </c>
      <c r="Q2100" s="13">
        <f t="shared" si="311"/>
        <v>2565501</v>
      </c>
      <c r="R2100" s="13">
        <f t="shared" si="312"/>
        <v>2586632</v>
      </c>
      <c r="S2100" s="13">
        <f t="shared" si="312"/>
        <v>1137712</v>
      </c>
      <c r="U2100" s="13">
        <f t="shared" si="313"/>
        <v>1146753</v>
      </c>
      <c r="W2100" s="18">
        <f t="shared" si="308"/>
        <v>1.008236597841903</v>
      </c>
      <c r="X2100" s="18">
        <f t="shared" si="309"/>
        <v>1.0079466508220007</v>
      </c>
      <c r="AN2100" s="13">
        <f>SUMIF($D$3:$D$1768,$D2100,AN$3:AN$1768)</f>
        <v>3522139231</v>
      </c>
      <c r="AO2100" s="13">
        <f>SUMIF($D$3:$D$1768,$D2100,AO$3:AO$1768)</f>
        <v>1081471</v>
      </c>
      <c r="AQ2100" s="13">
        <f>SUMIF($D$3:$D$1768,$D2100,AQ$3:AQ$1768)</f>
        <v>2266628</v>
      </c>
      <c r="AR2100" s="13">
        <f>SUMIF($D$3:$D$1768,$D2100,AR$3:AR$1768)</f>
        <v>269.26</v>
      </c>
      <c r="AS2100" s="13">
        <f>SUMIF($D$3:$D$1768,$D2100,AS$3:AS$1768)</f>
        <v>1217.3000000000004</v>
      </c>
      <c r="AT2100" s="13">
        <f>SUMIF($D$3:$D$1768,$D2100,AT$3:AT$1768)</f>
        <v>727.18999999999994</v>
      </c>
    </row>
    <row r="2101" spans="4:46" x14ac:dyDescent="0.15">
      <c r="D2101" s="12">
        <v>4003</v>
      </c>
      <c r="F2101" s="49" t="s">
        <v>2241</v>
      </c>
      <c r="Q2101" s="13">
        <f t="shared" si="311"/>
        <v>234581</v>
      </c>
      <c r="R2101" s="13">
        <f t="shared" si="312"/>
        <v>230143</v>
      </c>
      <c r="S2101" s="13">
        <f t="shared" si="312"/>
        <v>100852</v>
      </c>
      <c r="U2101" s="13">
        <f t="shared" si="313"/>
        <v>97968</v>
      </c>
      <c r="W2101" s="18">
        <f t="shared" si="308"/>
        <v>0.98108116173091597</v>
      </c>
      <c r="X2101" s="18">
        <f t="shared" si="309"/>
        <v>0.97140364097886012</v>
      </c>
      <c r="AN2101" s="13">
        <f>SUMIF($D$3:$D$1768,$D2101,AN$3:AN$1768)</f>
        <v>223690779</v>
      </c>
      <c r="AO2101" s="13">
        <f>SUMIF($D$3:$D$1768,$D2101,AO$3:AO$1768)</f>
        <v>87571</v>
      </c>
      <c r="AQ2101" s="13">
        <f>SUMIF($D$3:$D$1768,$D2101,AQ$3:AQ$1768)</f>
        <v>123791</v>
      </c>
      <c r="AR2101" s="13">
        <f>SUMIF($D$3:$D$1768,$D2101,AR$3:AR$1768)</f>
        <v>38.81</v>
      </c>
      <c r="AS2101" s="13">
        <f>SUMIF($D$3:$D$1768,$D2101,AS$3:AS$1768)</f>
        <v>332.38</v>
      </c>
      <c r="AT2101" s="13">
        <f>SUMIF($D$3:$D$1768,$D2101,AT$3:AT$1768)</f>
        <v>250.78</v>
      </c>
    </row>
    <row r="2102" spans="4:46" x14ac:dyDescent="0.15">
      <c r="D2102" s="12">
        <v>4004</v>
      </c>
      <c r="F2102" s="49" t="s">
        <v>2242</v>
      </c>
      <c r="Q2102" s="13">
        <f t="shared" si="311"/>
        <v>431897</v>
      </c>
      <c r="R2102" s="13">
        <f t="shared" si="312"/>
        <v>420596</v>
      </c>
      <c r="S2102" s="13">
        <f t="shared" si="312"/>
        <v>203083</v>
      </c>
      <c r="U2102" s="13">
        <f t="shared" si="313"/>
        <v>193845</v>
      </c>
      <c r="W2102" s="18">
        <f t="shared" ref="W2102:W2165" si="314">R2102/Q2102</f>
        <v>0.97383403913433064</v>
      </c>
      <c r="X2102" s="18">
        <f t="shared" ref="X2102:X2165" si="315">U2102/S2102</f>
        <v>0.95451120970243697</v>
      </c>
      <c r="AN2102" s="13">
        <f>SUMIF($D$3:$D$1768,$D2102,AN$3:AN$1768)</f>
        <v>506317057</v>
      </c>
      <c r="AO2102" s="13">
        <f>SUMIF($D$3:$D$1768,$D2102,AO$3:AO$1768)</f>
        <v>174144</v>
      </c>
      <c r="AQ2102" s="13">
        <f>SUMIF($D$3:$D$1768,$D2102,AQ$3:AQ$1768)</f>
        <v>200405</v>
      </c>
      <c r="AR2102" s="13">
        <f>SUMIF($D$3:$D$1768,$D2102,AR$3:AR$1768)</f>
        <v>35.739999999999995</v>
      </c>
      <c r="AS2102" s="13">
        <f>SUMIF($D$3:$D$1768,$D2102,AS$3:AS$1768)</f>
        <v>468.41999999999996</v>
      </c>
      <c r="AT2102" s="13">
        <f>SUMIF($D$3:$D$1768,$D2102,AT$3:AT$1768)</f>
        <v>359.71</v>
      </c>
    </row>
    <row r="2103" spans="4:46" x14ac:dyDescent="0.15">
      <c r="D2103" s="22">
        <v>4005</v>
      </c>
      <c r="E2103" s="22"/>
      <c r="F2103" s="49" t="s">
        <v>2243</v>
      </c>
      <c r="Q2103" s="13">
        <f t="shared" si="311"/>
        <v>189195</v>
      </c>
      <c r="R2103" s="13">
        <f t="shared" si="312"/>
        <v>184834</v>
      </c>
      <c r="S2103" s="13">
        <f t="shared" si="312"/>
        <v>79531</v>
      </c>
      <c r="U2103" s="13">
        <f t="shared" si="313"/>
        <v>75675</v>
      </c>
      <c r="W2103" s="18">
        <f t="shared" si="314"/>
        <v>0.97694970797325509</v>
      </c>
      <c r="X2103" s="18">
        <f t="shared" si="315"/>
        <v>0.95151576114974035</v>
      </c>
      <c r="AN2103" s="13">
        <f>SUMIF($D$3:$D$1768,$D2103,AN$3:AN$1768)</f>
        <v>186611657</v>
      </c>
      <c r="AO2103" s="13">
        <f>SUMIF($D$3:$D$1768,$D2103,AO$3:AO$1768)</f>
        <v>71912</v>
      </c>
      <c r="AQ2103" s="13">
        <f>SUMIF($D$3:$D$1768,$D2103,AQ$3:AQ$1768)</f>
        <v>49683</v>
      </c>
      <c r="AR2103" s="13">
        <f>SUMIF($D$3:$D$1768,$D2103,AR$3:AR$1768)</f>
        <v>11.6</v>
      </c>
      <c r="AS2103" s="13">
        <f>SUMIF($D$3:$D$1768,$D2103,AS$3:AS$1768)</f>
        <v>383.5</v>
      </c>
      <c r="AT2103" s="13">
        <f>SUMIF($D$3:$D$1768,$D2103,AT$3:AT$1768)</f>
        <v>192.45</v>
      </c>
    </row>
    <row r="2104" spans="4:46" x14ac:dyDescent="0.15">
      <c r="D2104" s="22">
        <v>4006</v>
      </c>
      <c r="E2104" s="22"/>
      <c r="F2104" s="49" t="s">
        <v>2244</v>
      </c>
      <c r="Q2104" s="13">
        <f t="shared" si="311"/>
        <v>126104</v>
      </c>
      <c r="R2104" s="13">
        <f t="shared" si="312"/>
        <v>120093</v>
      </c>
      <c r="S2104" s="13">
        <f t="shared" si="312"/>
        <v>48623</v>
      </c>
      <c r="U2104" s="13">
        <f t="shared" si="313"/>
        <v>44211</v>
      </c>
      <c r="W2104" s="18">
        <f t="shared" si="314"/>
        <v>0.95233299498826363</v>
      </c>
      <c r="X2104" s="18">
        <f t="shared" si="315"/>
        <v>0.9092610492976575</v>
      </c>
      <c r="AN2104" s="13">
        <f>SUMIF($D$3:$D$1768,$D2104,AN$3:AN$1768)</f>
        <v>105041241</v>
      </c>
      <c r="AO2104" s="13">
        <f>SUMIF($D$3:$D$1768,$D2104,AO$3:AO$1768)</f>
        <v>43233</v>
      </c>
      <c r="AQ2104" s="13">
        <f>SUMIF($D$3:$D$1768,$D2104,AQ$3:AQ$1768)</f>
        <v>18668</v>
      </c>
      <c r="AR2104" s="13">
        <f>SUMIF($D$3:$D$1768,$D2104,AR$3:AR$1768)</f>
        <v>4.91</v>
      </c>
      <c r="AS2104" s="13">
        <f>SUMIF($D$3:$D$1768,$D2104,AS$3:AS$1768)</f>
        <v>363.73</v>
      </c>
      <c r="AT2104" s="13">
        <f>SUMIF($D$3:$D$1768,$D2104,AT$3:AT$1768)</f>
        <v>146.85</v>
      </c>
    </row>
    <row r="2105" spans="4:46" x14ac:dyDescent="0.15">
      <c r="D2105" s="22">
        <v>4007</v>
      </c>
      <c r="E2105" s="22"/>
      <c r="F2105" s="49" t="s">
        <v>2245</v>
      </c>
      <c r="Q2105" s="13">
        <f t="shared" si="311"/>
        <v>67777</v>
      </c>
      <c r="R2105" s="13">
        <f t="shared" si="312"/>
        <v>62633</v>
      </c>
      <c r="S2105" s="13">
        <f t="shared" si="312"/>
        <v>31301</v>
      </c>
      <c r="U2105" s="13">
        <f t="shared" si="313"/>
        <v>26746</v>
      </c>
      <c r="W2105" s="18">
        <f t="shared" si="314"/>
        <v>0.92410404709562244</v>
      </c>
      <c r="X2105" s="18">
        <f t="shared" si="315"/>
        <v>0.85447749273186158</v>
      </c>
      <c r="AN2105" s="13">
        <f>SUMIF($D$3:$D$1768,$D2105,AN$3:AN$1768)</f>
        <v>67995302</v>
      </c>
      <c r="AO2105" s="13">
        <f>SUMIF($D$3:$D$1768,$D2105,AO$3:AO$1768)</f>
        <v>25935</v>
      </c>
      <c r="AQ2105" s="13">
        <f>SUMIF($D$3:$D$1768,$D2105,AQ$3:AQ$1768)</f>
        <v>11149</v>
      </c>
      <c r="AR2105" s="13">
        <f>SUMIF($D$3:$D$1768,$D2105,AR$3:AR$1768)</f>
        <v>2.91</v>
      </c>
      <c r="AS2105" s="13">
        <f>SUMIF($D$3:$D$1768,$D2105,AS$3:AS$1768)</f>
        <v>77.150000000000006</v>
      </c>
      <c r="AT2105" s="13">
        <f>SUMIF($D$3:$D$1768,$D2105,AT$3:AT$1768)</f>
        <v>77.150000000000006</v>
      </c>
    </row>
    <row r="2106" spans="4:46" x14ac:dyDescent="0.15">
      <c r="D2106" s="22">
        <v>4008</v>
      </c>
      <c r="E2106" s="22"/>
      <c r="F2106" s="49" t="s">
        <v>2246</v>
      </c>
      <c r="Q2106" s="13">
        <f t="shared" si="311"/>
        <v>84591</v>
      </c>
      <c r="R2106" s="13">
        <f t="shared" si="312"/>
        <v>85536</v>
      </c>
      <c r="S2106" s="13">
        <f t="shared" si="312"/>
        <v>41923</v>
      </c>
      <c r="U2106" s="13">
        <f t="shared" si="313"/>
        <v>43041</v>
      </c>
      <c r="W2106" s="18">
        <f t="shared" si="314"/>
        <v>1.0111714012128949</v>
      </c>
      <c r="X2106" s="18">
        <f t="shared" si="315"/>
        <v>1.0266679388402546</v>
      </c>
      <c r="AN2106" s="13">
        <f>SUMIF($D$3:$D$1768,$D2106,AN$3:AN$1768)</f>
        <v>82958045</v>
      </c>
      <c r="AO2106" s="13">
        <f>SUMIF($D$3:$D$1768,$D2106,AO$3:AO$1768)</f>
        <v>32678</v>
      </c>
      <c r="AQ2106" s="13">
        <f>SUMIF($D$3:$D$1768,$D2106,AQ$3:AQ$1768)</f>
        <v>6250</v>
      </c>
      <c r="AR2106" s="13">
        <f>SUMIF($D$3:$D$1768,$D2106,AR$3:AR$1768)</f>
        <v>1.86</v>
      </c>
      <c r="AS2106" s="13">
        <f>SUMIF($D$3:$D$1768,$D2106,AS$3:AS$1768)</f>
        <v>520.38</v>
      </c>
      <c r="AT2106" s="13">
        <f>SUMIF($D$3:$D$1768,$D2106,AT$3:AT$1768)</f>
        <v>189.87</v>
      </c>
    </row>
    <row r="2107" spans="4:46" x14ac:dyDescent="0.15">
      <c r="D2107" s="22">
        <v>4010</v>
      </c>
      <c r="E2107" s="22"/>
      <c r="F2107" s="49" t="s">
        <v>2638</v>
      </c>
      <c r="Q2107" s="13">
        <f t="shared" si="311"/>
        <v>28112</v>
      </c>
      <c r="R2107" s="13">
        <f t="shared" si="312"/>
        <v>35445</v>
      </c>
      <c r="S2107" s="13">
        <f t="shared" si="312"/>
        <v>12461</v>
      </c>
      <c r="U2107" s="13">
        <f t="shared" si="313"/>
        <v>20413</v>
      </c>
      <c r="W2107" s="18">
        <f t="shared" si="314"/>
        <v>1.2608494593056345</v>
      </c>
      <c r="X2107" s="18">
        <f t="shared" si="315"/>
        <v>1.6381510312173984</v>
      </c>
      <c r="AN2107" s="13">
        <f>SUMIF($D$3:$D$1768,$D2107,AN$3:AN$1768)</f>
        <v>26912957</v>
      </c>
      <c r="AO2107" s="13">
        <f>SUMIF($D$3:$D$1768,$D2107,AO$3:AO$1768)</f>
        <v>10698</v>
      </c>
      <c r="AQ2107" s="13">
        <f>SUMIF($D$3:$D$1768,$D2107,AQ$3:AQ$1768)</f>
        <v>0</v>
      </c>
      <c r="AR2107" s="13">
        <f>SUMIF($D$3:$D$1768,$D2107,AR$3:AR$1768)</f>
        <v>0</v>
      </c>
      <c r="AS2107" s="13">
        <f>SUMIF($D$3:$D$1768,$D2107,AS$3:AS$1768)</f>
        <v>139.99</v>
      </c>
      <c r="AT2107" s="13">
        <f>SUMIF($D$3:$D$1768,$D2107,AT$3:AT$1768)</f>
        <v>58.28</v>
      </c>
    </row>
    <row r="2108" spans="4:46" x14ac:dyDescent="0.15">
      <c r="D2108" s="22">
        <v>4011</v>
      </c>
      <c r="E2108" s="22"/>
      <c r="F2108" s="49" t="s">
        <v>2249</v>
      </c>
      <c r="Q2108" s="13">
        <f t="shared" si="311"/>
        <v>83924</v>
      </c>
      <c r="R2108" s="13">
        <f t="shared" si="312"/>
        <v>81680</v>
      </c>
      <c r="S2108" s="13">
        <f t="shared" si="312"/>
        <v>41586</v>
      </c>
      <c r="U2108" s="13">
        <f t="shared" si="313"/>
        <v>41125</v>
      </c>
      <c r="W2108" s="18">
        <f t="shared" si="314"/>
        <v>0.97326152232972685</v>
      </c>
      <c r="X2108" s="18">
        <f t="shared" si="315"/>
        <v>0.98891453854662625</v>
      </c>
      <c r="AN2108" s="13">
        <f>SUMIF($D$3:$D$1768,$D2108,AN$3:AN$1768)</f>
        <v>88743508</v>
      </c>
      <c r="AO2108" s="13">
        <f>SUMIF($D$3:$D$1768,$D2108,AO$3:AO$1768)</f>
        <v>34374</v>
      </c>
      <c r="AQ2108" s="13">
        <f>SUMIF($D$3:$D$1768,$D2108,AQ$3:AQ$1768)</f>
        <v>10236</v>
      </c>
      <c r="AR2108" s="13">
        <f>SUMIF($D$3:$D$1768,$D2108,AR$3:AR$1768)</f>
        <v>2.78</v>
      </c>
      <c r="AS2108" s="13">
        <f>SUMIF($D$3:$D$1768,$D2108,AS$3:AS$1768)</f>
        <v>365.78</v>
      </c>
      <c r="AT2108" s="13">
        <f>SUMIF($D$3:$D$1768,$D2108,AT$3:AT$1768)</f>
        <v>180.26000000000002</v>
      </c>
    </row>
    <row r="2109" spans="4:46" x14ac:dyDescent="0.15">
      <c r="D2109" s="12">
        <v>4101</v>
      </c>
      <c r="F2109" s="49" t="s">
        <v>2250</v>
      </c>
      <c r="Q2109" s="13">
        <f t="shared" si="311"/>
        <v>388934</v>
      </c>
      <c r="R2109" s="13">
        <f t="shared" si="312"/>
        <v>392097</v>
      </c>
      <c r="S2109" s="13">
        <f t="shared" si="312"/>
        <v>191892</v>
      </c>
      <c r="U2109" s="13">
        <f t="shared" si="313"/>
        <v>193104</v>
      </c>
      <c r="W2109" s="18">
        <f t="shared" si="314"/>
        <v>1.008132485203145</v>
      </c>
      <c r="X2109" s="18">
        <f t="shared" si="315"/>
        <v>1.0063160527796886</v>
      </c>
      <c r="AN2109" s="13">
        <f>SUMIF($D$3:$D$1768,$D2109,AN$3:AN$1768)</f>
        <v>452214252</v>
      </c>
      <c r="AO2109" s="13">
        <f>SUMIF($D$3:$D$1768,$D2109,AO$3:AO$1768)</f>
        <v>160924</v>
      </c>
      <c r="AQ2109" s="13">
        <f>SUMIF($D$3:$D$1768,$D2109,AQ$3:AQ$1768)</f>
        <v>150513</v>
      </c>
      <c r="AR2109" s="13">
        <f>SUMIF($D$3:$D$1768,$D2109,AR$3:AR$1768)</f>
        <v>30.35</v>
      </c>
      <c r="AS2109" s="13">
        <f>SUMIF($D$3:$D$1768,$D2109,AS$3:AS$1768)</f>
        <v>929.28</v>
      </c>
      <c r="AT2109" s="13">
        <f>SUMIF($D$3:$D$1768,$D2109,AT$3:AT$1768)</f>
        <v>582.53</v>
      </c>
    </row>
    <row r="2110" spans="4:46" x14ac:dyDescent="0.15">
      <c r="D2110" s="12">
        <v>4102</v>
      </c>
      <c r="F2110" s="49" t="s">
        <v>2251</v>
      </c>
      <c r="Q2110" s="13">
        <f t="shared" si="311"/>
        <v>128687</v>
      </c>
      <c r="R2110" s="13">
        <f t="shared" si="312"/>
        <v>125433</v>
      </c>
      <c r="S2110" s="13">
        <f t="shared" si="312"/>
        <v>62166</v>
      </c>
      <c r="U2110" s="13">
        <f t="shared" si="313"/>
        <v>59986</v>
      </c>
      <c r="W2110" s="18">
        <f t="shared" si="314"/>
        <v>0.97471384055887544</v>
      </c>
      <c r="X2110" s="18">
        <f t="shared" si="315"/>
        <v>0.96493259981340285</v>
      </c>
      <c r="AN2110" s="13">
        <f>SUMIF($D$3:$D$1768,$D2110,AN$3:AN$1768)</f>
        <v>127461692</v>
      </c>
      <c r="AO2110" s="13">
        <f>SUMIF($D$3:$D$1768,$D2110,AO$3:AO$1768)</f>
        <v>50034</v>
      </c>
      <c r="AQ2110" s="13">
        <f>SUMIF($D$3:$D$1768,$D2110,AQ$3:AQ$1768)</f>
        <v>36002</v>
      </c>
      <c r="AR2110" s="13">
        <f>SUMIF($D$3:$D$1768,$D2110,AR$3:AR$1768)</f>
        <v>9.5399999999999991</v>
      </c>
      <c r="AS2110" s="13">
        <f>SUMIF($D$3:$D$1768,$D2110,AS$3:AS$1768)</f>
        <v>523.5</v>
      </c>
      <c r="AT2110" s="13">
        <f>SUMIF($D$3:$D$1768,$D2110,AT$3:AT$1768)</f>
        <v>254.64999999999998</v>
      </c>
    </row>
    <row r="2111" spans="4:46" x14ac:dyDescent="0.15">
      <c r="D2111" s="12">
        <v>4103</v>
      </c>
      <c r="F2111" s="49" t="s">
        <v>2252</v>
      </c>
      <c r="Q2111" s="13">
        <f t="shared" si="311"/>
        <v>124964</v>
      </c>
      <c r="R2111" s="13">
        <f t="shared" si="312"/>
        <v>129545</v>
      </c>
      <c r="S2111" s="13">
        <f t="shared" si="312"/>
        <v>59248</v>
      </c>
      <c r="U2111" s="13">
        <f t="shared" si="313"/>
        <v>65482</v>
      </c>
      <c r="W2111" s="18">
        <f t="shared" si="314"/>
        <v>1.0366585576646075</v>
      </c>
      <c r="X2111" s="18">
        <f t="shared" si="315"/>
        <v>1.1052187415608965</v>
      </c>
      <c r="AN2111" s="13">
        <f>SUMIF($D$3:$D$1768,$D2111,AN$3:AN$1768)</f>
        <v>148708374</v>
      </c>
      <c r="AO2111" s="13">
        <f>SUMIF($D$3:$D$1768,$D2111,AO$3:AO$1768)</f>
        <v>53020</v>
      </c>
      <c r="AQ2111" s="13">
        <f>SUMIF($D$3:$D$1768,$D2111,AQ$3:AQ$1768)</f>
        <v>46398</v>
      </c>
      <c r="AR2111" s="13">
        <f>SUMIF($D$3:$D$1768,$D2111,AR$3:AR$1768)</f>
        <v>9.61</v>
      </c>
      <c r="AS2111" s="13">
        <f>SUMIF($D$3:$D$1768,$D2111,AS$3:AS$1768)</f>
        <v>158.59</v>
      </c>
      <c r="AT2111" s="13">
        <f>SUMIF($D$3:$D$1768,$D2111,AT$3:AT$1768)</f>
        <v>115.82</v>
      </c>
    </row>
    <row r="2112" spans="4:46" x14ac:dyDescent="0.15">
      <c r="D2112" s="12">
        <v>4104</v>
      </c>
      <c r="F2112" s="49" t="s">
        <v>2253</v>
      </c>
      <c r="Q2112" s="13">
        <f t="shared" si="311"/>
        <v>75386</v>
      </c>
      <c r="R2112" s="13">
        <f t="shared" si="312"/>
        <v>77047</v>
      </c>
      <c r="S2112" s="13">
        <f t="shared" si="312"/>
        <v>38017</v>
      </c>
      <c r="U2112" s="13">
        <f t="shared" si="313"/>
        <v>40104</v>
      </c>
      <c r="W2112" s="18">
        <f t="shared" si="314"/>
        <v>1.022033268776696</v>
      </c>
      <c r="X2112" s="18">
        <f t="shared" si="315"/>
        <v>1.0548964936738827</v>
      </c>
      <c r="AN2112" s="13">
        <f>SUMIF($D$3:$D$1768,$D2112,AN$3:AN$1768)</f>
        <v>74080942</v>
      </c>
      <c r="AO2112" s="13">
        <f>SUMIF($D$3:$D$1768,$D2112,AO$3:AO$1768)</f>
        <v>30439</v>
      </c>
      <c r="AQ2112" s="13">
        <f>SUMIF($D$3:$D$1768,$D2112,AQ$3:AQ$1768)</f>
        <v>13119</v>
      </c>
      <c r="AR2112" s="13">
        <f>SUMIF($D$3:$D$1768,$D2112,AR$3:AR$1768)</f>
        <v>3.01</v>
      </c>
      <c r="AS2112" s="13">
        <f>SUMIF($D$3:$D$1768,$D2112,AS$3:AS$1768)</f>
        <v>321.10000000000002</v>
      </c>
      <c r="AT2112" s="13">
        <f>SUMIF($D$3:$D$1768,$D2112,AT$3:AT$1768)</f>
        <v>144.58000000000001</v>
      </c>
    </row>
    <row r="2113" spans="4:46" x14ac:dyDescent="0.15">
      <c r="D2113" s="12">
        <v>4105</v>
      </c>
      <c r="F2113" s="49" t="s">
        <v>2254</v>
      </c>
      <c r="Q2113" s="13">
        <f t="shared" si="311"/>
        <v>114861</v>
      </c>
      <c r="R2113" s="13">
        <f t="shared" si="312"/>
        <v>110749</v>
      </c>
      <c r="S2113" s="13">
        <f t="shared" si="312"/>
        <v>58914</v>
      </c>
      <c r="U2113" s="13">
        <f t="shared" si="313"/>
        <v>56191</v>
      </c>
      <c r="W2113" s="18">
        <f t="shared" si="314"/>
        <v>0.96420020720697186</v>
      </c>
      <c r="X2113" s="18">
        <f t="shared" si="315"/>
        <v>0.95378008622738231</v>
      </c>
      <c r="AN2113" s="13">
        <f>SUMIF($D$3:$D$1768,$D2113,AN$3:AN$1768)</f>
        <v>115018301</v>
      </c>
      <c r="AO2113" s="13">
        <f>SUMIF($D$3:$D$1768,$D2113,AO$3:AO$1768)</f>
        <v>45876</v>
      </c>
      <c r="AQ2113" s="13">
        <f>SUMIF($D$3:$D$1768,$D2113,AQ$3:AQ$1768)</f>
        <v>15697</v>
      </c>
      <c r="AR2113" s="13">
        <f>SUMIF($D$3:$D$1768,$D2113,AR$3:AR$1768)</f>
        <v>4.28</v>
      </c>
      <c r="AS2113" s="13">
        <f>SUMIF($D$3:$D$1768,$D2113,AS$3:AS$1768)</f>
        <v>508.22999999999996</v>
      </c>
      <c r="AT2113" s="13">
        <f>SUMIF($D$3:$D$1768,$D2113,AT$3:AT$1768)</f>
        <v>236.44</v>
      </c>
    </row>
    <row r="2114" spans="4:46" x14ac:dyDescent="0.15">
      <c r="D2114" s="12">
        <v>4201</v>
      </c>
      <c r="F2114" s="49" t="s">
        <v>2255</v>
      </c>
      <c r="Q2114" s="13">
        <f t="shared" si="311"/>
        <v>740993</v>
      </c>
      <c r="R2114" s="13">
        <f t="shared" si="312"/>
        <v>742825</v>
      </c>
      <c r="S2114" s="13">
        <f t="shared" si="312"/>
        <v>344645</v>
      </c>
      <c r="U2114" s="13">
        <f t="shared" si="313"/>
        <v>345336</v>
      </c>
      <c r="W2114" s="18">
        <f t="shared" si="314"/>
        <v>1.00247235803847</v>
      </c>
      <c r="X2114" s="18">
        <f t="shared" si="315"/>
        <v>1.0020049616271816</v>
      </c>
      <c r="AN2114" s="13">
        <f>SUMIF($D$3:$D$1768,$D2114,AN$3:AN$1768)</f>
        <v>864884486</v>
      </c>
      <c r="AO2114" s="13">
        <f>SUMIF($D$3:$D$1768,$D2114,AO$3:AO$1768)</f>
        <v>302691</v>
      </c>
      <c r="AQ2114" s="13">
        <f>SUMIF($D$3:$D$1768,$D2114,AQ$3:AQ$1768)</f>
        <v>474936</v>
      </c>
      <c r="AR2114" s="13">
        <f>SUMIF($D$3:$D$1768,$D2114,AR$3:AR$1768)</f>
        <v>79.569999999999993</v>
      </c>
      <c r="AS2114" s="13">
        <f>SUMIF($D$3:$D$1768,$D2114,AS$3:AS$1768)</f>
        <v>998.23000000000013</v>
      </c>
      <c r="AT2114" s="13">
        <f>SUMIF($D$3:$D$1768,$D2114,AT$3:AT$1768)</f>
        <v>509.78000000000009</v>
      </c>
    </row>
    <row r="2115" spans="4:46" x14ac:dyDescent="0.15">
      <c r="D2115" s="12">
        <v>4202</v>
      </c>
      <c r="F2115" s="49" t="s">
        <v>2256</v>
      </c>
      <c r="Q2115" s="13">
        <f t="shared" si="311"/>
        <v>298023</v>
      </c>
      <c r="R2115" s="13">
        <f t="shared" si="312"/>
        <v>297716</v>
      </c>
      <c r="S2115" s="13">
        <f t="shared" si="312"/>
        <v>138122</v>
      </c>
      <c r="U2115" s="13">
        <f t="shared" si="313"/>
        <v>137453</v>
      </c>
      <c r="W2115" s="18">
        <f t="shared" si="314"/>
        <v>0.99896987816376592</v>
      </c>
      <c r="X2115" s="18">
        <f t="shared" si="315"/>
        <v>0.99515645588682466</v>
      </c>
      <c r="AN2115" s="13">
        <f>SUMIF($D$3:$D$1768,$D2115,AN$3:AN$1768)</f>
        <v>318821076</v>
      </c>
      <c r="AO2115" s="13">
        <f>SUMIF($D$3:$D$1768,$D2115,AO$3:AO$1768)</f>
        <v>119262</v>
      </c>
      <c r="AQ2115" s="13">
        <f>SUMIF($D$3:$D$1768,$D2115,AQ$3:AQ$1768)</f>
        <v>157990</v>
      </c>
      <c r="AR2115" s="13">
        <f>SUMIF($D$3:$D$1768,$D2115,AR$3:AR$1768)</f>
        <v>33.050000000000004</v>
      </c>
      <c r="AS2115" s="13">
        <f>SUMIF($D$3:$D$1768,$D2115,AS$3:AS$1768)</f>
        <v>551.68000000000006</v>
      </c>
      <c r="AT2115" s="13">
        <f>SUMIF($D$3:$D$1768,$D2115,AT$3:AT$1768)</f>
        <v>253.61</v>
      </c>
    </row>
    <row r="2116" spans="4:46" x14ac:dyDescent="0.15">
      <c r="D2116" s="12">
        <v>4203</v>
      </c>
      <c r="F2116" s="49" t="s">
        <v>2257</v>
      </c>
      <c r="Q2116" s="13">
        <f t="shared" si="311"/>
        <v>91971</v>
      </c>
      <c r="R2116" s="13">
        <f t="shared" si="312"/>
        <v>91350</v>
      </c>
      <c r="S2116" s="13">
        <f t="shared" si="312"/>
        <v>44303</v>
      </c>
      <c r="U2116" s="13">
        <f t="shared" si="313"/>
        <v>43754</v>
      </c>
      <c r="W2116" s="18">
        <f t="shared" si="314"/>
        <v>0.99324787161170369</v>
      </c>
      <c r="X2116" s="18">
        <f t="shared" si="315"/>
        <v>0.98760806265941359</v>
      </c>
      <c r="AN2116" s="13">
        <f>SUMIF($D$3:$D$1768,$D2116,AN$3:AN$1768)</f>
        <v>76866467</v>
      </c>
      <c r="AO2116" s="13">
        <f>SUMIF($D$3:$D$1768,$D2116,AO$3:AO$1768)</f>
        <v>32489</v>
      </c>
      <c r="AQ2116" s="13">
        <f>SUMIF($D$3:$D$1768,$D2116,AQ$3:AQ$1768)</f>
        <v>18413</v>
      </c>
      <c r="AR2116" s="13">
        <f>SUMIF($D$3:$D$1768,$D2116,AR$3:AR$1768)</f>
        <v>5.59</v>
      </c>
      <c r="AS2116" s="13">
        <f>SUMIF($D$3:$D$1768,$D2116,AS$3:AS$1768)</f>
        <v>253.08</v>
      </c>
      <c r="AT2116" s="13">
        <f>SUMIF($D$3:$D$1768,$D2116,AT$3:AT$1768)</f>
        <v>154.72</v>
      </c>
    </row>
    <row r="2117" spans="4:46" x14ac:dyDescent="0.15">
      <c r="D2117" s="12">
        <v>4204</v>
      </c>
      <c r="F2117" s="49" t="s">
        <v>2258</v>
      </c>
      <c r="Q2117" s="13">
        <f t="shared" si="311"/>
        <v>31920</v>
      </c>
      <c r="R2117" s="13">
        <f t="shared" si="312"/>
        <v>31040</v>
      </c>
      <c r="S2117" s="13">
        <f t="shared" si="312"/>
        <v>15212</v>
      </c>
      <c r="U2117" s="13">
        <f t="shared" si="313"/>
        <v>14408</v>
      </c>
      <c r="W2117" s="18">
        <f t="shared" si="314"/>
        <v>0.97243107769423553</v>
      </c>
      <c r="X2117" s="18">
        <f t="shared" si="315"/>
        <v>0.94714698921903762</v>
      </c>
      <c r="AN2117" s="13">
        <f>SUMIF($D$3:$D$1768,$D2117,AN$3:AN$1768)</f>
        <v>27587227</v>
      </c>
      <c r="AO2117" s="13">
        <f>SUMIF($D$3:$D$1768,$D2117,AO$3:AO$1768)</f>
        <v>11568</v>
      </c>
      <c r="AQ2117" s="13">
        <f>SUMIF($D$3:$D$1768,$D2117,AQ$3:AQ$1768)</f>
        <v>0</v>
      </c>
      <c r="AR2117" s="13">
        <f>SUMIF($D$3:$D$1768,$D2117,AR$3:AR$1768)</f>
        <v>0</v>
      </c>
      <c r="AS2117" s="13">
        <f>SUMIF($D$3:$D$1768,$D2117,AS$3:AS$1768)</f>
        <v>235.08</v>
      </c>
      <c r="AT2117" s="13">
        <f>SUMIF($D$3:$D$1768,$D2117,AT$3:AT$1768)</f>
        <v>102.19</v>
      </c>
    </row>
    <row r="2118" spans="4:46" x14ac:dyDescent="0.15">
      <c r="D2118" s="12">
        <v>4205</v>
      </c>
      <c r="F2118" s="49" t="s">
        <v>2259</v>
      </c>
      <c r="Q2118" s="13">
        <f t="shared" si="311"/>
        <v>23309</v>
      </c>
      <c r="R2118" s="13">
        <f t="shared" si="312"/>
        <v>23278</v>
      </c>
      <c r="S2118" s="13">
        <f t="shared" si="312"/>
        <v>11413</v>
      </c>
      <c r="U2118" s="13">
        <f t="shared" si="313"/>
        <v>11788</v>
      </c>
      <c r="W2118" s="18">
        <f t="shared" si="314"/>
        <v>0.99867004161482686</v>
      </c>
      <c r="X2118" s="18">
        <f t="shared" si="315"/>
        <v>1.0328572680276877</v>
      </c>
      <c r="AN2118" s="13">
        <f>SUMIF($D$3:$D$1768,$D2118,AN$3:AN$1768)</f>
        <v>19778073</v>
      </c>
      <c r="AO2118" s="13">
        <f>SUMIF($D$3:$D$1768,$D2118,AO$3:AO$1768)</f>
        <v>8453</v>
      </c>
      <c r="AQ2118" s="13">
        <f>SUMIF($D$3:$D$1768,$D2118,AQ$3:AQ$1768)</f>
        <v>0</v>
      </c>
      <c r="AR2118" s="13">
        <f>SUMIF($D$3:$D$1768,$D2118,AR$3:AR$1768)</f>
        <v>0</v>
      </c>
      <c r="AS2118" s="13">
        <f>SUMIF($D$3:$D$1768,$D2118,AS$3:AS$1768)</f>
        <v>130.55000000000001</v>
      </c>
      <c r="AT2118" s="13">
        <f>SUMIF($D$3:$D$1768,$D2118,AT$3:AT$1768)</f>
        <v>68.14</v>
      </c>
    </row>
    <row r="2119" spans="4:46" x14ac:dyDescent="0.15">
      <c r="D2119" s="12">
        <v>4206</v>
      </c>
      <c r="F2119" s="49" t="s">
        <v>2260</v>
      </c>
      <c r="Q2119" s="13">
        <f t="shared" si="311"/>
        <v>31457</v>
      </c>
      <c r="R2119" s="13">
        <f t="shared" si="312"/>
        <v>31571</v>
      </c>
      <c r="S2119" s="13">
        <f t="shared" si="312"/>
        <v>14807</v>
      </c>
      <c r="U2119" s="13">
        <f t="shared" si="313"/>
        <v>14918</v>
      </c>
      <c r="W2119" s="18">
        <f t="shared" si="314"/>
        <v>1.0036239946593764</v>
      </c>
      <c r="X2119" s="18">
        <f t="shared" si="315"/>
        <v>1.0074964543796854</v>
      </c>
      <c r="AN2119" s="13">
        <f>SUMIF($D$3:$D$1768,$D2119,AN$3:AN$1768)</f>
        <v>31016731</v>
      </c>
      <c r="AO2119" s="13">
        <f>SUMIF($D$3:$D$1768,$D2119,AO$3:AO$1768)</f>
        <v>11468</v>
      </c>
      <c r="AQ2119" s="13">
        <f>SUMIF($D$3:$D$1768,$D2119,AQ$3:AQ$1768)</f>
        <v>0</v>
      </c>
      <c r="AR2119" s="13">
        <f>SUMIF($D$3:$D$1768,$D2119,AR$3:AR$1768)</f>
        <v>0</v>
      </c>
      <c r="AS2119" s="13">
        <f>SUMIF($D$3:$D$1768,$D2119,AS$3:AS$1768)</f>
        <v>708.63</v>
      </c>
      <c r="AT2119" s="13">
        <f>SUMIF($D$3:$D$1768,$D2119,AT$3:AT$1768)</f>
        <v>76.92</v>
      </c>
    </row>
    <row r="2120" spans="4:46" x14ac:dyDescent="0.15">
      <c r="D2120" s="12">
        <v>4207</v>
      </c>
      <c r="F2120" s="49" t="s">
        <v>2261</v>
      </c>
      <c r="Q2120" s="13">
        <f t="shared" si="311"/>
        <v>27103</v>
      </c>
      <c r="R2120" s="13">
        <f t="shared" si="312"/>
        <v>27015</v>
      </c>
      <c r="S2120" s="13">
        <f t="shared" si="312"/>
        <v>13029</v>
      </c>
      <c r="U2120" s="13">
        <f t="shared" si="313"/>
        <v>12962</v>
      </c>
      <c r="W2120" s="18">
        <f t="shared" si="314"/>
        <v>0.99675312696011509</v>
      </c>
      <c r="X2120" s="18">
        <f t="shared" si="315"/>
        <v>0.99485762529741351</v>
      </c>
      <c r="AN2120" s="13">
        <f>SUMIF($D$3:$D$1768,$D2120,AN$3:AN$1768)</f>
        <v>21239538</v>
      </c>
      <c r="AO2120" s="13">
        <f>SUMIF($D$3:$D$1768,$D2120,AO$3:AO$1768)</f>
        <v>8657</v>
      </c>
      <c r="AQ2120" s="13">
        <f>SUMIF($D$3:$D$1768,$D2120,AQ$3:AQ$1768)</f>
        <v>0</v>
      </c>
      <c r="AR2120" s="13">
        <f>SUMIF($D$3:$D$1768,$D2120,AR$3:AR$1768)</f>
        <v>0</v>
      </c>
      <c r="AS2120" s="13">
        <f>SUMIF($D$3:$D$1768,$D2120,AS$3:AS$1768)</f>
        <v>139.41999999999999</v>
      </c>
      <c r="AT2120" s="13">
        <f>SUMIF($D$3:$D$1768,$D2120,AT$3:AT$1768)</f>
        <v>82.03</v>
      </c>
    </row>
    <row r="2121" spans="4:46" x14ac:dyDescent="0.15">
      <c r="D2121" s="12">
        <v>4208</v>
      </c>
      <c r="F2121" s="49" t="s">
        <v>2262</v>
      </c>
      <c r="Q2121" s="13">
        <f t="shared" si="311"/>
        <v>59605</v>
      </c>
      <c r="R2121" s="13">
        <f t="shared" si="312"/>
        <v>59164</v>
      </c>
      <c r="S2121" s="13">
        <f t="shared" si="312"/>
        <v>25593</v>
      </c>
      <c r="U2121" s="13">
        <f t="shared" si="313"/>
        <v>25178</v>
      </c>
      <c r="W2121" s="18">
        <f t="shared" si="314"/>
        <v>0.99260129183793311</v>
      </c>
      <c r="X2121" s="18">
        <f t="shared" si="315"/>
        <v>0.98378462860938543</v>
      </c>
      <c r="AN2121" s="13">
        <f>SUMIF($D$3:$D$1768,$D2121,AN$3:AN$1768)</f>
        <v>53783705</v>
      </c>
      <c r="AO2121" s="13">
        <f>SUMIF($D$3:$D$1768,$D2121,AO$3:AO$1768)</f>
        <v>21145</v>
      </c>
      <c r="AQ2121" s="13">
        <f>SUMIF($D$3:$D$1768,$D2121,AQ$3:AQ$1768)</f>
        <v>10112</v>
      </c>
      <c r="AR2121" s="13">
        <f>SUMIF($D$3:$D$1768,$D2121,AR$3:AR$1768)</f>
        <v>2.84</v>
      </c>
      <c r="AS2121" s="13">
        <f>SUMIF($D$3:$D$1768,$D2121,AS$3:AS$1768)</f>
        <v>659.52</v>
      </c>
      <c r="AT2121" s="13">
        <f>SUMIF($D$3:$D$1768,$D2121,AT$3:AT$1768)</f>
        <v>199.36</v>
      </c>
    </row>
    <row r="2122" spans="4:46" x14ac:dyDescent="0.15">
      <c r="D2122" s="12">
        <v>4209</v>
      </c>
      <c r="F2122" s="49" t="s">
        <v>2263</v>
      </c>
      <c r="Q2122" s="13">
        <f t="shared" si="311"/>
        <v>28691</v>
      </c>
      <c r="R2122" s="13">
        <f t="shared" si="312"/>
        <v>28809</v>
      </c>
      <c r="S2122" s="13">
        <f t="shared" si="312"/>
        <v>13934</v>
      </c>
      <c r="U2122" s="13">
        <f t="shared" si="313"/>
        <v>14365</v>
      </c>
      <c r="W2122" s="18">
        <f t="shared" si="314"/>
        <v>1.0041127879822942</v>
      </c>
      <c r="X2122" s="18">
        <f t="shared" si="315"/>
        <v>1.0309315343763457</v>
      </c>
      <c r="AN2122" s="13">
        <f>SUMIF($D$3:$D$1768,$D2122,AN$3:AN$1768)</f>
        <v>24934073</v>
      </c>
      <c r="AO2122" s="13">
        <f>SUMIF($D$3:$D$1768,$D2122,AO$3:AO$1768)</f>
        <v>10660</v>
      </c>
      <c r="AQ2122" s="13">
        <f>SUMIF($D$3:$D$1768,$D2122,AQ$3:AQ$1768)</f>
        <v>0</v>
      </c>
      <c r="AR2122" s="13">
        <f>SUMIF($D$3:$D$1768,$D2122,AR$3:AR$1768)</f>
        <v>0</v>
      </c>
      <c r="AS2122" s="13">
        <f>SUMIF($D$3:$D$1768,$D2122,AS$3:AS$1768)</f>
        <v>241.59</v>
      </c>
      <c r="AT2122" s="13">
        <f>SUMIF($D$3:$D$1768,$D2122,AT$3:AT$1768)</f>
        <v>104.33</v>
      </c>
    </row>
    <row r="2123" spans="4:46" x14ac:dyDescent="0.15">
      <c r="D2123" s="12">
        <v>4301</v>
      </c>
      <c r="F2123" s="49" t="s">
        <v>2264</v>
      </c>
      <c r="Q2123" s="13">
        <f t="shared" si="311"/>
        <v>1106331</v>
      </c>
      <c r="R2123" s="13">
        <f t="shared" si="312"/>
        <v>1111960</v>
      </c>
      <c r="S2123" s="13">
        <f t="shared" si="312"/>
        <v>515067</v>
      </c>
      <c r="U2123" s="13">
        <f t="shared" si="313"/>
        <v>518471</v>
      </c>
      <c r="W2123" s="18">
        <f t="shared" si="314"/>
        <v>1.0050879890376387</v>
      </c>
      <c r="X2123" s="18">
        <f t="shared" si="315"/>
        <v>1.0066088489458653</v>
      </c>
      <c r="AN2123" s="13">
        <f>SUMIF($D$3:$D$1768,$D2123,AN$3:AN$1768)</f>
        <v>1309071338</v>
      </c>
      <c r="AO2123" s="13">
        <f>SUMIF($D$3:$D$1768,$D2123,AO$3:AO$1768)</f>
        <v>449398</v>
      </c>
      <c r="AQ2123" s="13">
        <f>SUMIF($D$3:$D$1768,$D2123,AQ$3:AQ$1768)</f>
        <v>707654</v>
      </c>
      <c r="AR2123" s="13">
        <f>SUMIF($D$3:$D$1768,$D2123,AR$3:AR$1768)</f>
        <v>111.13000000000001</v>
      </c>
      <c r="AS2123" s="13">
        <f>SUMIF($D$3:$D$1768,$D2123,AS$3:AS$1768)</f>
        <v>1580.3400000000001</v>
      </c>
      <c r="AT2123" s="13">
        <f>SUMIF($D$3:$D$1768,$D2123,AT$3:AT$1768)</f>
        <v>955.23000000000013</v>
      </c>
    </row>
    <row r="2124" spans="4:46" x14ac:dyDescent="0.15">
      <c r="D2124" s="12">
        <v>4302</v>
      </c>
      <c r="F2124" s="49" t="s">
        <v>2265</v>
      </c>
      <c r="Q2124" s="13">
        <f t="shared" si="311"/>
        <v>157127</v>
      </c>
      <c r="R2124" s="13">
        <f t="shared" ref="R2124:S2155" si="316">SUMIF($D$3:$D$1768,$D2124,R$3:R$1768)</f>
        <v>154152</v>
      </c>
      <c r="S2124" s="13">
        <f t="shared" si="316"/>
        <v>73299</v>
      </c>
      <c r="U2124" s="13">
        <f t="shared" si="313"/>
        <v>71175</v>
      </c>
      <c r="W2124" s="18">
        <f t="shared" si="314"/>
        <v>0.98106627123282442</v>
      </c>
      <c r="X2124" s="18">
        <f t="shared" si="315"/>
        <v>0.9710227970367945</v>
      </c>
      <c r="AN2124" s="13">
        <f>SUMIF($D$3:$D$1768,$D2124,AN$3:AN$1768)</f>
        <v>152060179</v>
      </c>
      <c r="AO2124" s="13">
        <f>SUMIF($D$3:$D$1768,$D2124,AO$3:AO$1768)</f>
        <v>60310</v>
      </c>
      <c r="AQ2124" s="13">
        <f>SUMIF($D$3:$D$1768,$D2124,AQ$3:AQ$1768)</f>
        <v>55162</v>
      </c>
      <c r="AR2124" s="13">
        <f>SUMIF($D$3:$D$1768,$D2124,AR$3:AR$1768)</f>
        <v>17.45</v>
      </c>
      <c r="AS2124" s="13">
        <f>SUMIF($D$3:$D$1768,$D2124,AS$3:AS$1768)</f>
        <v>948.7</v>
      </c>
      <c r="AT2124" s="13">
        <f>SUMIF($D$3:$D$1768,$D2124,AT$3:AT$1768)</f>
        <v>259.19</v>
      </c>
    </row>
    <row r="2125" spans="4:46" x14ac:dyDescent="0.15">
      <c r="D2125" s="12">
        <v>4303</v>
      </c>
      <c r="F2125" s="49" t="s">
        <v>2266</v>
      </c>
      <c r="Q2125" s="13">
        <f t="shared" si="311"/>
        <v>87765</v>
      </c>
      <c r="R2125" s="13">
        <f t="shared" si="316"/>
        <v>87094</v>
      </c>
      <c r="S2125" s="13">
        <f t="shared" si="316"/>
        <v>42851</v>
      </c>
      <c r="U2125" s="13">
        <f t="shared" si="313"/>
        <v>42388</v>
      </c>
      <c r="W2125" s="18">
        <f t="shared" si="314"/>
        <v>0.99235458326212045</v>
      </c>
      <c r="X2125" s="18">
        <f t="shared" si="315"/>
        <v>0.98919511796690862</v>
      </c>
      <c r="AN2125" s="13">
        <f>SUMIF($D$3:$D$1768,$D2125,AN$3:AN$1768)</f>
        <v>75983182</v>
      </c>
      <c r="AO2125" s="13">
        <f>SUMIF($D$3:$D$1768,$D2125,AO$3:AO$1768)</f>
        <v>31882</v>
      </c>
      <c r="AQ2125" s="13">
        <f>SUMIF($D$3:$D$1768,$D2125,AQ$3:AQ$1768)</f>
        <v>13577</v>
      </c>
      <c r="AR2125" s="13">
        <f>SUMIF($D$3:$D$1768,$D2125,AR$3:AR$1768)</f>
        <v>4.41</v>
      </c>
      <c r="AS2125" s="13">
        <f>SUMIF($D$3:$D$1768,$D2125,AS$3:AS$1768)</f>
        <v>1283.6499999999999</v>
      </c>
      <c r="AT2125" s="13">
        <f>SUMIF($D$3:$D$1768,$D2125,AT$3:AT$1768)</f>
        <v>250.14999999999998</v>
      </c>
    </row>
    <row r="2126" spans="4:46" x14ac:dyDescent="0.15">
      <c r="D2126" s="12">
        <v>4304</v>
      </c>
      <c r="F2126" s="49" t="s">
        <v>2642</v>
      </c>
      <c r="Q2126" s="13">
        <f t="shared" si="311"/>
        <v>1055</v>
      </c>
      <c r="R2126" s="13">
        <f t="shared" si="316"/>
        <v>1171</v>
      </c>
      <c r="S2126" s="13">
        <f t="shared" si="316"/>
        <v>499</v>
      </c>
      <c r="U2126" s="13">
        <f t="shared" si="313"/>
        <v>614</v>
      </c>
      <c r="W2126" s="18">
        <f t="shared" si="314"/>
        <v>1.1099526066350711</v>
      </c>
      <c r="X2126" s="18">
        <f t="shared" si="315"/>
        <v>1.2304609218436873</v>
      </c>
      <c r="AN2126" s="13">
        <f>SUMIF($D$3:$D$1768,$D2126,AN$3:AN$1768)</f>
        <v>1049728</v>
      </c>
      <c r="AO2126" s="13">
        <f>SUMIF($D$3:$D$1768,$D2126,AO$3:AO$1768)</f>
        <v>464</v>
      </c>
      <c r="AQ2126" s="13">
        <f>SUMIF($D$3:$D$1768,$D2126,AQ$3:AQ$1768)</f>
        <v>0</v>
      </c>
      <c r="AR2126" s="13">
        <f>SUMIF($D$3:$D$1768,$D2126,AR$3:AR$1768)</f>
        <v>0</v>
      </c>
      <c r="AS2126" s="13">
        <f>SUMIF($D$3:$D$1768,$D2126,AS$3:AS$1768)</f>
        <v>252.92</v>
      </c>
      <c r="AT2126" s="13">
        <f>SUMIF($D$3:$D$1768,$D2126,AT$3:AT$1768)</f>
        <v>10.82</v>
      </c>
    </row>
    <row r="2127" spans="4:46" x14ac:dyDescent="0.15">
      <c r="D2127" s="12">
        <v>4305</v>
      </c>
      <c r="F2127" s="49" t="s">
        <v>2267</v>
      </c>
      <c r="Q2127" s="13">
        <f t="shared" si="311"/>
        <v>30084</v>
      </c>
      <c r="R2127" s="13">
        <f t="shared" si="316"/>
        <v>30360</v>
      </c>
      <c r="S2127" s="13">
        <f t="shared" si="316"/>
        <v>13359</v>
      </c>
      <c r="U2127" s="13">
        <f t="shared" si="313"/>
        <v>14053</v>
      </c>
      <c r="W2127" s="18">
        <f t="shared" si="314"/>
        <v>1.0091743119266054</v>
      </c>
      <c r="X2127" s="18">
        <f t="shared" si="315"/>
        <v>1.051949996257205</v>
      </c>
      <c r="AN2127" s="13">
        <f>SUMIF($D$3:$D$1768,$D2127,AN$3:AN$1768)</f>
        <v>26600592</v>
      </c>
      <c r="AO2127" s="13">
        <f>SUMIF($D$3:$D$1768,$D2127,AO$3:AO$1768)</f>
        <v>10874</v>
      </c>
      <c r="AQ2127" s="13">
        <f>SUMIF($D$3:$D$1768,$D2127,AQ$3:AQ$1768)</f>
        <v>11749</v>
      </c>
      <c r="AR2127" s="13">
        <f>SUMIF($D$3:$D$1768,$D2127,AR$3:AR$1768)</f>
        <v>4.54</v>
      </c>
      <c r="AS2127" s="13">
        <f>SUMIF($D$3:$D$1768,$D2127,AS$3:AS$1768)</f>
        <v>197.38</v>
      </c>
      <c r="AT2127" s="13">
        <f>SUMIF($D$3:$D$1768,$D2127,AT$3:AT$1768)</f>
        <v>53.930000000000007</v>
      </c>
    </row>
    <row r="2128" spans="4:46" x14ac:dyDescent="0.15">
      <c r="D2128" s="12">
        <v>4306</v>
      </c>
      <c r="F2128" s="49" t="s">
        <v>2268</v>
      </c>
      <c r="Q2128" s="13">
        <f t="shared" si="311"/>
        <v>72047</v>
      </c>
      <c r="R2128" s="13">
        <f t="shared" si="316"/>
        <v>69190</v>
      </c>
      <c r="S2128" s="13">
        <f t="shared" si="316"/>
        <v>33871</v>
      </c>
      <c r="U2128" s="13">
        <f t="shared" si="313"/>
        <v>30402</v>
      </c>
      <c r="W2128" s="18">
        <f t="shared" si="314"/>
        <v>0.96034533013171952</v>
      </c>
      <c r="X2128" s="18">
        <f t="shared" si="315"/>
        <v>0.8975820023028549</v>
      </c>
      <c r="AN2128" s="13">
        <f>SUMIF($D$3:$D$1768,$D2128,AN$3:AN$1768)</f>
        <v>70790766</v>
      </c>
      <c r="AO2128" s="13">
        <f>SUMIF($D$3:$D$1768,$D2128,AO$3:AO$1768)</f>
        <v>27488</v>
      </c>
      <c r="AQ2128" s="13">
        <f>SUMIF($D$3:$D$1768,$D2128,AQ$3:AQ$1768)</f>
        <v>11740</v>
      </c>
      <c r="AR2128" s="13">
        <f>SUMIF($D$3:$D$1768,$D2128,AR$3:AR$1768)</f>
        <v>3.23</v>
      </c>
      <c r="AS2128" s="13">
        <f>SUMIF($D$3:$D$1768,$D2128,AS$3:AS$1768)</f>
        <v>176.93</v>
      </c>
      <c r="AT2128" s="13">
        <f>SUMIF($D$3:$D$1768,$D2128,AT$3:AT$1768)</f>
        <v>142.34</v>
      </c>
    </row>
    <row r="2129" spans="4:46" x14ac:dyDescent="0.15">
      <c r="D2129" s="12">
        <v>4307</v>
      </c>
      <c r="F2129" s="49" t="s">
        <v>2270</v>
      </c>
      <c r="Q2129" s="13">
        <f t="shared" si="311"/>
        <v>117484</v>
      </c>
      <c r="R2129" s="13">
        <f t="shared" si="316"/>
        <v>116180</v>
      </c>
      <c r="S2129" s="13">
        <f t="shared" si="316"/>
        <v>53167</v>
      </c>
      <c r="U2129" s="13">
        <f t="shared" si="313"/>
        <v>52253</v>
      </c>
      <c r="W2129" s="18">
        <f t="shared" si="314"/>
        <v>0.98890061625412817</v>
      </c>
      <c r="X2129" s="18">
        <f t="shared" si="315"/>
        <v>0.98280888521075105</v>
      </c>
      <c r="AN2129" s="13">
        <f>SUMIF($D$3:$D$1768,$D2129,AN$3:AN$1768)</f>
        <v>100367885</v>
      </c>
      <c r="AO2129" s="13">
        <f>SUMIF($D$3:$D$1768,$D2129,AO$3:AO$1768)</f>
        <v>41105</v>
      </c>
      <c r="AQ2129" s="13">
        <f>SUMIF($D$3:$D$1768,$D2129,AQ$3:AQ$1768)</f>
        <v>14539</v>
      </c>
      <c r="AR2129" s="13">
        <f>SUMIF($D$3:$D$1768,$D2129,AR$3:AR$1768)</f>
        <v>3.93</v>
      </c>
      <c r="AS2129" s="13">
        <f>SUMIF($D$3:$D$1768,$D2129,AS$3:AS$1768)</f>
        <v>878.26</v>
      </c>
      <c r="AT2129" s="13">
        <f>SUMIF($D$3:$D$1768,$D2129,AT$3:AT$1768)</f>
        <v>296.37</v>
      </c>
    </row>
    <row r="2130" spans="4:46" x14ac:dyDescent="0.15">
      <c r="D2130" s="12">
        <v>4308</v>
      </c>
      <c r="F2130" s="49" t="s">
        <v>2269</v>
      </c>
      <c r="Q2130" s="13">
        <f t="shared" si="311"/>
        <v>62455</v>
      </c>
      <c r="R2130" s="13">
        <f t="shared" si="316"/>
        <v>60404</v>
      </c>
      <c r="S2130" s="13">
        <f t="shared" si="316"/>
        <v>30439</v>
      </c>
      <c r="U2130" s="13">
        <f t="shared" si="313"/>
        <v>28708</v>
      </c>
      <c r="W2130" s="18">
        <f t="shared" si="314"/>
        <v>0.96716035545592827</v>
      </c>
      <c r="X2130" s="18">
        <f t="shared" si="315"/>
        <v>0.9431321659712868</v>
      </c>
      <c r="AN2130" s="13">
        <f>SUMIF($D$3:$D$1768,$D2130,AN$3:AN$1768)</f>
        <v>55899249</v>
      </c>
      <c r="AO2130" s="13">
        <f>SUMIF($D$3:$D$1768,$D2130,AO$3:AO$1768)</f>
        <v>23540</v>
      </c>
      <c r="AQ2130" s="13">
        <f>SUMIF($D$3:$D$1768,$D2130,AQ$3:AQ$1768)</f>
        <v>12675</v>
      </c>
      <c r="AR2130" s="13">
        <f>SUMIF($D$3:$D$1768,$D2130,AR$3:AR$1768)</f>
        <v>3.43</v>
      </c>
      <c r="AS2130" s="13">
        <f>SUMIF($D$3:$D$1768,$D2130,AS$3:AS$1768)</f>
        <v>398.47</v>
      </c>
      <c r="AT2130" s="13">
        <f>SUMIF($D$3:$D$1768,$D2130,AT$3:AT$1768)</f>
        <v>192.08</v>
      </c>
    </row>
    <row r="2131" spans="4:46" x14ac:dyDescent="0.15">
      <c r="D2131" s="12">
        <v>4309</v>
      </c>
      <c r="F2131" s="49" t="s">
        <v>2271</v>
      </c>
      <c r="Q2131" s="13">
        <f t="shared" si="311"/>
        <v>57591</v>
      </c>
      <c r="R2131" s="13">
        <f t="shared" si="316"/>
        <v>57751</v>
      </c>
      <c r="S2131" s="13">
        <f t="shared" si="316"/>
        <v>29132</v>
      </c>
      <c r="U2131" s="13">
        <f t="shared" si="313"/>
        <v>29857</v>
      </c>
      <c r="W2131" s="18">
        <f t="shared" si="314"/>
        <v>1.002778211873383</v>
      </c>
      <c r="X2131" s="18">
        <f t="shared" si="315"/>
        <v>1.0248867225044624</v>
      </c>
      <c r="AN2131" s="13">
        <f>SUMIF($D$3:$D$1768,$D2131,AN$3:AN$1768)</f>
        <v>49715517</v>
      </c>
      <c r="AO2131" s="13">
        <f>SUMIF($D$3:$D$1768,$D2131,AO$3:AO$1768)</f>
        <v>21243</v>
      </c>
      <c r="AQ2131" s="13">
        <f>SUMIF($D$3:$D$1768,$D2131,AQ$3:AQ$1768)</f>
        <v>0</v>
      </c>
      <c r="AR2131" s="13">
        <f>SUMIF($D$3:$D$1768,$D2131,AR$3:AR$1768)</f>
        <v>0</v>
      </c>
      <c r="AS2131" s="13">
        <f>SUMIF($D$3:$D$1768,$D2131,AS$3:AS$1768)</f>
        <v>1002.3299999999999</v>
      </c>
      <c r="AT2131" s="13">
        <f>SUMIF($D$3:$D$1768,$D2131,AT$3:AT$1768)</f>
        <v>338.91</v>
      </c>
    </row>
    <row r="2132" spans="4:46" x14ac:dyDescent="0.15">
      <c r="D2132" s="12">
        <v>4310</v>
      </c>
      <c r="F2132" s="49" t="s">
        <v>2272</v>
      </c>
      <c r="Q2132" s="13">
        <f t="shared" si="311"/>
        <v>15149</v>
      </c>
      <c r="R2132" s="13">
        <f t="shared" si="316"/>
        <v>14999</v>
      </c>
      <c r="S2132" s="13">
        <f t="shared" si="316"/>
        <v>8166</v>
      </c>
      <c r="U2132" s="13">
        <f t="shared" si="313"/>
        <v>8113</v>
      </c>
      <c r="W2132" s="18">
        <f t="shared" si="314"/>
        <v>0.99009835632715026</v>
      </c>
      <c r="X2132" s="18">
        <f t="shared" si="315"/>
        <v>0.99350967425912318</v>
      </c>
      <c r="AN2132" s="13">
        <f>SUMIF($D$3:$D$1768,$D2132,AN$3:AN$1768)</f>
        <v>10930595</v>
      </c>
      <c r="AO2132" s="13">
        <f>SUMIF($D$3:$D$1768,$D2132,AO$3:AO$1768)</f>
        <v>4863</v>
      </c>
      <c r="AQ2132" s="13">
        <f>SUMIF($D$3:$D$1768,$D2132,AQ$3:AQ$1768)</f>
        <v>0</v>
      </c>
      <c r="AR2132" s="13">
        <f>SUMIF($D$3:$D$1768,$D2132,AR$3:AR$1768)</f>
        <v>0</v>
      </c>
      <c r="AS2132" s="13">
        <f>SUMIF($D$3:$D$1768,$D2132,AS$3:AS$1768)</f>
        <v>544.66999999999996</v>
      </c>
      <c r="AT2132" s="13">
        <f>SUMIF($D$3:$D$1768,$D2132,AT$3:AT$1768)</f>
        <v>136.04</v>
      </c>
    </row>
    <row r="2133" spans="4:46" x14ac:dyDescent="0.15">
      <c r="D2133" s="12">
        <v>4401</v>
      </c>
      <c r="F2133" s="49" t="s">
        <v>2273</v>
      </c>
      <c r="Q2133" s="13">
        <f t="shared" si="311"/>
        <v>755905</v>
      </c>
      <c r="R2133" s="13">
        <f t="shared" si="316"/>
        <v>755396</v>
      </c>
      <c r="S2133" s="13">
        <f t="shared" si="316"/>
        <v>351211</v>
      </c>
      <c r="U2133" s="13">
        <f t="shared" si="313"/>
        <v>349409</v>
      </c>
      <c r="W2133" s="18">
        <f t="shared" si="314"/>
        <v>0.99932663496074237</v>
      </c>
      <c r="X2133" s="18">
        <f t="shared" si="315"/>
        <v>0.99486918120446111</v>
      </c>
      <c r="AN2133" s="13">
        <f>SUMIF($D$3:$D$1768,$D2133,AN$3:AN$1768)</f>
        <v>897905583</v>
      </c>
      <c r="AO2133" s="13">
        <f>SUMIF($D$3:$D$1768,$D2133,AO$3:AO$1768)</f>
        <v>311330</v>
      </c>
      <c r="AQ2133" s="13">
        <f>SUMIF($D$3:$D$1768,$D2133,AQ$3:AQ$1768)</f>
        <v>471773</v>
      </c>
      <c r="AR2133" s="13">
        <f>SUMIF($D$3:$D$1768,$D2133,AR$3:AR$1768)</f>
        <v>95.52</v>
      </c>
      <c r="AS2133" s="13">
        <f>SUMIF($D$3:$D$1768,$D2133,AS$3:AS$1768)</f>
        <v>1994.19</v>
      </c>
      <c r="AT2133" s="13">
        <f>SUMIF($D$3:$D$1768,$D2133,AT$3:AT$1768)</f>
        <v>688.12</v>
      </c>
    </row>
    <row r="2134" spans="4:46" x14ac:dyDescent="0.15">
      <c r="D2134" s="12">
        <v>4402</v>
      </c>
      <c r="F2134" s="49" t="s">
        <v>2248</v>
      </c>
      <c r="Q2134" s="13">
        <f t="shared" si="311"/>
        <v>203101</v>
      </c>
      <c r="R2134" s="13">
        <f t="shared" si="316"/>
        <v>202773</v>
      </c>
      <c r="S2134" s="13">
        <f t="shared" si="316"/>
        <v>95258</v>
      </c>
      <c r="U2134" s="13">
        <f t="shared" si="313"/>
        <v>96049</v>
      </c>
      <c r="W2134" s="18">
        <f t="shared" si="314"/>
        <v>0.99838503995549011</v>
      </c>
      <c r="X2134" s="18">
        <f t="shared" si="315"/>
        <v>1.0083037645132167</v>
      </c>
      <c r="AN2134" s="13">
        <f>SUMIF($D$3:$D$1768,$D2134,AN$3:AN$1768)</f>
        <v>213697763</v>
      </c>
      <c r="AO2134" s="13">
        <f>SUMIF($D$3:$D$1768,$D2134,AO$3:AO$1768)</f>
        <v>79657</v>
      </c>
      <c r="AQ2134" s="13">
        <f>SUMIF($D$3:$D$1768,$D2134,AQ$3:AQ$1768)</f>
        <v>26552</v>
      </c>
      <c r="AR2134" s="13">
        <f>SUMIF($D$3:$D$1768,$D2134,AR$3:AR$1768)</f>
        <v>7.13</v>
      </c>
      <c r="AS2134" s="13">
        <f>SUMIF($D$3:$D$1768,$D2134,AS$3:AS$1768)</f>
        <v>1316.08</v>
      </c>
      <c r="AT2134" s="13">
        <f>SUMIF($D$3:$D$1768,$D2134,AT$3:AT$1768)</f>
        <v>440.86</v>
      </c>
    </row>
    <row r="2135" spans="4:46" x14ac:dyDescent="0.15">
      <c r="D2135" s="12">
        <v>4403</v>
      </c>
      <c r="F2135" s="49" t="s">
        <v>2274</v>
      </c>
      <c r="Q2135" s="13">
        <f t="shared" si="311"/>
        <v>91991</v>
      </c>
      <c r="R2135" s="13">
        <f t="shared" si="316"/>
        <v>91442</v>
      </c>
      <c r="S2135" s="13">
        <f t="shared" si="316"/>
        <v>45969</v>
      </c>
      <c r="U2135" s="13">
        <f t="shared" si="313"/>
        <v>45489</v>
      </c>
      <c r="W2135" s="18">
        <f t="shared" si="314"/>
        <v>0.99403202487199838</v>
      </c>
      <c r="X2135" s="18">
        <f t="shared" si="315"/>
        <v>0.98955818051295441</v>
      </c>
      <c r="AN2135" s="13">
        <f>SUMIF($D$3:$D$1768,$D2135,AN$3:AN$1768)</f>
        <v>85942050</v>
      </c>
      <c r="AO2135" s="13">
        <f>SUMIF($D$3:$D$1768,$D2135,AO$3:AO$1768)</f>
        <v>35556</v>
      </c>
      <c r="AQ2135" s="13">
        <f>SUMIF($D$3:$D$1768,$D2135,AQ$3:AQ$1768)</f>
        <v>28613</v>
      </c>
      <c r="AR2135" s="13">
        <f>SUMIF($D$3:$D$1768,$D2135,AR$3:AR$1768)</f>
        <v>7.18</v>
      </c>
      <c r="AS2135" s="13">
        <f>SUMIF($D$3:$D$1768,$D2135,AS$3:AS$1768)</f>
        <v>1223.9099999999999</v>
      </c>
      <c r="AT2135" s="13">
        <f>SUMIF($D$3:$D$1768,$D2135,AT$3:AT$1768)</f>
        <v>199.96</v>
      </c>
    </row>
    <row r="2136" spans="4:46" x14ac:dyDescent="0.15">
      <c r="D2136" s="12">
        <v>4404</v>
      </c>
      <c r="F2136" s="49" t="s">
        <v>2275</v>
      </c>
      <c r="Q2136" s="13">
        <f t="shared" si="311"/>
        <v>72211</v>
      </c>
      <c r="R2136" s="13">
        <f t="shared" si="316"/>
        <v>71886</v>
      </c>
      <c r="S2136" s="13">
        <f t="shared" si="316"/>
        <v>32003</v>
      </c>
      <c r="U2136" s="13">
        <f t="shared" si="313"/>
        <v>32054</v>
      </c>
      <c r="W2136" s="18">
        <f t="shared" si="314"/>
        <v>0.99549930066056413</v>
      </c>
      <c r="X2136" s="18">
        <f t="shared" si="315"/>
        <v>1.0015936005999437</v>
      </c>
      <c r="AN2136" s="13">
        <f>SUMIF($D$3:$D$1768,$D2136,AN$3:AN$1768)</f>
        <v>68800369</v>
      </c>
      <c r="AO2136" s="13">
        <f>SUMIF($D$3:$D$1768,$D2136,AO$3:AO$1768)</f>
        <v>27072</v>
      </c>
      <c r="AQ2136" s="13">
        <f>SUMIF($D$3:$D$1768,$D2136,AQ$3:AQ$1768)</f>
        <v>23900</v>
      </c>
      <c r="AR2136" s="13">
        <f>SUMIF($D$3:$D$1768,$D2136,AR$3:AR$1768)</f>
        <v>7.9</v>
      </c>
      <c r="AS2136" s="13">
        <f>SUMIF($D$3:$D$1768,$D2136,AS$3:AS$1768)</f>
        <v>903.11</v>
      </c>
      <c r="AT2136" s="13">
        <f>SUMIF($D$3:$D$1768,$D2136,AT$3:AT$1768)</f>
        <v>113.46</v>
      </c>
    </row>
    <row r="2137" spans="4:46" x14ac:dyDescent="0.15">
      <c r="D2137" s="12">
        <v>4405</v>
      </c>
      <c r="F2137" s="49" t="s">
        <v>2276</v>
      </c>
      <c r="Q2137" s="13">
        <f t="shared" si="311"/>
        <v>22332</v>
      </c>
      <c r="R2137" s="13">
        <f t="shared" si="316"/>
        <v>23147</v>
      </c>
      <c r="S2137" s="13">
        <f t="shared" si="316"/>
        <v>11424</v>
      </c>
      <c r="U2137" s="13">
        <f t="shared" si="313"/>
        <v>12185</v>
      </c>
      <c r="W2137" s="18">
        <f t="shared" si="314"/>
        <v>1.0364947161024538</v>
      </c>
      <c r="X2137" s="18">
        <f t="shared" si="315"/>
        <v>1.0666141456582634</v>
      </c>
      <c r="AN2137" s="13">
        <f>SUMIF($D$3:$D$1768,$D2137,AN$3:AN$1768)</f>
        <v>17365685</v>
      </c>
      <c r="AO2137" s="13">
        <f>SUMIF($D$3:$D$1768,$D2137,AO$3:AO$1768)</f>
        <v>7399</v>
      </c>
      <c r="AQ2137" s="13">
        <f>SUMIF($D$3:$D$1768,$D2137,AQ$3:AQ$1768)</f>
        <v>0</v>
      </c>
      <c r="AR2137" s="13">
        <f>SUMIF($D$3:$D$1768,$D2137,AR$3:AR$1768)</f>
        <v>0</v>
      </c>
      <c r="AS2137" s="13">
        <f>SUMIF($D$3:$D$1768,$D2137,AS$3:AS$1768)</f>
        <v>477.53</v>
      </c>
      <c r="AT2137" s="13">
        <f>SUMIF($D$3:$D$1768,$D2137,AT$3:AT$1768)</f>
        <v>135.61000000000001</v>
      </c>
    </row>
    <row r="2138" spans="4:46" x14ac:dyDescent="0.15">
      <c r="D2138" s="12">
        <v>4406</v>
      </c>
      <c r="F2138" s="49" t="s">
        <v>2277</v>
      </c>
      <c r="Q2138" s="13">
        <f t="shared" si="311"/>
        <v>60823</v>
      </c>
      <c r="R2138" s="13">
        <f t="shared" si="316"/>
        <v>60400</v>
      </c>
      <c r="S2138" s="13">
        <f t="shared" si="316"/>
        <v>28302</v>
      </c>
      <c r="U2138" s="13">
        <f t="shared" si="313"/>
        <v>28545</v>
      </c>
      <c r="W2138" s="18">
        <f t="shared" si="314"/>
        <v>0.99304539401213354</v>
      </c>
      <c r="X2138" s="18">
        <f t="shared" si="315"/>
        <v>1.0085859656561373</v>
      </c>
      <c r="AN2138" s="13">
        <f>SUMIF($D$3:$D$1768,$D2138,AN$3:AN$1768)</f>
        <v>52101794</v>
      </c>
      <c r="AO2138" s="13">
        <f>SUMIF($D$3:$D$1768,$D2138,AO$3:AO$1768)</f>
        <v>21957</v>
      </c>
      <c r="AQ2138" s="13">
        <f>SUMIF($D$3:$D$1768,$D2138,AQ$3:AQ$1768)</f>
        <v>0</v>
      </c>
      <c r="AR2138" s="13">
        <f>SUMIF($D$3:$D$1768,$D2138,AR$3:AR$1768)</f>
        <v>0</v>
      </c>
      <c r="AS2138" s="13">
        <f>SUMIF($D$3:$D$1768,$D2138,AS$3:AS$1768)</f>
        <v>605.14</v>
      </c>
      <c r="AT2138" s="13">
        <f>SUMIF($D$3:$D$1768,$D2138,AT$3:AT$1768)</f>
        <v>239.76999999999998</v>
      </c>
    </row>
    <row r="2139" spans="4:46" x14ac:dyDescent="0.15">
      <c r="D2139" s="12">
        <v>4501</v>
      </c>
      <c r="F2139" s="49" t="s">
        <v>2278</v>
      </c>
      <c r="Q2139" s="13">
        <f t="shared" si="311"/>
        <v>502401</v>
      </c>
      <c r="R2139" s="13">
        <f t="shared" si="316"/>
        <v>504429</v>
      </c>
      <c r="S2139" s="13">
        <f t="shared" si="316"/>
        <v>237181</v>
      </c>
      <c r="U2139" s="13">
        <f t="shared" si="313"/>
        <v>236554</v>
      </c>
      <c r="W2139" s="18">
        <f t="shared" si="314"/>
        <v>1.0040366161691556</v>
      </c>
      <c r="X2139" s="18">
        <f t="shared" si="315"/>
        <v>0.99735644929399914</v>
      </c>
      <c r="AN2139" s="13">
        <f>SUMIF($D$3:$D$1768,$D2139,AN$3:AN$1768)</f>
        <v>564766969</v>
      </c>
      <c r="AO2139" s="13">
        <f>SUMIF($D$3:$D$1768,$D2139,AO$3:AO$1768)</f>
        <v>202755</v>
      </c>
      <c r="AQ2139" s="13">
        <f>SUMIF($D$3:$D$1768,$D2139,AQ$3:AQ$1768)</f>
        <v>294059</v>
      </c>
      <c r="AR2139" s="13">
        <f>SUMIF($D$3:$D$1768,$D2139,AR$3:AR$1768)</f>
        <v>55.930000000000007</v>
      </c>
      <c r="AS2139" s="13">
        <f>SUMIF($D$3:$D$1768,$D2139,AS$3:AS$1768)</f>
        <v>1559.5700000000002</v>
      </c>
      <c r="AT2139" s="13">
        <f>SUMIF($D$3:$D$1768,$D2139,AT$3:AT$1768)</f>
        <v>573.34</v>
      </c>
    </row>
    <row r="2140" spans="4:46" x14ac:dyDescent="0.15">
      <c r="D2140" s="12">
        <v>4502</v>
      </c>
      <c r="F2140" s="49" t="s">
        <v>2279</v>
      </c>
      <c r="Q2140" s="13">
        <f t="shared" si="311"/>
        <v>226990</v>
      </c>
      <c r="R2140" s="13">
        <f t="shared" si="316"/>
        <v>226581</v>
      </c>
      <c r="S2140" s="13">
        <f t="shared" si="316"/>
        <v>106228</v>
      </c>
      <c r="U2140" s="13">
        <f t="shared" si="313"/>
        <v>106821</v>
      </c>
      <c r="W2140" s="18">
        <f t="shared" si="314"/>
        <v>0.99819815850918547</v>
      </c>
      <c r="X2140" s="18">
        <f t="shared" si="315"/>
        <v>1.0055823323417554</v>
      </c>
      <c r="AN2140" s="13">
        <f>SUMIF($D$3:$D$1768,$D2140,AN$3:AN$1768)</f>
        <v>211720497</v>
      </c>
      <c r="AO2140" s="13">
        <f>SUMIF($D$3:$D$1768,$D2140,AO$3:AO$1768)</f>
        <v>85822</v>
      </c>
      <c r="AQ2140" s="13">
        <f>SUMIF($D$3:$D$1768,$D2140,AQ$3:AQ$1768)</f>
        <v>63366</v>
      </c>
      <c r="AR2140" s="13">
        <f>SUMIF($D$3:$D$1768,$D2140,AR$3:AR$1768)</f>
        <v>16.77</v>
      </c>
      <c r="AS2140" s="13">
        <f>SUMIF($D$3:$D$1768,$D2140,AS$3:AS$1768)</f>
        <v>1153.49</v>
      </c>
      <c r="AT2140" s="13">
        <f>SUMIF($D$3:$D$1768,$D2140,AT$3:AT$1768)</f>
        <v>483.26000000000005</v>
      </c>
    </row>
    <row r="2141" spans="4:46" x14ac:dyDescent="0.15">
      <c r="D2141" s="12">
        <v>4503</v>
      </c>
      <c r="F2141" s="49" t="s">
        <v>2280</v>
      </c>
      <c r="Q2141" s="13">
        <f t="shared" si="311"/>
        <v>210583</v>
      </c>
      <c r="R2141" s="13">
        <f t="shared" si="316"/>
        <v>210110</v>
      </c>
      <c r="S2141" s="13">
        <f t="shared" si="316"/>
        <v>96659</v>
      </c>
      <c r="U2141" s="13">
        <f t="shared" si="313"/>
        <v>96779</v>
      </c>
      <c r="W2141" s="18">
        <f t="shared" si="314"/>
        <v>0.99775385477460199</v>
      </c>
      <c r="X2141" s="18">
        <f t="shared" si="315"/>
        <v>1.001241477772375</v>
      </c>
      <c r="AN2141" s="13">
        <f>SUMIF($D$3:$D$1768,$D2141,AN$3:AN$1768)</f>
        <v>206136786</v>
      </c>
      <c r="AO2141" s="13">
        <f>SUMIF($D$3:$D$1768,$D2141,AO$3:AO$1768)</f>
        <v>81491</v>
      </c>
      <c r="AQ2141" s="13">
        <f>SUMIF($D$3:$D$1768,$D2141,AQ$3:AQ$1768)</f>
        <v>131257</v>
      </c>
      <c r="AR2141" s="13">
        <f>SUMIF($D$3:$D$1768,$D2141,AR$3:AR$1768)</f>
        <v>31.41</v>
      </c>
      <c r="AS2141" s="13">
        <f>SUMIF($D$3:$D$1768,$D2141,AS$3:AS$1768)</f>
        <v>1774.3</v>
      </c>
      <c r="AT2141" s="13">
        <f>SUMIF($D$3:$D$1768,$D2141,AT$3:AT$1768)</f>
        <v>263.95</v>
      </c>
    </row>
    <row r="2142" spans="4:46" x14ac:dyDescent="0.15">
      <c r="D2142" s="12">
        <v>4504</v>
      </c>
      <c r="F2142" s="49" t="s">
        <v>2281</v>
      </c>
      <c r="Q2142" s="13">
        <f t="shared" si="311"/>
        <v>54090</v>
      </c>
      <c r="R2142" s="13">
        <f t="shared" si="316"/>
        <v>53720</v>
      </c>
      <c r="S2142" s="13">
        <f t="shared" si="316"/>
        <v>23958</v>
      </c>
      <c r="U2142" s="13">
        <f t="shared" si="313"/>
        <v>23698</v>
      </c>
      <c r="W2142" s="18">
        <f t="shared" si="314"/>
        <v>0.99315954889998148</v>
      </c>
      <c r="X2142" s="18">
        <f t="shared" si="315"/>
        <v>0.98914767509808832</v>
      </c>
      <c r="AN2142" s="13">
        <f>SUMIF($D$3:$D$1768,$D2142,AN$3:AN$1768)</f>
        <v>50794735</v>
      </c>
      <c r="AO2142" s="13">
        <f>SUMIF($D$3:$D$1768,$D2142,AO$3:AO$1768)</f>
        <v>20486</v>
      </c>
      <c r="AQ2142" s="13">
        <f>SUMIF($D$3:$D$1768,$D2142,AQ$3:AQ$1768)</f>
        <v>12362</v>
      </c>
      <c r="AR2142" s="13">
        <f>SUMIF($D$3:$D$1768,$D2142,AR$3:AR$1768)</f>
        <v>3.69</v>
      </c>
      <c r="AS2142" s="13">
        <f>SUMIF($D$3:$D$1768,$D2142,AS$3:AS$1768)</f>
        <v>536.11</v>
      </c>
      <c r="AT2142" s="13">
        <f>SUMIF($D$3:$D$1768,$D2142,AT$3:AT$1768)</f>
        <v>117.4</v>
      </c>
    </row>
    <row r="2143" spans="4:46" x14ac:dyDescent="0.15">
      <c r="D2143" s="12">
        <v>4505</v>
      </c>
      <c r="F2143" s="49" t="s">
        <v>2282</v>
      </c>
      <c r="Q2143" s="13">
        <f t="shared" si="311"/>
        <v>75059</v>
      </c>
      <c r="R2143" s="13">
        <f t="shared" si="316"/>
        <v>74214</v>
      </c>
      <c r="S2143" s="13">
        <f t="shared" si="316"/>
        <v>36685</v>
      </c>
      <c r="U2143" s="13">
        <f t="shared" si="313"/>
        <v>36311</v>
      </c>
      <c r="W2143" s="18">
        <f t="shared" si="314"/>
        <v>0.98874218947761094</v>
      </c>
      <c r="X2143" s="18">
        <f t="shared" si="315"/>
        <v>0.98980509745127432</v>
      </c>
      <c r="AN2143" s="13">
        <f>SUMIF($D$3:$D$1768,$D2143,AN$3:AN$1768)</f>
        <v>63163384</v>
      </c>
      <c r="AO2143" s="13">
        <f>SUMIF($D$3:$D$1768,$D2143,AO$3:AO$1768)</f>
        <v>26572</v>
      </c>
      <c r="AQ2143" s="13">
        <f>SUMIF($D$3:$D$1768,$D2143,AQ$3:AQ$1768)</f>
        <v>8043</v>
      </c>
      <c r="AR2143" s="13">
        <f>SUMIF($D$3:$D$1768,$D2143,AR$3:AR$1768)</f>
        <v>3.06</v>
      </c>
      <c r="AS2143" s="13">
        <f>SUMIF($D$3:$D$1768,$D2143,AS$3:AS$1768)</f>
        <v>931.2700000000001</v>
      </c>
      <c r="AT2143" s="13">
        <f>SUMIF($D$3:$D$1768,$D2143,AT$3:AT$1768)</f>
        <v>279.06</v>
      </c>
    </row>
    <row r="2144" spans="4:46" x14ac:dyDescent="0.15">
      <c r="D2144" s="12">
        <v>4506</v>
      </c>
      <c r="F2144" s="49" t="s">
        <v>2283</v>
      </c>
      <c r="Q2144" s="13">
        <f t="shared" si="311"/>
        <v>18779</v>
      </c>
      <c r="R2144" s="13">
        <f t="shared" si="316"/>
        <v>18019</v>
      </c>
      <c r="S2144" s="13">
        <f t="shared" si="316"/>
        <v>8789</v>
      </c>
      <c r="U2144" s="13">
        <f t="shared" si="313"/>
        <v>8298</v>
      </c>
      <c r="W2144" s="18">
        <f t="shared" si="314"/>
        <v>0.95952926140902073</v>
      </c>
      <c r="X2144" s="18">
        <f t="shared" si="315"/>
        <v>0.94413471384685399</v>
      </c>
      <c r="AN2144" s="13">
        <f>SUMIF($D$3:$D$1768,$D2144,AN$3:AN$1768)</f>
        <v>14951213</v>
      </c>
      <c r="AO2144" s="13">
        <f>SUMIF($D$3:$D$1768,$D2144,AO$3:AO$1768)</f>
        <v>6492</v>
      </c>
      <c r="AQ2144" s="13">
        <f>SUMIF($D$3:$D$1768,$D2144,AQ$3:AQ$1768)</f>
        <v>0</v>
      </c>
      <c r="AR2144" s="13">
        <f>SUMIF($D$3:$D$1768,$D2144,AR$3:AR$1768)</f>
        <v>0</v>
      </c>
      <c r="AS2144" s="13">
        <f>SUMIF($D$3:$D$1768,$D2144,AS$3:AS$1768)</f>
        <v>295.16000000000003</v>
      </c>
      <c r="AT2144" s="13">
        <f>SUMIF($D$3:$D$1768,$D2144,AT$3:AT$1768)</f>
        <v>72.81</v>
      </c>
    </row>
    <row r="2145" spans="4:46" x14ac:dyDescent="0.15">
      <c r="D2145" s="12">
        <v>4507</v>
      </c>
      <c r="F2145" s="49" t="s">
        <v>2640</v>
      </c>
      <c r="Q2145" s="13">
        <f t="shared" si="311"/>
        <v>26500</v>
      </c>
      <c r="R2145" s="13">
        <f t="shared" si="316"/>
        <v>25108</v>
      </c>
      <c r="S2145" s="13">
        <f t="shared" si="316"/>
        <v>13345</v>
      </c>
      <c r="U2145" s="13">
        <f t="shared" si="313"/>
        <v>12728</v>
      </c>
      <c r="W2145" s="18">
        <f t="shared" si="314"/>
        <v>0.94747169811320753</v>
      </c>
      <c r="X2145" s="18">
        <f t="shared" si="315"/>
        <v>0.95376545522667666</v>
      </c>
      <c r="AN2145" s="13">
        <f>SUMIF($D$3:$D$1768,$D2145,AN$3:AN$1768)</f>
        <v>21646934</v>
      </c>
      <c r="AO2145" s="13">
        <f>SUMIF($D$3:$D$1768,$D2145,AO$3:AO$1768)</f>
        <v>9282</v>
      </c>
      <c r="AQ2145" s="13">
        <f>SUMIF($D$3:$D$1768,$D2145,AQ$3:AQ$1768)</f>
        <v>0</v>
      </c>
      <c r="AR2145" s="13">
        <f>SUMIF($D$3:$D$1768,$D2145,AR$3:AR$1768)</f>
        <v>0</v>
      </c>
      <c r="AS2145" s="13">
        <f>SUMIF($D$3:$D$1768,$D2145,AS$3:AS$1768)</f>
        <v>192.23000000000002</v>
      </c>
      <c r="AT2145" s="13">
        <f>SUMIF($D$3:$D$1768,$D2145,AT$3:AT$1768)</f>
        <v>94.62</v>
      </c>
    </row>
    <row r="2146" spans="4:46" x14ac:dyDescent="0.15">
      <c r="D2146" s="12">
        <v>4508</v>
      </c>
      <c r="F2146" s="49" t="s">
        <v>2284</v>
      </c>
      <c r="Q2146" s="13">
        <f t="shared" si="311"/>
        <v>1089</v>
      </c>
      <c r="R2146" s="13">
        <f t="shared" si="316"/>
        <v>1174</v>
      </c>
      <c r="S2146" s="13">
        <f t="shared" si="316"/>
        <v>550</v>
      </c>
      <c r="U2146" s="13">
        <f t="shared" si="313"/>
        <v>639</v>
      </c>
      <c r="W2146" s="18">
        <f t="shared" si="314"/>
        <v>1.0780532598714416</v>
      </c>
      <c r="X2146" s="18">
        <f t="shared" si="315"/>
        <v>1.1618181818181819</v>
      </c>
      <c r="AN2146" s="13">
        <f>SUMIF($D$3:$D$1768,$D2146,AN$3:AN$1768)</f>
        <v>1076024</v>
      </c>
      <c r="AO2146" s="13">
        <f>SUMIF($D$3:$D$1768,$D2146,AO$3:AO$1768)</f>
        <v>427</v>
      </c>
      <c r="AQ2146" s="13">
        <f>SUMIF($D$3:$D$1768,$D2146,AQ$3:AQ$1768)</f>
        <v>0</v>
      </c>
      <c r="AR2146" s="13">
        <f>SUMIF($D$3:$D$1768,$D2146,AR$3:AR$1768)</f>
        <v>0</v>
      </c>
      <c r="AS2146" s="13">
        <f>SUMIF($D$3:$D$1768,$D2146,AS$3:AS$1768)</f>
        <v>271.51</v>
      </c>
      <c r="AT2146" s="13">
        <f>SUMIF($D$3:$D$1768,$D2146,AT$3:AT$1768)</f>
        <v>11.63</v>
      </c>
    </row>
    <row r="2147" spans="4:46" x14ac:dyDescent="0.15">
      <c r="D2147" s="12">
        <v>4509</v>
      </c>
      <c r="F2147" s="49" t="s">
        <v>2285</v>
      </c>
      <c r="Q2147" s="13">
        <f t="shared" si="311"/>
        <v>1739</v>
      </c>
      <c r="R2147" s="13">
        <f t="shared" si="316"/>
        <v>1782</v>
      </c>
      <c r="S2147" s="13">
        <f t="shared" si="316"/>
        <v>970</v>
      </c>
      <c r="U2147" s="13">
        <f t="shared" si="313"/>
        <v>1015</v>
      </c>
      <c r="W2147" s="18">
        <f t="shared" si="314"/>
        <v>1.0247268545140886</v>
      </c>
      <c r="X2147" s="18">
        <f t="shared" si="315"/>
        <v>1.0463917525773196</v>
      </c>
      <c r="AN2147" s="13">
        <f>SUMIF($D$3:$D$1768,$D2147,AN$3:AN$1768)</f>
        <v>1408881</v>
      </c>
      <c r="AO2147" s="13">
        <f>SUMIF($D$3:$D$1768,$D2147,AO$3:AO$1768)</f>
        <v>536</v>
      </c>
      <c r="AQ2147" s="13">
        <f>SUMIF($D$3:$D$1768,$D2147,AQ$3:AQ$1768)</f>
        <v>0</v>
      </c>
      <c r="AR2147" s="13">
        <f>SUMIF($D$3:$D$1768,$D2147,AR$3:AR$1768)</f>
        <v>0</v>
      </c>
      <c r="AS2147" s="13">
        <f>SUMIF($D$3:$D$1768,$D2147,AS$3:AS$1768)</f>
        <v>187.56</v>
      </c>
      <c r="AT2147" s="13">
        <f>SUMIF($D$3:$D$1768,$D2147,AT$3:AT$1768)</f>
        <v>9.81</v>
      </c>
    </row>
    <row r="2148" spans="4:46" x14ac:dyDescent="0.15">
      <c r="D2148" s="12">
        <v>4510</v>
      </c>
      <c r="F2148" s="49" t="s">
        <v>2286</v>
      </c>
      <c r="Q2148" s="13">
        <f t="shared" si="311"/>
        <v>2808</v>
      </c>
      <c r="R2148" s="13">
        <f t="shared" si="316"/>
        <v>2861</v>
      </c>
      <c r="S2148" s="13">
        <f t="shared" si="316"/>
        <v>1441</v>
      </c>
      <c r="U2148" s="13">
        <f t="shared" si="313"/>
        <v>1494</v>
      </c>
      <c r="W2148" s="18">
        <f t="shared" si="314"/>
        <v>1.0188746438746439</v>
      </c>
      <c r="X2148" s="18">
        <f t="shared" si="315"/>
        <v>1.0367800138792505</v>
      </c>
      <c r="AN2148" s="13">
        <f>SUMIF($D$3:$D$1768,$D2148,AN$3:AN$1768)</f>
        <v>2164626</v>
      </c>
      <c r="AO2148" s="13">
        <f>SUMIF($D$3:$D$1768,$D2148,AO$3:AO$1768)</f>
        <v>863</v>
      </c>
      <c r="AQ2148" s="13">
        <f>SUMIF($D$3:$D$1768,$D2148,AQ$3:AQ$1768)</f>
        <v>0</v>
      </c>
      <c r="AR2148" s="13">
        <f>SUMIF($D$3:$D$1768,$D2148,AR$3:AR$1768)</f>
        <v>0</v>
      </c>
      <c r="AS2148" s="13">
        <f>SUMIF($D$3:$D$1768,$D2148,AS$3:AS$1768)</f>
        <v>537.29</v>
      </c>
      <c r="AT2148" s="13">
        <f>SUMIF($D$3:$D$1768,$D2148,AT$3:AT$1768)</f>
        <v>22.02</v>
      </c>
    </row>
    <row r="2149" spans="4:46" x14ac:dyDescent="0.15">
      <c r="D2149" s="12">
        <v>4511</v>
      </c>
      <c r="F2149" s="49" t="s">
        <v>2287</v>
      </c>
      <c r="Q2149" s="13">
        <f t="shared" si="311"/>
        <v>20588</v>
      </c>
      <c r="R2149" s="13">
        <f t="shared" si="316"/>
        <v>20220</v>
      </c>
      <c r="S2149" s="13">
        <f t="shared" si="316"/>
        <v>10673</v>
      </c>
      <c r="U2149" s="13">
        <f t="shared" si="313"/>
        <v>10369</v>
      </c>
      <c r="W2149" s="18">
        <f t="shared" si="314"/>
        <v>0.98212551000582859</v>
      </c>
      <c r="X2149" s="18">
        <f t="shared" si="315"/>
        <v>0.97151691183359878</v>
      </c>
      <c r="AN2149" s="13">
        <f>SUMIF($D$3:$D$1768,$D2149,AN$3:AN$1768)</f>
        <v>15362139</v>
      </c>
      <c r="AO2149" s="13">
        <f>SUMIF($D$3:$D$1768,$D2149,AO$3:AO$1768)</f>
        <v>6437</v>
      </c>
      <c r="AQ2149" s="13">
        <f>SUMIF($D$3:$D$1768,$D2149,AQ$3:AQ$1768)</f>
        <v>0</v>
      </c>
      <c r="AR2149" s="13">
        <f>SUMIF($D$3:$D$1768,$D2149,AR$3:AR$1768)</f>
        <v>0</v>
      </c>
      <c r="AS2149" s="13">
        <f>SUMIF($D$3:$D$1768,$D2149,AS$3:AS$1768)</f>
        <v>686.94</v>
      </c>
      <c r="AT2149" s="13">
        <f>SUMIF($D$3:$D$1768,$D2149,AT$3:AT$1768)</f>
        <v>76.190000000000012</v>
      </c>
    </row>
    <row r="2150" spans="4:46" x14ac:dyDescent="0.15">
      <c r="D2150" s="12">
        <v>4601</v>
      </c>
      <c r="F2150" s="49" t="s">
        <v>2288</v>
      </c>
      <c r="Q2150" s="13">
        <f t="shared" si="311"/>
        <v>724236</v>
      </c>
      <c r="R2150" s="13">
        <f t="shared" si="316"/>
        <v>723913</v>
      </c>
      <c r="S2150" s="13">
        <f t="shared" si="316"/>
        <v>324548</v>
      </c>
      <c r="U2150" s="13">
        <f t="shared" si="313"/>
        <v>321493</v>
      </c>
      <c r="W2150" s="18">
        <f t="shared" si="314"/>
        <v>0.99955401278036438</v>
      </c>
      <c r="X2150" s="18">
        <f t="shared" si="315"/>
        <v>0.99058690856206166</v>
      </c>
      <c r="AN2150" s="13">
        <f>SUMIF($D$3:$D$1768,$D2150,AN$3:AN$1768)</f>
        <v>861872564</v>
      </c>
      <c r="AO2150" s="13">
        <f>SUMIF($D$3:$D$1768,$D2150,AO$3:AO$1768)</f>
        <v>296421</v>
      </c>
      <c r="AQ2150" s="13">
        <f>SUMIF($D$3:$D$1768,$D2150,AQ$3:AQ$1768)</f>
        <v>519304</v>
      </c>
      <c r="AR2150" s="13">
        <f>SUMIF($D$3:$D$1768,$D2150,AR$3:AR$1768)</f>
        <v>84.11</v>
      </c>
      <c r="AS2150" s="13">
        <f>SUMIF($D$3:$D$1768,$D2150,AS$3:AS$1768)</f>
        <v>1031.81</v>
      </c>
      <c r="AT2150" s="13">
        <f>SUMIF($D$3:$D$1768,$D2150,AT$3:AT$1768)</f>
        <v>435.75</v>
      </c>
    </row>
    <row r="2151" spans="4:46" x14ac:dyDescent="0.15">
      <c r="D2151" s="12">
        <v>4602</v>
      </c>
      <c r="F2151" s="49" t="s">
        <v>2289</v>
      </c>
      <c r="Q2151" s="13">
        <f t="shared" si="311"/>
        <v>156787</v>
      </c>
      <c r="R2151" s="13">
        <f t="shared" si="316"/>
        <v>156079</v>
      </c>
      <c r="S2151" s="13">
        <f t="shared" si="316"/>
        <v>70665</v>
      </c>
      <c r="U2151" s="13">
        <f t="shared" si="313"/>
        <v>70452</v>
      </c>
      <c r="W2151" s="18">
        <f t="shared" si="314"/>
        <v>0.99548431949077409</v>
      </c>
      <c r="X2151" s="18">
        <f t="shared" si="315"/>
        <v>0.99698577796646148</v>
      </c>
    </row>
    <row r="2152" spans="4:46" x14ac:dyDescent="0.15">
      <c r="D2152" s="12">
        <v>4603</v>
      </c>
      <c r="F2152" s="49" t="s">
        <v>2641</v>
      </c>
      <c r="Q2152" s="13">
        <f t="shared" si="311"/>
        <v>41831</v>
      </c>
      <c r="R2152" s="13">
        <f t="shared" si="316"/>
        <v>41577</v>
      </c>
      <c r="S2152" s="13">
        <f t="shared" si="316"/>
        <v>20282</v>
      </c>
      <c r="U2152" s="13">
        <f t="shared" si="313"/>
        <v>20332</v>
      </c>
      <c r="W2152" s="18">
        <f t="shared" si="314"/>
        <v>0.99392794817240804</v>
      </c>
      <c r="X2152" s="18">
        <f t="shared" si="315"/>
        <v>1.0024652401143872</v>
      </c>
    </row>
    <row r="2153" spans="4:46" x14ac:dyDescent="0.15">
      <c r="D2153" s="12">
        <v>4604</v>
      </c>
      <c r="F2153" s="49" t="s">
        <v>2292</v>
      </c>
      <c r="Q2153" s="13">
        <f t="shared" si="311"/>
        <v>29847</v>
      </c>
      <c r="R2153" s="13">
        <f t="shared" si="316"/>
        <v>29892</v>
      </c>
      <c r="S2153" s="13">
        <f t="shared" si="316"/>
        <v>16081</v>
      </c>
      <c r="U2153" s="13">
        <f t="shared" si="313"/>
        <v>16139</v>
      </c>
      <c r="W2153" s="18">
        <f t="shared" si="314"/>
        <v>1.0015076892149966</v>
      </c>
      <c r="X2153" s="18">
        <f t="shared" si="315"/>
        <v>1.0036067408743237</v>
      </c>
    </row>
    <row r="2154" spans="4:46" x14ac:dyDescent="0.15">
      <c r="D2154" s="12">
        <v>4605</v>
      </c>
      <c r="F2154" s="49" t="s">
        <v>2291</v>
      </c>
      <c r="Q2154" s="13">
        <f t="shared" si="311"/>
        <v>147758</v>
      </c>
      <c r="R2154" s="13">
        <f t="shared" si="316"/>
        <v>149083</v>
      </c>
      <c r="S2154" s="13">
        <f t="shared" si="316"/>
        <v>69331</v>
      </c>
      <c r="U2154" s="13">
        <f t="shared" si="313"/>
        <v>70686</v>
      </c>
      <c r="W2154" s="18">
        <f t="shared" si="314"/>
        <v>1.0089673655571949</v>
      </c>
      <c r="X2154" s="18">
        <f t="shared" si="315"/>
        <v>1.0195439269590802</v>
      </c>
    </row>
    <row r="2155" spans="4:46" x14ac:dyDescent="0.15">
      <c r="D2155" s="12">
        <v>4606</v>
      </c>
      <c r="F2155" s="49" t="s">
        <v>2676</v>
      </c>
      <c r="Q2155" s="13">
        <f t="shared" si="311"/>
        <v>85387</v>
      </c>
      <c r="R2155" s="13">
        <f t="shared" si="316"/>
        <v>84390</v>
      </c>
      <c r="S2155" s="13">
        <f t="shared" si="316"/>
        <v>40908</v>
      </c>
      <c r="U2155" s="13">
        <f t="shared" si="313"/>
        <v>40115</v>
      </c>
      <c r="W2155" s="18">
        <f t="shared" si="314"/>
        <v>0.98832374951690538</v>
      </c>
      <c r="X2155" s="18">
        <f t="shared" si="315"/>
        <v>0.98061503862325217</v>
      </c>
    </row>
    <row r="2156" spans="4:46" x14ac:dyDescent="0.15">
      <c r="D2156" s="12">
        <v>4607</v>
      </c>
      <c r="F2156" s="49" t="s">
        <v>2293</v>
      </c>
      <c r="Q2156" s="13">
        <f t="shared" ref="Q2156:Q2178" si="317">SUMIF($D$3:$D$1767,$D2156,Q$3:Q$1767)</f>
        <v>136184</v>
      </c>
      <c r="R2156" s="13">
        <f t="shared" ref="R2156:S2178" si="318">SUMIF($D$3:$D$1768,$D2156,R$3:R$1768)</f>
        <v>136402</v>
      </c>
      <c r="S2156" s="13">
        <f t="shared" si="318"/>
        <v>60122</v>
      </c>
      <c r="U2156" s="13">
        <f t="shared" ref="U2156:U2178" si="319">SUMIF($D$3:$D$1768,$D2156,U$3:U$1768)</f>
        <v>61279</v>
      </c>
      <c r="W2156" s="18">
        <f t="shared" si="314"/>
        <v>1.0016007754214886</v>
      </c>
      <c r="X2156" s="18">
        <f t="shared" si="315"/>
        <v>1.0192442034529789</v>
      </c>
    </row>
    <row r="2157" spans="4:46" x14ac:dyDescent="0.15">
      <c r="D2157" s="12">
        <v>4608</v>
      </c>
      <c r="F2157" s="49" t="s">
        <v>2294</v>
      </c>
      <c r="Q2157" s="13">
        <f t="shared" si="317"/>
        <v>102205</v>
      </c>
      <c r="R2157" s="13">
        <f t="shared" si="318"/>
        <v>102783</v>
      </c>
      <c r="S2157" s="13">
        <f t="shared" si="318"/>
        <v>47147</v>
      </c>
      <c r="U2157" s="13">
        <f t="shared" si="319"/>
        <v>47583</v>
      </c>
      <c r="W2157" s="18">
        <f t="shared" si="314"/>
        <v>1.0056553006213003</v>
      </c>
      <c r="X2157" s="18">
        <f t="shared" si="315"/>
        <v>1.0092476721742634</v>
      </c>
    </row>
    <row r="2158" spans="4:46" x14ac:dyDescent="0.15">
      <c r="D2158" s="12">
        <v>4609</v>
      </c>
      <c r="F2158" s="49" t="s">
        <v>2295</v>
      </c>
      <c r="Q2158" s="13">
        <f t="shared" si="317"/>
        <v>68468</v>
      </c>
      <c r="R2158" s="13">
        <f t="shared" si="318"/>
        <v>68501</v>
      </c>
      <c r="S2158" s="13">
        <f t="shared" si="318"/>
        <v>30663</v>
      </c>
      <c r="U2158" s="13">
        <f t="shared" si="319"/>
        <v>30723</v>
      </c>
      <c r="W2158" s="18">
        <f t="shared" si="314"/>
        <v>1.0004819769819477</v>
      </c>
      <c r="X2158" s="18">
        <f t="shared" si="315"/>
        <v>1.001956755699051</v>
      </c>
    </row>
    <row r="2159" spans="4:46" x14ac:dyDescent="0.15">
      <c r="D2159" s="12">
        <v>4610</v>
      </c>
      <c r="F2159" s="49" t="s">
        <v>2290</v>
      </c>
      <c r="Q2159" s="13">
        <f t="shared" si="317"/>
        <v>36352</v>
      </c>
      <c r="R2159" s="13">
        <f t="shared" si="318"/>
        <v>36587</v>
      </c>
      <c r="S2159" s="13">
        <f t="shared" si="318"/>
        <v>17419</v>
      </c>
      <c r="U2159" s="13">
        <f t="shared" si="319"/>
        <v>17988</v>
      </c>
      <c r="W2159" s="18">
        <f t="shared" si="314"/>
        <v>1.0064645686619718</v>
      </c>
      <c r="X2159" s="18">
        <f t="shared" si="315"/>
        <v>1.0326654802227453</v>
      </c>
    </row>
    <row r="2160" spans="4:46" x14ac:dyDescent="0.15">
      <c r="D2160" s="12">
        <v>4611</v>
      </c>
      <c r="F2160" s="49" t="s">
        <v>2296</v>
      </c>
      <c r="Q2160" s="13">
        <f t="shared" si="317"/>
        <v>26810</v>
      </c>
      <c r="R2160" s="13">
        <f t="shared" si="318"/>
        <v>26530</v>
      </c>
      <c r="S2160" s="13">
        <f t="shared" si="318"/>
        <v>12391</v>
      </c>
      <c r="U2160" s="13">
        <f t="shared" si="319"/>
        <v>12268</v>
      </c>
      <c r="W2160" s="18">
        <f t="shared" si="314"/>
        <v>0.98955613577023493</v>
      </c>
      <c r="X2160" s="18">
        <f t="shared" si="315"/>
        <v>0.99007344040029055</v>
      </c>
    </row>
    <row r="2161" spans="4:24" x14ac:dyDescent="0.15">
      <c r="D2161" s="12">
        <v>4612</v>
      </c>
      <c r="F2161" s="49" t="s">
        <v>2298</v>
      </c>
      <c r="Q2161" s="13">
        <f t="shared" si="317"/>
        <v>12913</v>
      </c>
      <c r="R2161" s="13">
        <f t="shared" si="318"/>
        <v>12959</v>
      </c>
      <c r="S2161" s="13">
        <f t="shared" si="318"/>
        <v>6485</v>
      </c>
      <c r="U2161" s="13">
        <f t="shared" si="319"/>
        <v>6528</v>
      </c>
      <c r="W2161" s="18">
        <f t="shared" si="314"/>
        <v>1.0035623015565709</v>
      </c>
      <c r="X2161" s="18">
        <f t="shared" si="315"/>
        <v>1.0066306861989205</v>
      </c>
    </row>
    <row r="2162" spans="4:24" x14ac:dyDescent="0.15">
      <c r="D2162" s="12">
        <v>4613</v>
      </c>
      <c r="F2162" s="49" t="s">
        <v>2299</v>
      </c>
      <c r="Q2162" s="13">
        <f t="shared" si="317"/>
        <v>23497</v>
      </c>
      <c r="R2162" s="13">
        <f t="shared" si="318"/>
        <v>23512</v>
      </c>
      <c r="S2162" s="13">
        <f t="shared" si="318"/>
        <v>10456</v>
      </c>
      <c r="U2162" s="13">
        <f t="shared" si="319"/>
        <v>10487</v>
      </c>
      <c r="W2162" s="18">
        <f t="shared" si="314"/>
        <v>1.0006383793675788</v>
      </c>
      <c r="X2162" s="18">
        <f t="shared" si="315"/>
        <v>1.0029648048967099</v>
      </c>
    </row>
    <row r="2163" spans="4:24" x14ac:dyDescent="0.15">
      <c r="D2163" s="12">
        <v>4614</v>
      </c>
      <c r="F2163" s="49" t="s">
        <v>2300</v>
      </c>
      <c r="Q2163" s="13">
        <f t="shared" si="317"/>
        <v>12996</v>
      </c>
      <c r="R2163" s="13">
        <f t="shared" si="318"/>
        <v>13017</v>
      </c>
      <c r="S2163" s="13">
        <f t="shared" si="318"/>
        <v>6683</v>
      </c>
      <c r="U2163" s="13">
        <f t="shared" si="319"/>
        <v>6705</v>
      </c>
      <c r="W2163" s="18">
        <f t="shared" si="314"/>
        <v>1.0016158818097876</v>
      </c>
      <c r="X2163" s="18">
        <f t="shared" si="315"/>
        <v>1.0032919347598384</v>
      </c>
    </row>
    <row r="2164" spans="4:24" x14ac:dyDescent="0.15">
      <c r="D2164" s="12">
        <v>4615</v>
      </c>
      <c r="F2164" s="49" t="s">
        <v>2301</v>
      </c>
      <c r="Q2164" s="13">
        <f t="shared" si="317"/>
        <v>5186</v>
      </c>
      <c r="R2164" s="13">
        <f t="shared" si="318"/>
        <v>5197</v>
      </c>
      <c r="S2164" s="13">
        <f t="shared" si="318"/>
        <v>2825</v>
      </c>
      <c r="U2164" s="13">
        <f t="shared" si="319"/>
        <v>2836</v>
      </c>
      <c r="W2164" s="18">
        <f t="shared" si="314"/>
        <v>1.0021210952564596</v>
      </c>
      <c r="X2164" s="18">
        <f t="shared" si="315"/>
        <v>1.0038938053097346</v>
      </c>
    </row>
    <row r="2165" spans="4:24" x14ac:dyDescent="0.15">
      <c r="D2165" s="12">
        <v>4699</v>
      </c>
      <c r="F2165" s="49" t="s">
        <v>2297</v>
      </c>
      <c r="Q2165" s="13">
        <f t="shared" si="317"/>
        <v>1163</v>
      </c>
      <c r="R2165" s="13">
        <f t="shared" si="318"/>
        <v>1180</v>
      </c>
      <c r="S2165" s="13">
        <f t="shared" si="318"/>
        <v>580</v>
      </c>
      <c r="U2165" s="13">
        <f t="shared" si="319"/>
        <v>594</v>
      </c>
      <c r="W2165" s="18">
        <f t="shared" si="314"/>
        <v>1.0146173688736027</v>
      </c>
      <c r="X2165" s="18">
        <f t="shared" si="315"/>
        <v>1.0241379310344827</v>
      </c>
    </row>
    <row r="2166" spans="4:24" x14ac:dyDescent="0.15">
      <c r="D2166" s="12">
        <v>4701</v>
      </c>
      <c r="F2166" s="49" t="s">
        <v>2302</v>
      </c>
      <c r="Q2166" s="13">
        <f t="shared" si="317"/>
        <v>830532</v>
      </c>
      <c r="R2166" s="13">
        <f t="shared" si="318"/>
        <v>837082</v>
      </c>
      <c r="S2166" s="13">
        <f t="shared" si="318"/>
        <v>341753</v>
      </c>
      <c r="U2166" s="13">
        <f t="shared" si="319"/>
        <v>345851</v>
      </c>
      <c r="W2166" s="18">
        <f t="shared" ref="W2166:W2178" si="320">R2166/Q2166</f>
        <v>1.007886511296374</v>
      </c>
      <c r="X2166" s="18">
        <f t="shared" ref="X2166:X2178" si="321">U2166/S2166</f>
        <v>1.0119911163910777</v>
      </c>
    </row>
    <row r="2167" spans="4:24" x14ac:dyDescent="0.15">
      <c r="D2167" s="12">
        <v>4702</v>
      </c>
      <c r="F2167" s="49" t="s">
        <v>2303</v>
      </c>
      <c r="Q2167" s="13">
        <f t="shared" si="317"/>
        <v>53405</v>
      </c>
      <c r="R2167" s="13">
        <f t="shared" si="318"/>
        <v>53622</v>
      </c>
      <c r="S2167" s="13">
        <f t="shared" si="318"/>
        <v>26366</v>
      </c>
      <c r="U2167" s="13">
        <f t="shared" si="319"/>
        <v>26629</v>
      </c>
      <c r="W2167" s="18">
        <f t="shared" si="320"/>
        <v>1.0040632899541242</v>
      </c>
      <c r="X2167" s="18">
        <f t="shared" si="321"/>
        <v>1.0099749677615111</v>
      </c>
    </row>
    <row r="2168" spans="4:24" x14ac:dyDescent="0.15">
      <c r="D2168" s="12">
        <v>4703</v>
      </c>
      <c r="F2168" s="49" t="s">
        <v>2304</v>
      </c>
      <c r="Q2168" s="13">
        <f t="shared" si="317"/>
        <v>100026</v>
      </c>
      <c r="R2168" s="13">
        <f t="shared" si="318"/>
        <v>102197</v>
      </c>
      <c r="S2168" s="13">
        <f t="shared" si="318"/>
        <v>43423</v>
      </c>
      <c r="U2168" s="13">
        <f t="shared" si="319"/>
        <v>45234</v>
      </c>
      <c r="W2168" s="18">
        <f t="shared" si="320"/>
        <v>1.0217043568672146</v>
      </c>
      <c r="X2168" s="18">
        <f t="shared" si="321"/>
        <v>1.0417060083365959</v>
      </c>
    </row>
    <row r="2169" spans="4:24" x14ac:dyDescent="0.15">
      <c r="D2169" s="12">
        <v>4704</v>
      </c>
      <c r="F2169" s="49" t="s">
        <v>2305</v>
      </c>
      <c r="Q2169" s="13">
        <f t="shared" si="317"/>
        <v>377706</v>
      </c>
      <c r="R2169" s="13">
        <f t="shared" si="318"/>
        <v>368097</v>
      </c>
      <c r="S2169" s="13">
        <f t="shared" si="318"/>
        <v>143728</v>
      </c>
      <c r="U2169" s="13">
        <f t="shared" si="319"/>
        <v>137513</v>
      </c>
      <c r="W2169" s="18">
        <f t="shared" si="320"/>
        <v>0.97455957808454197</v>
      </c>
      <c r="X2169" s="18">
        <f t="shared" si="321"/>
        <v>0.95675859957697873</v>
      </c>
    </row>
    <row r="2170" spans="4:24" x14ac:dyDescent="0.15">
      <c r="D2170" s="12">
        <v>4705</v>
      </c>
      <c r="F2170" s="49" t="s">
        <v>2306</v>
      </c>
      <c r="Q2170" s="13">
        <f t="shared" si="317"/>
        <v>51186</v>
      </c>
      <c r="R2170" s="13">
        <f t="shared" si="318"/>
        <v>51253</v>
      </c>
      <c r="S2170" s="13">
        <f t="shared" si="318"/>
        <v>23297</v>
      </c>
      <c r="U2170" s="13">
        <f t="shared" si="319"/>
        <v>23396</v>
      </c>
      <c r="W2170" s="18">
        <f t="shared" si="320"/>
        <v>1.0013089516664713</v>
      </c>
      <c r="X2170" s="18">
        <f t="shared" si="321"/>
        <v>1.0042494741812251</v>
      </c>
    </row>
    <row r="2171" spans="4:24" x14ac:dyDescent="0.15">
      <c r="D2171" s="12">
        <v>4706</v>
      </c>
      <c r="F2171" s="49" t="s">
        <v>2307</v>
      </c>
      <c r="Q2171" s="13">
        <f t="shared" si="317"/>
        <v>4260</v>
      </c>
      <c r="R2171" s="13">
        <f t="shared" si="318"/>
        <v>4271</v>
      </c>
      <c r="S2171" s="13">
        <f t="shared" si="318"/>
        <v>2287</v>
      </c>
      <c r="U2171" s="13">
        <f t="shared" si="319"/>
        <v>2310</v>
      </c>
      <c r="W2171" s="18">
        <f t="shared" si="320"/>
        <v>1.0025821596244131</v>
      </c>
      <c r="X2171" s="18">
        <f t="shared" si="321"/>
        <v>1.0100568430257979</v>
      </c>
    </row>
    <row r="2172" spans="4:24" x14ac:dyDescent="0.15">
      <c r="D2172" s="12">
        <v>4707</v>
      </c>
      <c r="F2172" s="49" t="s">
        <v>2308</v>
      </c>
      <c r="Q2172" s="13">
        <f t="shared" si="317"/>
        <v>1600</v>
      </c>
      <c r="R2172" s="13">
        <f t="shared" si="318"/>
        <v>1646</v>
      </c>
      <c r="S2172" s="13">
        <f t="shared" si="318"/>
        <v>970</v>
      </c>
      <c r="U2172" s="13">
        <f t="shared" si="319"/>
        <v>1015</v>
      </c>
      <c r="W2172" s="18">
        <f t="shared" si="320"/>
        <v>1.0287500000000001</v>
      </c>
      <c r="X2172" s="18">
        <f t="shared" si="321"/>
        <v>1.0463917525773196</v>
      </c>
    </row>
    <row r="2173" spans="4:24" x14ac:dyDescent="0.15">
      <c r="D2173" s="12">
        <v>4708</v>
      </c>
      <c r="F2173" s="49" t="s">
        <v>2309</v>
      </c>
      <c r="Q2173" s="13">
        <f t="shared" si="317"/>
        <v>759</v>
      </c>
      <c r="R2173" s="13">
        <f t="shared" si="318"/>
        <v>773</v>
      </c>
      <c r="S2173" s="13">
        <f t="shared" si="318"/>
        <v>363</v>
      </c>
      <c r="U2173" s="13">
        <f t="shared" si="319"/>
        <v>380</v>
      </c>
      <c r="W2173" s="18">
        <f t="shared" si="320"/>
        <v>1.0184453227931489</v>
      </c>
      <c r="X2173" s="18">
        <f t="shared" si="321"/>
        <v>1.0468319559228649</v>
      </c>
    </row>
    <row r="2174" spans="4:24" x14ac:dyDescent="0.15">
      <c r="D2174" s="12">
        <v>4709</v>
      </c>
      <c r="F2174" s="49" t="s">
        <v>2310</v>
      </c>
      <c r="Q2174" s="13">
        <f t="shared" si="317"/>
        <v>430</v>
      </c>
      <c r="R2174" s="13">
        <f t="shared" si="318"/>
        <v>437</v>
      </c>
      <c r="S2174" s="13">
        <f t="shared" si="318"/>
        <v>273</v>
      </c>
      <c r="U2174" s="13">
        <f t="shared" si="319"/>
        <v>281</v>
      </c>
      <c r="W2174" s="18">
        <f t="shared" si="320"/>
        <v>1.0162790697674418</v>
      </c>
      <c r="X2174" s="18">
        <f t="shared" si="321"/>
        <v>1.0293040293040292</v>
      </c>
    </row>
    <row r="2175" spans="4:24" x14ac:dyDescent="0.15">
      <c r="D2175" s="12">
        <v>4710</v>
      </c>
      <c r="F2175" s="49" t="s">
        <v>2311</v>
      </c>
      <c r="Q2175" s="13">
        <f t="shared" si="317"/>
        <v>1958</v>
      </c>
      <c r="R2175" s="13">
        <f t="shared" si="318"/>
        <v>1991</v>
      </c>
      <c r="S2175" s="13">
        <f t="shared" si="318"/>
        <v>1273</v>
      </c>
      <c r="U2175" s="13">
        <f t="shared" si="319"/>
        <v>1310</v>
      </c>
      <c r="W2175" s="18">
        <f t="shared" si="320"/>
        <v>1.0168539325842696</v>
      </c>
      <c r="X2175" s="18">
        <f t="shared" si="321"/>
        <v>1.0290652003142184</v>
      </c>
    </row>
    <row r="2176" spans="4:24" x14ac:dyDescent="0.15">
      <c r="D2176" s="12">
        <v>4711</v>
      </c>
      <c r="F2176" s="49" t="s">
        <v>2312</v>
      </c>
      <c r="Q2176" s="13">
        <f t="shared" si="317"/>
        <v>2755</v>
      </c>
      <c r="R2176" s="13">
        <f t="shared" si="318"/>
        <v>2771</v>
      </c>
      <c r="S2176" s="13">
        <f t="shared" si="318"/>
        <v>1362</v>
      </c>
      <c r="U2176" s="13">
        <f t="shared" si="319"/>
        <v>1383</v>
      </c>
      <c r="W2176" s="18">
        <f t="shared" si="320"/>
        <v>1.0058076225045371</v>
      </c>
      <c r="X2176" s="18">
        <f t="shared" si="321"/>
        <v>1.0154185022026432</v>
      </c>
    </row>
    <row r="2177" spans="4:24" x14ac:dyDescent="0.15">
      <c r="D2177" s="12">
        <v>4712</v>
      </c>
      <c r="F2177" s="49" t="s">
        <v>2313</v>
      </c>
      <c r="Q2177" s="13">
        <f t="shared" si="317"/>
        <v>7755</v>
      </c>
      <c r="R2177" s="13">
        <f t="shared" si="318"/>
        <v>7790</v>
      </c>
      <c r="S2177" s="13">
        <f t="shared" si="318"/>
        <v>3918</v>
      </c>
      <c r="U2177" s="13">
        <f t="shared" si="319"/>
        <v>3955</v>
      </c>
      <c r="W2177" s="18">
        <f t="shared" si="320"/>
        <v>1.0045132172791746</v>
      </c>
      <c r="X2177" s="18">
        <f t="shared" si="321"/>
        <v>1.0094435936702399</v>
      </c>
    </row>
    <row r="2178" spans="4:24" x14ac:dyDescent="0.15">
      <c r="D2178" s="12">
        <v>4713</v>
      </c>
      <c r="F2178" s="49" t="s">
        <v>2314</v>
      </c>
      <c r="Q2178" s="13">
        <f t="shared" si="317"/>
        <v>1194</v>
      </c>
      <c r="R2178" s="13">
        <f t="shared" si="318"/>
        <v>1180</v>
      </c>
      <c r="S2178" s="13">
        <f t="shared" si="318"/>
        <v>621</v>
      </c>
      <c r="U2178" s="13">
        <f t="shared" si="319"/>
        <v>622</v>
      </c>
      <c r="W2178" s="18">
        <f t="shared" si="320"/>
        <v>0.98827470686767172</v>
      </c>
      <c r="X2178" s="18">
        <f t="shared" si="321"/>
        <v>1.0016103059581321</v>
      </c>
    </row>
    <row r="2179" spans="4:24" x14ac:dyDescent="0.15">
      <c r="Q2179" s="13"/>
      <c r="R2179" s="13"/>
      <c r="S2179" s="13"/>
      <c r="U2179" s="13"/>
      <c r="W2179" s="18"/>
      <c r="X2179" s="18"/>
    </row>
  </sheetData>
  <sortState ref="C3:BI181">
    <sortCondition ref="D3:D181"/>
    <sortCondition ref="C3:C181"/>
    <sortCondition ref="J3:J181"/>
  </sortState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15"/>
  <sheetViews>
    <sheetView workbookViewId="0">
      <selection activeCell="A28" sqref="A28"/>
    </sheetView>
  </sheetViews>
  <sheetFormatPr defaultRowHeight="13.5" x14ac:dyDescent="0.15"/>
  <cols>
    <col min="1" max="1" width="21.375" customWidth="1"/>
    <col min="2" max="2" width="9.125" customWidth="1"/>
    <col min="3" max="3" width="12.25" customWidth="1"/>
    <col min="4" max="4" width="8" customWidth="1"/>
    <col min="5" max="5" width="10.125" customWidth="1"/>
    <col min="6" max="6" width="9.375" customWidth="1"/>
    <col min="7" max="7" width="9.375" style="1" customWidth="1"/>
    <col min="8" max="8" width="7.875" style="1" customWidth="1"/>
    <col min="9" max="9" width="10.5" customWidth="1"/>
    <col min="10" max="10" width="7.75" style="1" customWidth="1"/>
    <col min="12" max="12" width="9" style="1"/>
  </cols>
  <sheetData>
    <row r="9" spans="1:12" x14ac:dyDescent="0.15">
      <c r="A9" s="3" t="s">
        <v>2035</v>
      </c>
      <c r="B9">
        <v>13100</v>
      </c>
      <c r="C9" s="2" t="s">
        <v>641</v>
      </c>
      <c r="E9" s="2" t="s">
        <v>2315</v>
      </c>
      <c r="F9" s="1" t="e">
        <f>昼夜間人口・就業者!#REF!</f>
        <v>#REF!</v>
      </c>
      <c r="G9" t="s">
        <v>594</v>
      </c>
      <c r="H9" s="1">
        <f>昼夜間人口・就業者!AD598</f>
        <v>0.27366187072812959</v>
      </c>
    </row>
    <row r="10" spans="1:12" x14ac:dyDescent="0.15">
      <c r="G10" t="str">
        <f>昼夜間人口・就業者!O602</f>
        <v>朝霞市</v>
      </c>
      <c r="H10" s="1">
        <f>昼夜間人口・就業者!AD602</f>
        <v>0.37487152751917779</v>
      </c>
      <c r="I10" s="1" t="str">
        <f>昼夜間人口・就業者!O633</f>
        <v>船橋市</v>
      </c>
      <c r="J10" s="1">
        <f>昼夜間人口・就業者!AD633</f>
        <v>0.34541674673747841</v>
      </c>
      <c r="K10" t="s">
        <v>620</v>
      </c>
      <c r="L10" s="1">
        <f>昼夜間人口・就業者!AD625</f>
        <v>0.15443498229834465</v>
      </c>
    </row>
    <row r="11" spans="1:12" x14ac:dyDescent="0.15">
      <c r="G11" s="1" t="str">
        <f>昼夜間人口・就業者!O607</f>
        <v>久喜市</v>
      </c>
      <c r="H11" s="1">
        <f>昼夜間人口・就業者!AD607</f>
        <v>0.14870712682978951</v>
      </c>
    </row>
    <row r="12" spans="1:12" x14ac:dyDescent="0.15">
      <c r="G12" t="s">
        <v>611</v>
      </c>
      <c r="H12" s="1">
        <f>昼夜間人口・就業者!AD616</f>
        <v>8.1416131117617974E-2</v>
      </c>
    </row>
    <row r="13" spans="1:12" x14ac:dyDescent="0.15">
      <c r="G13" t="s">
        <v>612</v>
      </c>
      <c r="H13" s="1">
        <f>昼夜間人口・就業者!AD617</f>
        <v>0.19303428879861367</v>
      </c>
    </row>
    <row r="14" spans="1:12" x14ac:dyDescent="0.15">
      <c r="F14" t="s">
        <v>2317</v>
      </c>
      <c r="G14" t="s">
        <v>613</v>
      </c>
      <c r="H14" s="1">
        <f>昼夜間人口・就業者!AD618</f>
        <v>0.25892961477038134</v>
      </c>
    </row>
    <row r="15" spans="1:12" x14ac:dyDescent="0.15">
      <c r="F15" t="s">
        <v>2316</v>
      </c>
      <c r="G15" t="s">
        <v>620</v>
      </c>
      <c r="H15" s="1">
        <f>昼夜間人口・就業者!AG625</f>
        <v>5.5592766242464835E-2</v>
      </c>
      <c r="I15" t="s">
        <v>630</v>
      </c>
      <c r="J15" s="1">
        <f>昼夜間人口・就業者!AD635</f>
        <v>0.12013259425333205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昼夜間人口・就業者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</dc:creator>
  <cp:lastModifiedBy>ryo</cp:lastModifiedBy>
  <dcterms:created xsi:type="dcterms:W3CDTF">2017-11-12T11:39:51Z</dcterms:created>
  <dcterms:modified xsi:type="dcterms:W3CDTF">2019-05-06T09:23:46Z</dcterms:modified>
</cp:coreProperties>
</file>