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地域経済学\平成30年度後期\"/>
    </mc:Choice>
  </mc:AlternateContent>
  <bookViews>
    <workbookView xWindow="0" yWindow="0" windowWidth="51600" windowHeight="1843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2" l="1"/>
  <c r="X51" i="2"/>
  <c r="W51" i="2"/>
  <c r="V51" i="2"/>
  <c r="U51" i="2"/>
  <c r="T51" i="2"/>
  <c r="S51" i="2"/>
  <c r="R51" i="2"/>
  <c r="Y50" i="2"/>
  <c r="X50" i="2"/>
  <c r="W50" i="2"/>
  <c r="V50" i="2"/>
  <c r="U50" i="2"/>
  <c r="T50" i="2"/>
  <c r="S50" i="2"/>
  <c r="R50" i="2"/>
  <c r="Y49" i="2"/>
  <c r="X49" i="2"/>
  <c r="W49" i="2"/>
  <c r="V49" i="2"/>
  <c r="U49" i="2"/>
  <c r="T49" i="2"/>
  <c r="S49" i="2"/>
  <c r="R49" i="2"/>
  <c r="Y48" i="2"/>
  <c r="X48" i="2"/>
  <c r="W48" i="2"/>
  <c r="V48" i="2"/>
  <c r="U48" i="2"/>
  <c r="T48" i="2"/>
  <c r="S48" i="2"/>
  <c r="R48" i="2"/>
  <c r="Y47" i="2"/>
  <c r="X47" i="2"/>
  <c r="W47" i="2"/>
  <c r="V47" i="2"/>
  <c r="U47" i="2"/>
  <c r="T47" i="2"/>
  <c r="S47" i="2"/>
  <c r="R47" i="2"/>
  <c r="Y46" i="2"/>
  <c r="X46" i="2"/>
  <c r="W46" i="2"/>
  <c r="V46" i="2"/>
  <c r="U46" i="2"/>
  <c r="T46" i="2"/>
  <c r="S46" i="2"/>
  <c r="R46" i="2"/>
  <c r="Y45" i="2"/>
  <c r="X45" i="2"/>
  <c r="W45" i="2"/>
  <c r="V45" i="2"/>
  <c r="U45" i="2"/>
  <c r="T45" i="2"/>
  <c r="S45" i="2"/>
  <c r="R45" i="2"/>
  <c r="Y44" i="2"/>
  <c r="X44" i="2"/>
  <c r="W44" i="2"/>
  <c r="V44" i="2"/>
  <c r="U44" i="2"/>
  <c r="T44" i="2"/>
  <c r="S44" i="2"/>
  <c r="R44" i="2"/>
  <c r="Y43" i="2"/>
  <c r="X43" i="2"/>
  <c r="W43" i="2"/>
  <c r="V43" i="2"/>
  <c r="U43" i="2"/>
  <c r="T43" i="2"/>
  <c r="S43" i="2"/>
  <c r="R43" i="2"/>
  <c r="Y42" i="2"/>
  <c r="X42" i="2"/>
  <c r="W42" i="2"/>
  <c r="V42" i="2"/>
  <c r="U42" i="2"/>
  <c r="T42" i="2"/>
  <c r="S42" i="2"/>
  <c r="R42" i="2"/>
  <c r="Y41" i="2"/>
  <c r="X41" i="2"/>
  <c r="W41" i="2"/>
  <c r="V41" i="2"/>
  <c r="U41" i="2"/>
  <c r="T41" i="2"/>
  <c r="S41" i="2"/>
  <c r="R41" i="2"/>
  <c r="Y40" i="2"/>
  <c r="X40" i="2"/>
  <c r="W40" i="2"/>
  <c r="V40" i="2"/>
  <c r="U40" i="2"/>
  <c r="T40" i="2"/>
  <c r="S40" i="2"/>
  <c r="R40" i="2"/>
  <c r="Y39" i="2"/>
  <c r="X39" i="2"/>
  <c r="W39" i="2"/>
  <c r="V39" i="2"/>
  <c r="U39" i="2"/>
  <c r="T39" i="2"/>
  <c r="S39" i="2"/>
  <c r="R39" i="2"/>
  <c r="Y38" i="2"/>
  <c r="X38" i="2"/>
  <c r="W38" i="2"/>
  <c r="V38" i="2"/>
  <c r="U38" i="2"/>
  <c r="T38" i="2"/>
  <c r="S38" i="2"/>
  <c r="R38" i="2"/>
  <c r="Y37" i="2"/>
  <c r="X37" i="2"/>
  <c r="W37" i="2"/>
  <c r="V37" i="2"/>
  <c r="U37" i="2"/>
  <c r="T37" i="2"/>
  <c r="S37" i="2"/>
  <c r="R37" i="2"/>
  <c r="Y36" i="2"/>
  <c r="X36" i="2"/>
  <c r="W36" i="2"/>
  <c r="V36" i="2"/>
  <c r="U36" i="2"/>
  <c r="T36" i="2"/>
  <c r="S36" i="2"/>
  <c r="R36" i="2"/>
  <c r="Y35" i="2"/>
  <c r="X35" i="2"/>
  <c r="W35" i="2"/>
  <c r="V35" i="2"/>
  <c r="U35" i="2"/>
  <c r="T35" i="2"/>
  <c r="S35" i="2"/>
  <c r="R35" i="2"/>
  <c r="Y34" i="2"/>
  <c r="X34" i="2"/>
  <c r="W34" i="2"/>
  <c r="V34" i="2"/>
  <c r="U34" i="2"/>
  <c r="T34" i="2"/>
  <c r="S34" i="2"/>
  <c r="R34" i="2"/>
  <c r="Y33" i="2"/>
  <c r="X33" i="2"/>
  <c r="W33" i="2"/>
  <c r="V33" i="2"/>
  <c r="U33" i="2"/>
  <c r="T33" i="2"/>
  <c r="S33" i="2"/>
  <c r="R33" i="2"/>
  <c r="Y32" i="2"/>
  <c r="X32" i="2"/>
  <c r="W32" i="2"/>
  <c r="V32" i="2"/>
  <c r="U32" i="2"/>
  <c r="T32" i="2"/>
  <c r="S32" i="2"/>
  <c r="R32" i="2"/>
  <c r="Y31" i="2"/>
  <c r="X31" i="2"/>
  <c r="W31" i="2"/>
  <c r="V31" i="2"/>
  <c r="U31" i="2"/>
  <c r="T31" i="2"/>
  <c r="S31" i="2"/>
  <c r="R31" i="2"/>
  <c r="Y30" i="2"/>
  <c r="X30" i="2"/>
  <c r="W30" i="2"/>
  <c r="V30" i="2"/>
  <c r="U30" i="2"/>
  <c r="T30" i="2"/>
  <c r="S30" i="2"/>
  <c r="R30" i="2"/>
  <c r="Y29" i="2"/>
  <c r="X29" i="2"/>
  <c r="W29" i="2"/>
  <c r="V29" i="2"/>
  <c r="U29" i="2"/>
  <c r="T29" i="2"/>
  <c r="S29" i="2"/>
  <c r="R29" i="2"/>
  <c r="Y28" i="2"/>
  <c r="X28" i="2"/>
  <c r="W28" i="2"/>
  <c r="V28" i="2"/>
  <c r="U28" i="2"/>
  <c r="T28" i="2"/>
  <c r="S28" i="2"/>
  <c r="R28" i="2"/>
  <c r="Y27" i="2"/>
  <c r="X27" i="2"/>
  <c r="W27" i="2"/>
  <c r="V27" i="2"/>
  <c r="U27" i="2"/>
  <c r="T27" i="2"/>
  <c r="S27" i="2"/>
  <c r="R27" i="2"/>
  <c r="Y26" i="2"/>
  <c r="X26" i="2"/>
  <c r="W26" i="2"/>
  <c r="V26" i="2"/>
  <c r="U26" i="2"/>
  <c r="T26" i="2"/>
  <c r="S26" i="2"/>
  <c r="R26" i="2"/>
  <c r="Y25" i="2"/>
  <c r="X25" i="2"/>
  <c r="W25" i="2"/>
  <c r="V25" i="2"/>
  <c r="U25" i="2"/>
  <c r="T25" i="2"/>
  <c r="S25" i="2"/>
  <c r="R25" i="2"/>
  <c r="Y24" i="2"/>
  <c r="X24" i="2"/>
  <c r="W24" i="2"/>
  <c r="V24" i="2"/>
  <c r="U24" i="2"/>
  <c r="T24" i="2"/>
  <c r="S24" i="2"/>
  <c r="R24" i="2"/>
  <c r="Y23" i="2"/>
  <c r="X23" i="2"/>
  <c r="W23" i="2"/>
  <c r="V23" i="2"/>
  <c r="U23" i="2"/>
  <c r="T23" i="2"/>
  <c r="S23" i="2"/>
  <c r="R23" i="2"/>
  <c r="Y22" i="2"/>
  <c r="X22" i="2"/>
  <c r="W22" i="2"/>
  <c r="V22" i="2"/>
  <c r="U22" i="2"/>
  <c r="T22" i="2"/>
  <c r="S22" i="2"/>
  <c r="R22" i="2"/>
  <c r="Y21" i="2"/>
  <c r="X21" i="2"/>
  <c r="W21" i="2"/>
  <c r="V21" i="2"/>
  <c r="U21" i="2"/>
  <c r="T21" i="2"/>
  <c r="S21" i="2"/>
  <c r="R21" i="2"/>
  <c r="Y20" i="2"/>
  <c r="X20" i="2"/>
  <c r="W20" i="2"/>
  <c r="V20" i="2"/>
  <c r="U20" i="2"/>
  <c r="T20" i="2"/>
  <c r="S20" i="2"/>
  <c r="R20" i="2"/>
  <c r="Y19" i="2"/>
  <c r="X19" i="2"/>
  <c r="W19" i="2"/>
  <c r="V19" i="2"/>
  <c r="U19" i="2"/>
  <c r="T19" i="2"/>
  <c r="S19" i="2"/>
  <c r="R19" i="2"/>
  <c r="Y18" i="2"/>
  <c r="X18" i="2"/>
  <c r="W18" i="2"/>
  <c r="V18" i="2"/>
  <c r="U18" i="2"/>
  <c r="T18" i="2"/>
  <c r="S18" i="2"/>
  <c r="R18" i="2"/>
  <c r="Y17" i="2"/>
  <c r="X17" i="2"/>
  <c r="W17" i="2"/>
  <c r="V17" i="2"/>
  <c r="U17" i="2"/>
  <c r="T17" i="2"/>
  <c r="S17" i="2"/>
  <c r="R17" i="2"/>
  <c r="Y16" i="2"/>
  <c r="X16" i="2"/>
  <c r="W16" i="2"/>
  <c r="V16" i="2"/>
  <c r="U16" i="2"/>
  <c r="T16" i="2"/>
  <c r="S16" i="2"/>
  <c r="R16" i="2"/>
  <c r="Y15" i="2"/>
  <c r="X15" i="2"/>
  <c r="W15" i="2"/>
  <c r="V15" i="2"/>
  <c r="U15" i="2"/>
  <c r="T15" i="2"/>
  <c r="S15" i="2"/>
  <c r="R15" i="2"/>
  <c r="Y14" i="2"/>
  <c r="X14" i="2"/>
  <c r="W14" i="2"/>
  <c r="V14" i="2"/>
  <c r="U14" i="2"/>
  <c r="T14" i="2"/>
  <c r="S14" i="2"/>
  <c r="R14" i="2"/>
  <c r="Y13" i="2"/>
  <c r="X13" i="2"/>
  <c r="W13" i="2"/>
  <c r="V13" i="2"/>
  <c r="U13" i="2"/>
  <c r="T13" i="2"/>
  <c r="S13" i="2"/>
  <c r="R13" i="2"/>
  <c r="Y12" i="2"/>
  <c r="X12" i="2"/>
  <c r="W12" i="2"/>
  <c r="V12" i="2"/>
  <c r="U12" i="2"/>
  <c r="T12" i="2"/>
  <c r="S12" i="2"/>
  <c r="R12" i="2"/>
  <c r="Y11" i="2"/>
  <c r="X11" i="2"/>
  <c r="W11" i="2"/>
  <c r="V11" i="2"/>
  <c r="U11" i="2"/>
  <c r="T11" i="2"/>
  <c r="S11" i="2"/>
  <c r="R11" i="2"/>
  <c r="Y10" i="2"/>
  <c r="X10" i="2"/>
  <c r="W10" i="2"/>
  <c r="V10" i="2"/>
  <c r="U10" i="2"/>
  <c r="T10" i="2"/>
  <c r="S10" i="2"/>
  <c r="R10" i="2"/>
  <c r="Y9" i="2"/>
  <c r="X9" i="2"/>
  <c r="W9" i="2"/>
  <c r="V9" i="2"/>
  <c r="U9" i="2"/>
  <c r="T9" i="2"/>
  <c r="S9" i="2"/>
  <c r="R9" i="2"/>
  <c r="Y8" i="2"/>
  <c r="X8" i="2"/>
  <c r="W8" i="2"/>
  <c r="V8" i="2"/>
  <c r="U8" i="2"/>
  <c r="T8" i="2"/>
  <c r="S8" i="2"/>
  <c r="R8" i="2"/>
  <c r="Y7" i="2"/>
  <c r="X7" i="2"/>
  <c r="W7" i="2"/>
  <c r="V7" i="2"/>
  <c r="U7" i="2"/>
  <c r="T7" i="2"/>
  <c r="S7" i="2"/>
  <c r="R7" i="2"/>
  <c r="Y6" i="2"/>
  <c r="X6" i="2"/>
  <c r="W6" i="2"/>
  <c r="V6" i="2"/>
  <c r="U6" i="2"/>
  <c r="T6" i="2"/>
  <c r="S6" i="2"/>
  <c r="R6" i="2"/>
  <c r="Y5" i="2"/>
  <c r="X5" i="2"/>
  <c r="W5" i="2"/>
  <c r="V5" i="2"/>
  <c r="U5" i="2"/>
  <c r="T5" i="2"/>
  <c r="S5" i="2"/>
  <c r="R5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Y50" i="1" l="1"/>
  <c r="Z50" i="1" s="1"/>
  <c r="W50" i="1"/>
  <c r="X50" i="1" s="1"/>
  <c r="U50" i="1"/>
  <c r="V50" i="1" s="1"/>
  <c r="S50" i="1"/>
  <c r="T50" i="1" s="1"/>
  <c r="Q50" i="1"/>
  <c r="R50" i="1" s="1"/>
  <c r="Y49" i="1"/>
  <c r="Z49" i="1" s="1"/>
  <c r="W49" i="1"/>
  <c r="X49" i="1" s="1"/>
  <c r="U49" i="1"/>
  <c r="V49" i="1" s="1"/>
  <c r="S49" i="1"/>
  <c r="T49" i="1" s="1"/>
  <c r="Q49" i="1"/>
  <c r="R49" i="1" s="1"/>
  <c r="Y48" i="1"/>
  <c r="Z48" i="1" s="1"/>
  <c r="W48" i="1"/>
  <c r="X48" i="1" s="1"/>
  <c r="U48" i="1"/>
  <c r="V48" i="1" s="1"/>
  <c r="S48" i="1"/>
  <c r="T48" i="1" s="1"/>
  <c r="Q48" i="1"/>
  <c r="R48" i="1" s="1"/>
  <c r="Y47" i="1"/>
  <c r="Z47" i="1" s="1"/>
  <c r="W47" i="1"/>
  <c r="X47" i="1" s="1"/>
  <c r="U47" i="1"/>
  <c r="V47" i="1" s="1"/>
  <c r="S47" i="1"/>
  <c r="T47" i="1" s="1"/>
  <c r="Q47" i="1"/>
  <c r="R47" i="1" s="1"/>
  <c r="AB47" i="1" s="1"/>
  <c r="Y46" i="1"/>
  <c r="Z46" i="1" s="1"/>
  <c r="W46" i="1"/>
  <c r="X46" i="1" s="1"/>
  <c r="U46" i="1"/>
  <c r="V46" i="1" s="1"/>
  <c r="S46" i="1"/>
  <c r="T46" i="1" s="1"/>
  <c r="Q46" i="1"/>
  <c r="R46" i="1" s="1"/>
  <c r="Y45" i="1"/>
  <c r="Z45" i="1" s="1"/>
  <c r="W45" i="1"/>
  <c r="X45" i="1" s="1"/>
  <c r="U45" i="1"/>
  <c r="V45" i="1" s="1"/>
  <c r="S45" i="1"/>
  <c r="T45" i="1" s="1"/>
  <c r="Q45" i="1"/>
  <c r="R45" i="1" s="1"/>
  <c r="Y44" i="1"/>
  <c r="Z44" i="1" s="1"/>
  <c r="W44" i="1"/>
  <c r="X44" i="1" s="1"/>
  <c r="U44" i="1"/>
  <c r="V44" i="1" s="1"/>
  <c r="S44" i="1"/>
  <c r="T44" i="1" s="1"/>
  <c r="Q44" i="1"/>
  <c r="R44" i="1" s="1"/>
  <c r="Y43" i="1"/>
  <c r="Z43" i="1" s="1"/>
  <c r="W43" i="1"/>
  <c r="X43" i="1" s="1"/>
  <c r="U43" i="1"/>
  <c r="V43" i="1" s="1"/>
  <c r="S43" i="1"/>
  <c r="T43" i="1" s="1"/>
  <c r="Q43" i="1"/>
  <c r="R43" i="1" s="1"/>
  <c r="AB43" i="1" s="1"/>
  <c r="Y42" i="1"/>
  <c r="Z42" i="1" s="1"/>
  <c r="W42" i="1"/>
  <c r="X42" i="1" s="1"/>
  <c r="U42" i="1"/>
  <c r="V42" i="1" s="1"/>
  <c r="S42" i="1"/>
  <c r="T42" i="1" s="1"/>
  <c r="Q42" i="1"/>
  <c r="R42" i="1" s="1"/>
  <c r="Y41" i="1"/>
  <c r="Z41" i="1" s="1"/>
  <c r="W41" i="1"/>
  <c r="X41" i="1" s="1"/>
  <c r="U41" i="1"/>
  <c r="V41" i="1" s="1"/>
  <c r="S41" i="1"/>
  <c r="T41" i="1" s="1"/>
  <c r="Q41" i="1"/>
  <c r="R41" i="1" s="1"/>
  <c r="Y40" i="1"/>
  <c r="Z40" i="1" s="1"/>
  <c r="W40" i="1"/>
  <c r="X40" i="1" s="1"/>
  <c r="U40" i="1"/>
  <c r="V40" i="1" s="1"/>
  <c r="S40" i="1"/>
  <c r="T40" i="1" s="1"/>
  <c r="Q40" i="1"/>
  <c r="R40" i="1" s="1"/>
  <c r="Y39" i="1"/>
  <c r="Z39" i="1" s="1"/>
  <c r="W39" i="1"/>
  <c r="X39" i="1" s="1"/>
  <c r="U39" i="1"/>
  <c r="V39" i="1" s="1"/>
  <c r="S39" i="1"/>
  <c r="T39" i="1" s="1"/>
  <c r="Q39" i="1"/>
  <c r="R39" i="1" s="1"/>
  <c r="AB39" i="1" s="1"/>
  <c r="Y38" i="1"/>
  <c r="Z38" i="1" s="1"/>
  <c r="W38" i="1"/>
  <c r="X38" i="1" s="1"/>
  <c r="U38" i="1"/>
  <c r="V38" i="1" s="1"/>
  <c r="S38" i="1"/>
  <c r="T38" i="1" s="1"/>
  <c r="Q38" i="1"/>
  <c r="R38" i="1" s="1"/>
  <c r="Y37" i="1"/>
  <c r="Z37" i="1" s="1"/>
  <c r="W37" i="1"/>
  <c r="X37" i="1" s="1"/>
  <c r="U37" i="1"/>
  <c r="V37" i="1" s="1"/>
  <c r="S37" i="1"/>
  <c r="T37" i="1" s="1"/>
  <c r="Q37" i="1"/>
  <c r="R37" i="1" s="1"/>
  <c r="Y36" i="1"/>
  <c r="Z36" i="1" s="1"/>
  <c r="W36" i="1"/>
  <c r="X36" i="1" s="1"/>
  <c r="U36" i="1"/>
  <c r="V36" i="1" s="1"/>
  <c r="S36" i="1"/>
  <c r="T36" i="1" s="1"/>
  <c r="Q36" i="1"/>
  <c r="R36" i="1" s="1"/>
  <c r="Y35" i="1"/>
  <c r="Z35" i="1" s="1"/>
  <c r="W35" i="1"/>
  <c r="X35" i="1" s="1"/>
  <c r="U35" i="1"/>
  <c r="V35" i="1" s="1"/>
  <c r="S35" i="1"/>
  <c r="T35" i="1" s="1"/>
  <c r="Q35" i="1"/>
  <c r="R35" i="1" s="1"/>
  <c r="Y34" i="1"/>
  <c r="Z34" i="1" s="1"/>
  <c r="W34" i="1"/>
  <c r="X34" i="1" s="1"/>
  <c r="U34" i="1"/>
  <c r="V34" i="1" s="1"/>
  <c r="S34" i="1"/>
  <c r="T34" i="1" s="1"/>
  <c r="Q34" i="1"/>
  <c r="R34" i="1" s="1"/>
  <c r="Y33" i="1"/>
  <c r="Z33" i="1" s="1"/>
  <c r="W33" i="1"/>
  <c r="X33" i="1" s="1"/>
  <c r="U33" i="1"/>
  <c r="V33" i="1" s="1"/>
  <c r="S33" i="1"/>
  <c r="T33" i="1" s="1"/>
  <c r="Q33" i="1"/>
  <c r="R33" i="1" s="1"/>
  <c r="Y32" i="1"/>
  <c r="Z32" i="1" s="1"/>
  <c r="W32" i="1"/>
  <c r="X32" i="1" s="1"/>
  <c r="U32" i="1"/>
  <c r="V32" i="1" s="1"/>
  <c r="S32" i="1"/>
  <c r="T32" i="1" s="1"/>
  <c r="Q32" i="1"/>
  <c r="R32" i="1" s="1"/>
  <c r="Y31" i="1"/>
  <c r="Z31" i="1" s="1"/>
  <c r="W31" i="1"/>
  <c r="X31" i="1" s="1"/>
  <c r="U31" i="1"/>
  <c r="V31" i="1" s="1"/>
  <c r="S31" i="1"/>
  <c r="T31" i="1" s="1"/>
  <c r="Q31" i="1"/>
  <c r="R31" i="1" s="1"/>
  <c r="AB31" i="1" s="1"/>
  <c r="Y30" i="1"/>
  <c r="Z30" i="1" s="1"/>
  <c r="W30" i="1"/>
  <c r="X30" i="1" s="1"/>
  <c r="U30" i="1"/>
  <c r="V30" i="1" s="1"/>
  <c r="S30" i="1"/>
  <c r="T30" i="1" s="1"/>
  <c r="Q30" i="1"/>
  <c r="R30" i="1" s="1"/>
  <c r="Y29" i="1"/>
  <c r="Z29" i="1" s="1"/>
  <c r="W29" i="1"/>
  <c r="X29" i="1" s="1"/>
  <c r="U29" i="1"/>
  <c r="V29" i="1" s="1"/>
  <c r="S29" i="1"/>
  <c r="T29" i="1" s="1"/>
  <c r="Q29" i="1"/>
  <c r="R29" i="1" s="1"/>
  <c r="Y28" i="1"/>
  <c r="Z28" i="1" s="1"/>
  <c r="W28" i="1"/>
  <c r="X28" i="1" s="1"/>
  <c r="U28" i="1"/>
  <c r="V28" i="1" s="1"/>
  <c r="S28" i="1"/>
  <c r="T28" i="1" s="1"/>
  <c r="Q28" i="1"/>
  <c r="R28" i="1" s="1"/>
  <c r="Y27" i="1"/>
  <c r="Z27" i="1" s="1"/>
  <c r="W27" i="1"/>
  <c r="X27" i="1" s="1"/>
  <c r="U27" i="1"/>
  <c r="V27" i="1" s="1"/>
  <c r="S27" i="1"/>
  <c r="T27" i="1" s="1"/>
  <c r="Q27" i="1"/>
  <c r="R27" i="1" s="1"/>
  <c r="AB27" i="1" s="1"/>
  <c r="Y26" i="1"/>
  <c r="Z26" i="1" s="1"/>
  <c r="W26" i="1"/>
  <c r="X26" i="1" s="1"/>
  <c r="U26" i="1"/>
  <c r="V26" i="1" s="1"/>
  <c r="S26" i="1"/>
  <c r="T26" i="1" s="1"/>
  <c r="Q26" i="1"/>
  <c r="R26" i="1" s="1"/>
  <c r="Y25" i="1"/>
  <c r="Z25" i="1" s="1"/>
  <c r="W25" i="1"/>
  <c r="X25" i="1" s="1"/>
  <c r="U25" i="1"/>
  <c r="V25" i="1" s="1"/>
  <c r="S25" i="1"/>
  <c r="T25" i="1" s="1"/>
  <c r="Q25" i="1"/>
  <c r="R25" i="1" s="1"/>
  <c r="Y24" i="1"/>
  <c r="Z24" i="1" s="1"/>
  <c r="W24" i="1"/>
  <c r="X24" i="1" s="1"/>
  <c r="U24" i="1"/>
  <c r="V24" i="1" s="1"/>
  <c r="S24" i="1"/>
  <c r="T24" i="1" s="1"/>
  <c r="Q24" i="1"/>
  <c r="R24" i="1" s="1"/>
  <c r="Y23" i="1"/>
  <c r="Z23" i="1" s="1"/>
  <c r="W23" i="1"/>
  <c r="X23" i="1" s="1"/>
  <c r="U23" i="1"/>
  <c r="V23" i="1" s="1"/>
  <c r="S23" i="1"/>
  <c r="T23" i="1" s="1"/>
  <c r="Q23" i="1"/>
  <c r="R23" i="1" s="1"/>
  <c r="AB23" i="1" s="1"/>
  <c r="Y22" i="1"/>
  <c r="Z22" i="1" s="1"/>
  <c r="W22" i="1"/>
  <c r="X22" i="1" s="1"/>
  <c r="U22" i="1"/>
  <c r="V22" i="1" s="1"/>
  <c r="S22" i="1"/>
  <c r="T22" i="1" s="1"/>
  <c r="AD22" i="1" s="1"/>
  <c r="Q22" i="1"/>
  <c r="R22" i="1" s="1"/>
  <c r="Y21" i="1"/>
  <c r="Z21" i="1" s="1"/>
  <c r="W21" i="1"/>
  <c r="X21" i="1" s="1"/>
  <c r="U21" i="1"/>
  <c r="V21" i="1" s="1"/>
  <c r="S21" i="1"/>
  <c r="T21" i="1" s="1"/>
  <c r="Q21" i="1"/>
  <c r="R21" i="1" s="1"/>
  <c r="Y20" i="1"/>
  <c r="Z20" i="1" s="1"/>
  <c r="W20" i="1"/>
  <c r="X20" i="1" s="1"/>
  <c r="U20" i="1"/>
  <c r="V20" i="1" s="1"/>
  <c r="S20" i="1"/>
  <c r="T20" i="1" s="1"/>
  <c r="Q20" i="1"/>
  <c r="R20" i="1" s="1"/>
  <c r="Y19" i="1"/>
  <c r="Z19" i="1" s="1"/>
  <c r="W19" i="1"/>
  <c r="X19" i="1" s="1"/>
  <c r="U19" i="1"/>
  <c r="V19" i="1" s="1"/>
  <c r="S19" i="1"/>
  <c r="T19" i="1" s="1"/>
  <c r="AB19" i="1" s="1"/>
  <c r="Q19" i="1"/>
  <c r="R19" i="1" s="1"/>
  <c r="Y18" i="1"/>
  <c r="Z18" i="1" s="1"/>
  <c r="W18" i="1"/>
  <c r="X18" i="1" s="1"/>
  <c r="U18" i="1"/>
  <c r="V18" i="1" s="1"/>
  <c r="S18" i="1"/>
  <c r="T18" i="1" s="1"/>
  <c r="AD18" i="1" s="1"/>
  <c r="Q18" i="1"/>
  <c r="R18" i="1" s="1"/>
  <c r="Y17" i="1"/>
  <c r="Z17" i="1" s="1"/>
  <c r="W17" i="1"/>
  <c r="X17" i="1" s="1"/>
  <c r="U17" i="1"/>
  <c r="V17" i="1" s="1"/>
  <c r="S17" i="1"/>
  <c r="T17" i="1" s="1"/>
  <c r="Q17" i="1"/>
  <c r="R17" i="1" s="1"/>
  <c r="Y16" i="1"/>
  <c r="Z16" i="1" s="1"/>
  <c r="W16" i="1"/>
  <c r="X16" i="1" s="1"/>
  <c r="U16" i="1"/>
  <c r="V16" i="1" s="1"/>
  <c r="S16" i="1"/>
  <c r="T16" i="1" s="1"/>
  <c r="Q16" i="1"/>
  <c r="R16" i="1" s="1"/>
  <c r="Y15" i="1"/>
  <c r="Z15" i="1" s="1"/>
  <c r="W15" i="1"/>
  <c r="X15" i="1" s="1"/>
  <c r="U15" i="1"/>
  <c r="V15" i="1" s="1"/>
  <c r="S15" i="1"/>
  <c r="T15" i="1" s="1"/>
  <c r="Q15" i="1"/>
  <c r="R15" i="1" s="1"/>
  <c r="AB15" i="1" s="1"/>
  <c r="Y14" i="1"/>
  <c r="Z14" i="1" s="1"/>
  <c r="W14" i="1"/>
  <c r="X14" i="1" s="1"/>
  <c r="U14" i="1"/>
  <c r="V14" i="1" s="1"/>
  <c r="S14" i="1"/>
  <c r="T14" i="1" s="1"/>
  <c r="AD14" i="1" s="1"/>
  <c r="Q14" i="1"/>
  <c r="R14" i="1" s="1"/>
  <c r="Y13" i="1"/>
  <c r="Z13" i="1" s="1"/>
  <c r="W13" i="1"/>
  <c r="X13" i="1" s="1"/>
  <c r="U13" i="1"/>
  <c r="V13" i="1" s="1"/>
  <c r="S13" i="1"/>
  <c r="T13" i="1" s="1"/>
  <c r="Q13" i="1"/>
  <c r="R13" i="1" s="1"/>
  <c r="Y12" i="1"/>
  <c r="Z12" i="1" s="1"/>
  <c r="W12" i="1"/>
  <c r="X12" i="1" s="1"/>
  <c r="U12" i="1"/>
  <c r="V12" i="1" s="1"/>
  <c r="S12" i="1"/>
  <c r="T12" i="1" s="1"/>
  <c r="Q12" i="1"/>
  <c r="R12" i="1" s="1"/>
  <c r="Y11" i="1"/>
  <c r="Z11" i="1" s="1"/>
  <c r="W11" i="1"/>
  <c r="X11" i="1" s="1"/>
  <c r="U11" i="1"/>
  <c r="V11" i="1" s="1"/>
  <c r="S11" i="1"/>
  <c r="T11" i="1" s="1"/>
  <c r="Q11" i="1"/>
  <c r="R11" i="1" s="1"/>
  <c r="AB11" i="1" s="1"/>
  <c r="Y10" i="1"/>
  <c r="Z10" i="1" s="1"/>
  <c r="W10" i="1"/>
  <c r="X10" i="1" s="1"/>
  <c r="U10" i="1"/>
  <c r="V10" i="1" s="1"/>
  <c r="S10" i="1"/>
  <c r="T10" i="1" s="1"/>
  <c r="Q10" i="1"/>
  <c r="R10" i="1" s="1"/>
  <c r="Y9" i="1"/>
  <c r="Z9" i="1" s="1"/>
  <c r="W9" i="1"/>
  <c r="X9" i="1" s="1"/>
  <c r="U9" i="1"/>
  <c r="V9" i="1" s="1"/>
  <c r="S9" i="1"/>
  <c r="T9" i="1" s="1"/>
  <c r="Q9" i="1"/>
  <c r="R9" i="1" s="1"/>
  <c r="Y8" i="1"/>
  <c r="Z8" i="1" s="1"/>
  <c r="W8" i="1"/>
  <c r="X8" i="1" s="1"/>
  <c r="U8" i="1"/>
  <c r="V8" i="1" s="1"/>
  <c r="S8" i="1"/>
  <c r="T8" i="1" s="1"/>
  <c r="Q8" i="1"/>
  <c r="R8" i="1" s="1"/>
  <c r="Y7" i="1"/>
  <c r="Z7" i="1" s="1"/>
  <c r="W7" i="1"/>
  <c r="X7" i="1" s="1"/>
  <c r="U7" i="1"/>
  <c r="V7" i="1" s="1"/>
  <c r="S7" i="1"/>
  <c r="T7" i="1" s="1"/>
  <c r="Q7" i="1"/>
  <c r="R7" i="1" s="1"/>
  <c r="AB7" i="1" s="1"/>
  <c r="Y6" i="1"/>
  <c r="Z6" i="1" s="1"/>
  <c r="W6" i="1"/>
  <c r="X6" i="1" s="1"/>
  <c r="U6" i="1"/>
  <c r="V6" i="1" s="1"/>
  <c r="S6" i="1"/>
  <c r="T6" i="1" s="1"/>
  <c r="AD6" i="1" s="1"/>
  <c r="Q6" i="1"/>
  <c r="R6" i="1" s="1"/>
  <c r="Y5" i="1"/>
  <c r="Z5" i="1" s="1"/>
  <c r="W5" i="1"/>
  <c r="X5" i="1" s="1"/>
  <c r="U5" i="1"/>
  <c r="V5" i="1" s="1"/>
  <c r="S5" i="1"/>
  <c r="T5" i="1" s="1"/>
  <c r="Q5" i="1"/>
  <c r="R5" i="1" s="1"/>
  <c r="Y4" i="1"/>
  <c r="Z4" i="1" s="1"/>
  <c r="W4" i="1"/>
  <c r="X4" i="1" s="1"/>
  <c r="U4" i="1"/>
  <c r="V4" i="1" s="1"/>
  <c r="S4" i="1"/>
  <c r="T4" i="1" s="1"/>
  <c r="R4" i="1"/>
  <c r="Q4" i="1"/>
  <c r="AD8" i="1" l="1"/>
  <c r="AD12" i="1"/>
  <c r="AD16" i="1"/>
  <c r="AD20" i="1"/>
  <c r="AD24" i="1"/>
  <c r="AD28" i="1"/>
  <c r="AD32" i="1"/>
  <c r="AD36" i="1"/>
  <c r="AD40" i="1"/>
  <c r="AD44" i="1"/>
  <c r="AD48" i="1"/>
  <c r="AD7" i="1"/>
  <c r="AD11" i="1"/>
  <c r="AD15" i="1"/>
  <c r="AD19" i="1"/>
  <c r="AD23" i="1"/>
  <c r="AD27" i="1"/>
  <c r="AD31" i="1"/>
  <c r="AD35" i="1"/>
  <c r="AD39" i="1"/>
  <c r="AD43" i="1"/>
  <c r="AD47" i="1"/>
  <c r="AB35" i="1"/>
  <c r="AD5" i="1"/>
  <c r="AD9" i="1"/>
  <c r="AD13" i="1"/>
  <c r="AD17" i="1"/>
  <c r="AD21" i="1"/>
  <c r="AD25" i="1"/>
  <c r="AD29" i="1"/>
  <c r="AD33" i="1"/>
  <c r="AD37" i="1"/>
  <c r="AD41" i="1"/>
  <c r="AD45" i="1"/>
  <c r="AD49" i="1"/>
  <c r="AD10" i="1"/>
  <c r="AD26" i="1"/>
  <c r="AD30" i="1"/>
  <c r="AD34" i="1"/>
  <c r="AD38" i="1"/>
  <c r="AD42" i="1"/>
  <c r="AD46" i="1"/>
  <c r="AD50" i="1"/>
  <c r="AD4" i="1"/>
  <c r="AB4" i="1"/>
  <c r="AB8" i="1"/>
  <c r="AB12" i="1"/>
  <c r="AB16" i="1"/>
  <c r="AB20" i="1"/>
  <c r="AB24" i="1"/>
  <c r="AB28" i="1"/>
  <c r="AB32" i="1"/>
  <c r="AB36" i="1"/>
  <c r="AB40" i="1"/>
  <c r="AB44" i="1"/>
  <c r="AB48" i="1"/>
  <c r="AB5" i="1"/>
  <c r="AB9" i="1"/>
  <c r="AB13" i="1"/>
  <c r="AB17" i="1"/>
  <c r="AB21" i="1"/>
  <c r="AB25" i="1"/>
  <c r="AB29" i="1"/>
  <c r="AB33" i="1"/>
  <c r="AB37" i="1"/>
  <c r="AB41" i="1"/>
  <c r="AB45" i="1"/>
  <c r="AB49" i="1"/>
  <c r="AB6" i="1"/>
  <c r="AB10" i="1"/>
  <c r="AB14" i="1"/>
  <c r="AB18" i="1"/>
  <c r="AB22" i="1"/>
  <c r="AB26" i="1"/>
  <c r="AB30" i="1"/>
  <c r="AB34" i="1"/>
  <c r="AB38" i="1"/>
  <c r="AB42" i="1"/>
  <c r="AB46" i="1"/>
  <c r="AB50" i="1"/>
</calcChain>
</file>

<file path=xl/sharedStrings.xml><?xml version="1.0" encoding="utf-8"?>
<sst xmlns="http://schemas.openxmlformats.org/spreadsheetml/2006/main" count="323" uniqueCount="151">
  <si>
    <t>都道府県</t>
    <rPh sb="0" eb="4">
      <t>トドウフケン</t>
    </rPh>
    <phoneticPr fontId="2"/>
  </si>
  <si>
    <t>北海道</t>
    <phoneticPr fontId="6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</si>
  <si>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</si>
  <si>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</si>
  <si>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</si>
  <si>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</si>
  <si>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</si>
  <si>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</si>
  <si>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</si>
  <si>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</si>
  <si>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</si>
  <si>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</si>
  <si>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</si>
  <si>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</si>
  <si>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</si>
  <si>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</si>
  <si>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</si>
  <si>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</si>
  <si>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</si>
  <si>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</si>
  <si>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</si>
  <si>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</si>
  <si>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</si>
  <si>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</si>
  <si>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</si>
  <si>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</si>
  <si>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</si>
  <si>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</si>
  <si>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</si>
  <si>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</si>
  <si>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</si>
  <si>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</si>
  <si>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</si>
  <si>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</si>
  <si>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</si>
  <si>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</si>
  <si>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</si>
  <si>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</si>
  <si>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</si>
  <si>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</si>
  <si>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</si>
  <si>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</si>
  <si>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</si>
  <si>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</si>
  <si>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</si>
  <si>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</si>
  <si>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</si>
  <si>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</si>
  <si>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県内総生産</t>
    <rPh sb="0" eb="2">
      <t>ケンナイ</t>
    </rPh>
    <rPh sb="2" eb="5">
      <t>ソウセイサン</t>
    </rPh>
    <phoneticPr fontId="8"/>
  </si>
  <si>
    <t>県外からの
所得(純)</t>
    <rPh sb="0" eb="1">
      <t>ケン</t>
    </rPh>
    <rPh sb="1" eb="2">
      <t>ソト</t>
    </rPh>
    <phoneticPr fontId="8"/>
  </si>
  <si>
    <t>県民総所得
(市場価格)</t>
    <rPh sb="0" eb="1">
      <t>ケン</t>
    </rPh>
    <rPh sb="1" eb="2">
      <t>タミ</t>
    </rPh>
    <rPh sb="7" eb="9">
      <t>シジョウ</t>
    </rPh>
    <rPh sb="9" eb="11">
      <t>カカク</t>
    </rPh>
    <phoneticPr fontId="8"/>
  </si>
  <si>
    <t>2006年度</t>
    <rPh sb="4" eb="6">
      <t>ネンド</t>
    </rPh>
    <phoneticPr fontId="2"/>
  </si>
  <si>
    <t>常住人口</t>
    <rPh sb="0" eb="2">
      <t>ジョウジュウ</t>
    </rPh>
    <rPh sb="2" eb="4">
      <t>ジンコウ</t>
    </rPh>
    <phoneticPr fontId="2"/>
  </si>
  <si>
    <t>県内就業者</t>
    <rPh sb="0" eb="2">
      <t>ケンナイ</t>
    </rPh>
    <rPh sb="2" eb="5">
      <t>シュウギョウシャ</t>
    </rPh>
    <phoneticPr fontId="2"/>
  </si>
  <si>
    <t>2006年</t>
    <rPh sb="4" eb="5">
      <t>ネン</t>
    </rPh>
    <phoneticPr fontId="2"/>
  </si>
  <si>
    <t>北海道</t>
    <phoneticPr fontId="6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</si>
  <si>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</si>
  <si>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</si>
  <si>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</si>
  <si>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</si>
  <si>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</si>
  <si>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</si>
  <si>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</si>
  <si>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</si>
  <si>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</si>
  <si>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</si>
  <si>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</si>
  <si>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</si>
  <si>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</si>
  <si>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</si>
  <si>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</si>
  <si>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</si>
  <si>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</si>
  <si>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</si>
  <si>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</si>
  <si>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</si>
  <si>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</si>
  <si>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</si>
  <si>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</si>
  <si>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</si>
  <si>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</si>
  <si>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</si>
  <si>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</si>
  <si>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</si>
  <si>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</si>
  <si>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</si>
  <si>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</si>
  <si>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</si>
  <si>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</si>
  <si>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</si>
  <si>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</si>
  <si>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</si>
  <si>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</si>
  <si>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</si>
  <si>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</si>
  <si>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</si>
  <si>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</si>
  <si>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</si>
  <si>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</si>
  <si>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</si>
  <si>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</si>
  <si>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</si>
  <si>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公的固定資本形成</t>
    <rPh sb="0" eb="2">
      <t>コウテキ</t>
    </rPh>
    <rPh sb="2" eb="4">
      <t>コテイ</t>
    </rPh>
    <rPh sb="4" eb="6">
      <t>シホン</t>
    </rPh>
    <rPh sb="6" eb="8">
      <t>ケイセイ</t>
    </rPh>
    <phoneticPr fontId="2"/>
  </si>
  <si>
    <t>IG06</t>
    <phoneticPr fontId="2"/>
  </si>
  <si>
    <t>GRP06</t>
    <phoneticPr fontId="2"/>
  </si>
  <si>
    <t>P06</t>
    <phoneticPr fontId="2"/>
  </si>
  <si>
    <t>L06</t>
    <phoneticPr fontId="2"/>
  </si>
  <si>
    <t>Y06</t>
    <phoneticPr fontId="2"/>
  </si>
  <si>
    <t>YIN06</t>
    <phoneticPr fontId="2"/>
  </si>
  <si>
    <t>ΔIG</t>
    <phoneticPr fontId="2"/>
  </si>
  <si>
    <t>ΔIG/IG</t>
    <phoneticPr fontId="2"/>
  </si>
  <si>
    <t>ΔGRP</t>
    <phoneticPr fontId="2"/>
  </si>
  <si>
    <t>ΔGRP/GRP</t>
    <phoneticPr fontId="2"/>
  </si>
  <si>
    <t>ΔY</t>
    <phoneticPr fontId="2"/>
  </si>
  <si>
    <t>ΔY/Y</t>
    <phoneticPr fontId="2"/>
  </si>
  <si>
    <t>ΔP</t>
    <phoneticPr fontId="2"/>
  </si>
  <si>
    <t>ΔP/P</t>
    <phoneticPr fontId="2"/>
  </si>
  <si>
    <t>ΔL</t>
    <phoneticPr fontId="2"/>
  </si>
  <si>
    <t>ΔL/L</t>
    <phoneticPr fontId="2"/>
  </si>
  <si>
    <t>(ΔGRP/GRP)/
(ΔIG/IG)</t>
    <phoneticPr fontId="2"/>
  </si>
  <si>
    <t>http://www4.synapse.ne.jp/yone/excel2013/excel2013_graph_sanpuzu.html</t>
    <phoneticPr fontId="2"/>
  </si>
  <si>
    <t>グラフを選択する</t>
    <rPh sb="4" eb="6">
      <t>センタク</t>
    </rPh>
    <phoneticPr fontId="2"/>
  </si>
  <si>
    <t>+ マークが現れるのでそれをクリックし、［データラベル］のところへマウスのカーソルを持って行く</t>
    <rPh sb="42" eb="43">
      <t>モ</t>
    </rPh>
    <rPh sb="45" eb="46">
      <t>イ</t>
    </rPh>
    <phoneticPr fontId="2"/>
  </si>
  <si>
    <t>横△で、［その他のオプション］</t>
    <rPh sb="0" eb="1">
      <t>ヨコ</t>
    </rPh>
    <rPh sb="7" eb="8">
      <t>タ</t>
    </rPh>
    <phoneticPr fontId="2"/>
  </si>
  <si>
    <t>ラベルオプションで、セルの値のチェックボックスにチェックを入れる</t>
    <rPh sb="13" eb="14">
      <t>アタイ</t>
    </rPh>
    <rPh sb="29" eb="30">
      <t>イ</t>
    </rPh>
    <phoneticPr fontId="2"/>
  </si>
  <si>
    <t>数値のチェックを外す</t>
    <rPh sb="0" eb="2">
      <t>スウチ</t>
    </rPh>
    <rPh sb="8" eb="9">
      <t>ハズ</t>
    </rPh>
    <phoneticPr fontId="2"/>
  </si>
  <si>
    <t>ラベル範囲が表示される</t>
    <rPh sb="3" eb="5">
      <t>ハンイ</t>
    </rPh>
    <rPh sb="6" eb="8">
      <t>ヒョウジ</t>
    </rPh>
    <phoneticPr fontId="2"/>
  </si>
  <si>
    <t>ラベルの範囲を選択する</t>
    <rPh sb="4" eb="6">
      <t>ハンイ</t>
    </rPh>
    <rPh sb="7" eb="9">
      <t>センタク</t>
    </rPh>
    <phoneticPr fontId="2"/>
  </si>
  <si>
    <t>(ΔGRP/GRP)/
(ΔL/L)</t>
    <phoneticPr fontId="2"/>
  </si>
  <si>
    <t>2007年度</t>
    <rPh sb="4" eb="6">
      <t>ネンド</t>
    </rPh>
    <phoneticPr fontId="2"/>
  </si>
  <si>
    <t>P07</t>
    <phoneticPr fontId="2"/>
  </si>
  <si>
    <t>2007年</t>
    <rPh sb="4" eb="5">
      <t>ネン</t>
    </rPh>
    <phoneticPr fontId="2"/>
  </si>
  <si>
    <t>Y07</t>
    <phoneticPr fontId="2"/>
  </si>
  <si>
    <t>YIN07</t>
    <phoneticPr fontId="2"/>
  </si>
  <si>
    <t>IG07</t>
    <phoneticPr fontId="2"/>
  </si>
  <si>
    <t>GRP07</t>
    <phoneticPr fontId="2"/>
  </si>
  <si>
    <t>L07</t>
    <phoneticPr fontId="2"/>
  </si>
  <si>
    <t>2006～2007年</t>
    <rPh sb="9" eb="10">
      <t>ネン</t>
    </rPh>
    <phoneticPr fontId="2"/>
  </si>
  <si>
    <t>注）　地域名が傘ならいないように調整する。</t>
    <rPh sb="0" eb="1">
      <t>チュウ</t>
    </rPh>
    <rPh sb="3" eb="6">
      <t>チイキメイ</t>
    </rPh>
    <rPh sb="7" eb="8">
      <t>カサ</t>
    </rPh>
    <rPh sb="16" eb="18">
      <t>チョウセイ</t>
    </rPh>
    <phoneticPr fontId="2"/>
  </si>
  <si>
    <t>民間最終
消費支出</t>
    <rPh sb="0" eb="1">
      <t>タミ</t>
    </rPh>
    <rPh sb="1" eb="2">
      <t>アイダ</t>
    </rPh>
    <rPh sb="2" eb="3">
      <t>サイ</t>
    </rPh>
    <rPh sb="3" eb="4">
      <t>オワリ</t>
    </rPh>
    <phoneticPr fontId="8"/>
  </si>
  <si>
    <t>家計最終
消費支出</t>
    <rPh sb="0" eb="1">
      <t>イエ</t>
    </rPh>
    <rPh sb="1" eb="2">
      <t>ケイ</t>
    </rPh>
    <rPh sb="2" eb="3">
      <t>サイ</t>
    </rPh>
    <rPh sb="3" eb="4">
      <t>オワリ</t>
    </rPh>
    <phoneticPr fontId="8"/>
  </si>
  <si>
    <t>食料・非アルコール飲料</t>
  </si>
  <si>
    <t>アルコール飲料・たばこ</t>
  </si>
  <si>
    <t>被服・履物</t>
  </si>
  <si>
    <t>住居・電気・ガス・水道</t>
  </si>
  <si>
    <t>家具・家庭用機器・家事サービス</t>
  </si>
  <si>
    <t>保健・医療</t>
  </si>
  <si>
    <t>交通</t>
  </si>
  <si>
    <t>通信</t>
  </si>
  <si>
    <t>娯楽・レジャー・文化</t>
  </si>
  <si>
    <t>人口一人あたり</t>
    <rPh sb="0" eb="2">
      <t>ジンコウ</t>
    </rPh>
    <rPh sb="2" eb="4">
      <t>ヒトリ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</si>
</sst>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\ ###,###,###,###,##0;&quot;-&quot;###,###,###,###,##0"/>
    <numFmt numFmtId="178" formatCode="0.0%"/>
    <numFmt numFmtId="179" formatCode="0.00_ ;[Red]\-0.00\ "/>
    <numFmt numFmtId="180" formatCode="0.00_ "/>
    <numFmt numFmtId="181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7" fillId="0" borderId="0"/>
    <xf numFmtId="0" fontId="1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right" vertical="center"/>
    </xf>
    <xf numFmtId="177" fontId="10" fillId="0" borderId="1" xfId="2" quotePrefix="1" applyNumberFormat="1" applyFont="1" applyFill="1" applyBorder="1" applyAlignment="1">
      <alignment horizontal="right"/>
    </xf>
    <xf numFmtId="177" fontId="9" fillId="0" borderId="1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0" fontId="12" fillId="0" borderId="0" xfId="3" applyFont="1">
      <alignment vertical="center"/>
    </xf>
    <xf numFmtId="0" fontId="13" fillId="0" borderId="0" xfId="0" applyFont="1">
      <alignment vertical="center"/>
    </xf>
    <xf numFmtId="0" fontId="13" fillId="0" borderId="0" xfId="0" quotePrefix="1" applyFont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77" fontId="5" fillId="0" borderId="2" xfId="2" quotePrefix="1" applyNumberFormat="1" applyFont="1" applyFill="1" applyBorder="1" applyAlignment="1">
      <alignment horizontal="right"/>
    </xf>
    <xf numFmtId="177" fontId="5" fillId="0" borderId="1" xfId="2" quotePrefix="1" applyNumberFormat="1" applyFont="1" applyFill="1" applyBorder="1" applyAlignment="1">
      <alignment horizontal="right"/>
    </xf>
    <xf numFmtId="177" fontId="0" fillId="0" borderId="1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distributed" vertical="center"/>
    </xf>
    <xf numFmtId="49" fontId="10" fillId="0" borderId="1" xfId="0" applyNumberFormat="1" applyFont="1" applyFill="1" applyBorder="1" applyAlignment="1">
      <alignment horizontal="right" vertical="center"/>
    </xf>
    <xf numFmtId="181" fontId="0" fillId="0" borderId="0" xfId="0" applyNumberFormat="1" applyFont="1">
      <alignment vertical="center"/>
    </xf>
  </cellXfs>
  <cellStyles count="4">
    <cellStyle name="ハイパーリンク" xfId="3" builtinId="8"/>
    <cellStyle name="標準" xfId="0" builtinId="0"/>
    <cellStyle name="標準_JB16" xfId="1"/>
    <cellStyle name="標準_第7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公的投資の変化率と域内総生産の変化率：勾配は投資弾力性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0271322-AF42-4F76-BEAD-2B396186561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B0F-4B54-B2E1-B476662A3F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8FA7C5-2BAB-4E8D-A170-8B0C432B1F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B0F-4B54-B2E1-B476662A3F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B9B7B83-AB59-49DD-942A-03BE028F6B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B0F-4B54-B2E1-B476662A3F78}"/>
                </c:ext>
              </c:extLst>
            </c:dLbl>
            <c:dLbl>
              <c:idx val="3"/>
              <c:layout>
                <c:manualLayout>
                  <c:x val="-2.9985007496251912E-2"/>
                  <c:y val="3.0651338150909292E-2"/>
                </c:manualLayout>
              </c:layout>
              <c:tx>
                <c:rich>
                  <a:bodyPr/>
                  <a:lstStyle/>
                  <a:p>
                    <a:fld id="{EC9D2050-2274-4991-91F8-DE52D37A32C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B0F-4B54-B2E1-B476662A3F78}"/>
                </c:ext>
              </c:extLst>
            </c:dLbl>
            <c:dLbl>
              <c:idx val="4"/>
              <c:layout>
                <c:manualLayout>
                  <c:x val="-7.1964017991004492E-2"/>
                  <c:y val="-1.650456669664355E-2"/>
                </c:manualLayout>
              </c:layout>
              <c:tx>
                <c:rich>
                  <a:bodyPr/>
                  <a:lstStyle/>
                  <a:p>
                    <a:fld id="{985B69B5-1DB6-4843-8DA6-6D6A47F2207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B0F-4B54-B2E1-B476662A3F7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D05D7CA-756A-4554-9A8D-6EDC8CA0D4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B0F-4B54-B2E1-B476662A3F7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3E0A198-A459-4BA2-976A-1DD0DE0561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B0F-4B54-B2E1-B476662A3F7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00D98FC-1723-49D5-8516-401FC4CC77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B0F-4B54-B2E1-B476662A3F7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1360942-E352-4876-BBE2-C23874AF3A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B0F-4B54-B2E1-B476662A3F7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7954446-36EC-4FCE-8954-33312F1C49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B0F-4B54-B2E1-B476662A3F7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E086B7B-A117-420C-9B1D-FB7F581C83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B0F-4B54-B2E1-B476662A3F7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4B6B404-5253-4858-B859-3BCDCDFC43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B0F-4B54-B2E1-B476662A3F7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306DBE9-9087-49BF-A87A-681AF975D2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B0F-4B54-B2E1-B476662A3F78}"/>
                </c:ext>
              </c:extLst>
            </c:dLbl>
            <c:dLbl>
              <c:idx val="13"/>
              <c:layout>
                <c:manualLayout>
                  <c:x val="-7.3295838271059631E-17"/>
                  <c:y val="2.1524661650397313E-2"/>
                </c:manualLayout>
              </c:layout>
              <c:tx>
                <c:rich>
                  <a:bodyPr/>
                  <a:lstStyle/>
                  <a:p>
                    <a:fld id="{6747313F-BAED-42CA-91F5-6E9047442BB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B0F-4B54-B2E1-B476662A3F7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40FA456-B497-4B1D-83CC-635B4F0330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B0F-4B54-B2E1-B476662A3F7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D33F48B-5A13-4D3C-A250-79A64AE0BE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B0F-4B54-B2E1-B476662A3F7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0006DDF-E2D7-483F-B0A6-8B1662B62B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B0F-4B54-B2E1-B476662A3F7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66B0493-8C15-44E0-AFE4-D100B0982A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B0F-4B54-B2E1-B476662A3F78}"/>
                </c:ext>
              </c:extLst>
            </c:dLbl>
            <c:dLbl>
              <c:idx val="18"/>
              <c:layout>
                <c:manualLayout>
                  <c:x val="-5.997001499250411E-3"/>
                  <c:y val="1.414677145426574E-2"/>
                </c:manualLayout>
              </c:layout>
              <c:tx>
                <c:rich>
                  <a:bodyPr/>
                  <a:lstStyle/>
                  <a:p>
                    <a:fld id="{63BBD386-5A2E-4EAE-A18F-C57C42C024A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B0F-4B54-B2E1-B476662A3F7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E664F0C-0606-49EC-A409-73F9EBDF20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B0F-4B54-B2E1-B476662A3F7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195C2A3-D62C-48A2-9AA7-D58F54FE24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B0F-4B54-B2E1-B476662A3F78}"/>
                </c:ext>
              </c:extLst>
            </c:dLbl>
            <c:dLbl>
              <c:idx val="21"/>
              <c:layout>
                <c:manualLayout>
                  <c:x val="-7.3295838271059631E-17"/>
                  <c:y val="1.8862361939021102E-2"/>
                </c:manualLayout>
              </c:layout>
              <c:tx>
                <c:rich>
                  <a:bodyPr/>
                  <a:lstStyle/>
                  <a:p>
                    <a:fld id="{C212E386-B02F-4A47-A24C-CE9DFD63662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0B0F-4B54-B2E1-B476662A3F7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7C4B1DE-AEE0-463C-AF09-32FD6DC902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B0F-4B54-B2E1-B476662A3F78}"/>
                </c:ext>
              </c:extLst>
            </c:dLbl>
            <c:dLbl>
              <c:idx val="23"/>
              <c:layout>
                <c:manualLayout>
                  <c:x val="-7.7961019490254871E-2"/>
                  <c:y val="4.7155904847552754E-3"/>
                </c:manualLayout>
              </c:layout>
              <c:tx>
                <c:rich>
                  <a:bodyPr/>
                  <a:lstStyle/>
                  <a:p>
                    <a:fld id="{1B2806FB-E37F-45EE-A5A6-36AF62A6156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B0F-4B54-B2E1-B476662A3F7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2ADB203-D1E5-4804-9328-05F9D7C2C2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B0F-4B54-B2E1-B476662A3F78}"/>
                </c:ext>
              </c:extLst>
            </c:dLbl>
            <c:dLbl>
              <c:idx val="25"/>
              <c:layout>
                <c:manualLayout>
                  <c:x val="-5.9970014992503748E-2"/>
                  <c:y val="2.1524661650397313E-2"/>
                </c:manualLayout>
              </c:layout>
              <c:tx>
                <c:rich>
                  <a:bodyPr/>
                  <a:lstStyle/>
                  <a:p>
                    <a:fld id="{1E168083-A9A5-4FF2-801A-431CF5A361F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0B0F-4B54-B2E1-B476662A3F7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F52AECA-82DE-4A18-A43E-10DDAE4BBA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B0F-4B54-B2E1-B476662A3F78}"/>
                </c:ext>
              </c:extLst>
            </c:dLbl>
            <c:dLbl>
              <c:idx val="27"/>
              <c:layout>
                <c:manualLayout>
                  <c:x val="2.5987006496751622E-2"/>
                  <c:y val="-2.8699548867196417E-2"/>
                </c:manualLayout>
              </c:layout>
              <c:tx>
                <c:rich>
                  <a:bodyPr/>
                  <a:lstStyle/>
                  <a:p>
                    <a:fld id="{A2C04BDF-57E3-4542-BAD2-65B395781AA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0B0F-4B54-B2E1-B476662A3F78}"/>
                </c:ext>
              </c:extLst>
            </c:dLbl>
            <c:dLbl>
              <c:idx val="28"/>
              <c:layout>
                <c:manualLayout>
                  <c:x val="-2.9985007496251874E-2"/>
                  <c:y val="-4.1932738599595953E-2"/>
                </c:manualLayout>
              </c:layout>
              <c:tx>
                <c:rich>
                  <a:bodyPr/>
                  <a:lstStyle/>
                  <a:p>
                    <a:fld id="{D6B7D021-0BDA-4364-ADA1-DF45FCC45DD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0B0F-4B54-B2E1-B476662A3F7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AB9BFCA-D65D-48B9-A595-8AA996DA29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B0F-4B54-B2E1-B476662A3F7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301BD7D-5859-468A-8E31-E0EABB9EC3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B0F-4B54-B2E1-B476662A3F7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7F5E0CE-22DC-4342-8AA6-14EA7183B9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B0F-4B54-B2E1-B476662A3F7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98335C5-E887-4AAB-AB4B-4FA9374BD2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B0F-4B54-B2E1-B476662A3F78}"/>
                </c:ext>
              </c:extLst>
            </c:dLbl>
            <c:dLbl>
              <c:idx val="33"/>
              <c:layout>
                <c:manualLayout>
                  <c:x val="-1.1994002998500749E-2"/>
                  <c:y val="3.5874436083995431E-2"/>
                </c:manualLayout>
              </c:layout>
              <c:tx>
                <c:rich>
                  <a:bodyPr/>
                  <a:lstStyle/>
                  <a:p>
                    <a:fld id="{1956A6EA-4A42-474C-95E4-B05110C0BC0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0B0F-4B54-B2E1-B476662A3F7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C4269D1-C55C-48AB-8428-FB7096E1FC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B0F-4B54-B2E1-B476662A3F7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9712D5C2-DDAB-445F-B121-F811F3ABC6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B0F-4B54-B2E1-B476662A3F7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E870413-2B78-4DFB-8E67-2125CE567F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B0F-4B54-B2E1-B476662A3F7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2F777CD-DE0D-44B8-9FEE-79EF65D7F2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B0F-4B54-B2E1-B476662A3F7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4D1A765-1BCE-43F0-B41A-ADE4A89684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B0F-4B54-B2E1-B476662A3F78}"/>
                </c:ext>
              </c:extLst>
            </c:dLbl>
            <c:dLbl>
              <c:idx val="39"/>
              <c:layout>
                <c:manualLayout>
                  <c:x val="-5.9970014992503748E-2"/>
                  <c:y val="-4.3049323300794626E-2"/>
                </c:manualLayout>
              </c:layout>
              <c:tx>
                <c:rich>
                  <a:bodyPr/>
                  <a:lstStyle/>
                  <a:p>
                    <a:fld id="{9D8B43CF-010E-4FC3-AE71-6FCCCE4E244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0B0F-4B54-B2E1-B476662A3F78}"/>
                </c:ext>
              </c:extLst>
            </c:dLbl>
            <c:dLbl>
              <c:idx val="40"/>
              <c:layout>
                <c:manualLayout>
                  <c:x val="-9.9950024987506252E-3"/>
                  <c:y val="3.5874436083995473E-2"/>
                </c:manualLayout>
              </c:layout>
              <c:tx>
                <c:rich>
                  <a:bodyPr/>
                  <a:lstStyle/>
                  <a:p>
                    <a:fld id="{A3065488-F5D8-4679-BDA7-001049D5AB2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0B0F-4B54-B2E1-B476662A3F7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5430E82-AF55-4C6F-AFDB-D8DDEC0473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B0F-4B54-B2E1-B476662A3F7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43EBCCC-6B0A-4BED-A54A-12F98586D9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0B0F-4B54-B2E1-B476662A3F78}"/>
                </c:ext>
              </c:extLst>
            </c:dLbl>
            <c:dLbl>
              <c:idx val="43"/>
              <c:layout>
                <c:manualLayout>
                  <c:x val="0"/>
                  <c:y val="-3.7724723878042203E-2"/>
                </c:manualLayout>
              </c:layout>
              <c:tx>
                <c:rich>
                  <a:bodyPr/>
                  <a:lstStyle/>
                  <a:p>
                    <a:fld id="{9E4CFC5F-4C98-431A-B745-E55F23BB37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0B0F-4B54-B2E1-B476662A3F7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C58A5F6-3773-4706-AF8A-D273B710F0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B0F-4B54-B2E1-B476662A3F78}"/>
                </c:ext>
              </c:extLst>
            </c:dLbl>
            <c:dLbl>
              <c:idx val="45"/>
              <c:layout>
                <c:manualLayout>
                  <c:x val="1.9990004997501249E-3"/>
                  <c:y val="-4.0082519120419845E-2"/>
                </c:manualLayout>
              </c:layout>
              <c:tx>
                <c:rich>
                  <a:bodyPr/>
                  <a:lstStyle/>
                  <a:p>
                    <a:fld id="{C220F80A-A642-41DC-859A-7E84094AC22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0B0F-4B54-B2E1-B476662A3F7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1D4BCEF-9BE0-4EEC-A39E-110DA24809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0B0F-4B54-B2E1-B476662A3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Sheet1!$R$4:$R$50</c:f>
              <c:numCache>
                <c:formatCode>0.0%</c:formatCode>
                <c:ptCount val="47"/>
                <c:pt idx="0">
                  <c:v>-4.4925855035477448E-2</c:v>
                </c:pt>
                <c:pt idx="1">
                  <c:v>4.6117525135425948E-2</c:v>
                </c:pt>
                <c:pt idx="2">
                  <c:v>2.8616261304042614E-2</c:v>
                </c:pt>
                <c:pt idx="3">
                  <c:v>-8.9159417002706493E-2</c:v>
                </c:pt>
                <c:pt idx="4">
                  <c:v>-8.9012483275245177E-2</c:v>
                </c:pt>
                <c:pt idx="5">
                  <c:v>-9.7576097546573769E-3</c:v>
                </c:pt>
                <c:pt idx="6">
                  <c:v>-8.3571870145927388E-2</c:v>
                </c:pt>
                <c:pt idx="7">
                  <c:v>-5.9739632791756821E-2</c:v>
                </c:pt>
                <c:pt idx="8">
                  <c:v>4.0071759800924422E-2</c:v>
                </c:pt>
                <c:pt idx="9">
                  <c:v>5.907529541082715E-2</c:v>
                </c:pt>
                <c:pt idx="10">
                  <c:v>0.12090749729155256</c:v>
                </c:pt>
                <c:pt idx="11">
                  <c:v>0.12297346957960978</c:v>
                </c:pt>
                <c:pt idx="12">
                  <c:v>7.5626196489760461E-2</c:v>
                </c:pt>
                <c:pt idx="13">
                  <c:v>-0.1679720108995259</c:v>
                </c:pt>
                <c:pt idx="14">
                  <c:v>-0.21719892820046585</c:v>
                </c:pt>
                <c:pt idx="15">
                  <c:v>-3.0298587873967844E-2</c:v>
                </c:pt>
                <c:pt idx="16">
                  <c:v>2.0046826204849221E-2</c:v>
                </c:pt>
                <c:pt idx="17">
                  <c:v>-0.14683538187001888</c:v>
                </c:pt>
                <c:pt idx="18">
                  <c:v>-9.4852398603601465E-2</c:v>
                </c:pt>
                <c:pt idx="19">
                  <c:v>0.13351588111417467</c:v>
                </c:pt>
                <c:pt idx="20">
                  <c:v>-9.9892156841557E-2</c:v>
                </c:pt>
                <c:pt idx="21">
                  <c:v>7.1520272213957542E-2</c:v>
                </c:pt>
                <c:pt idx="22">
                  <c:v>2.4562705071626882E-2</c:v>
                </c:pt>
                <c:pt idx="23">
                  <c:v>-6.6109312046882904E-2</c:v>
                </c:pt>
                <c:pt idx="24">
                  <c:v>-2.4595463855597594E-2</c:v>
                </c:pt>
                <c:pt idx="25">
                  <c:v>0.18499943824387866</c:v>
                </c:pt>
                <c:pt idx="26">
                  <c:v>0.3149703012919835</c:v>
                </c:pt>
                <c:pt idx="27">
                  <c:v>-0.13069935359912871</c:v>
                </c:pt>
                <c:pt idx="28">
                  <c:v>-0.11286889128586186</c:v>
                </c:pt>
                <c:pt idx="29">
                  <c:v>2.9059205286060135E-2</c:v>
                </c:pt>
                <c:pt idx="30">
                  <c:v>-0.16597335501688243</c:v>
                </c:pt>
                <c:pt idx="31">
                  <c:v>3.7853130966815793E-2</c:v>
                </c:pt>
                <c:pt idx="32">
                  <c:v>-0.15469645558335141</c:v>
                </c:pt>
                <c:pt idx="33">
                  <c:v>-2.4073870122423437E-2</c:v>
                </c:pt>
                <c:pt idx="34">
                  <c:v>-6.0485261370191452E-2</c:v>
                </c:pt>
                <c:pt idx="35">
                  <c:v>-0.20830364175074073</c:v>
                </c:pt>
                <c:pt idx="36">
                  <c:v>-0.11127634179270941</c:v>
                </c:pt>
                <c:pt idx="37">
                  <c:v>-0.15230767154894989</c:v>
                </c:pt>
                <c:pt idx="38">
                  <c:v>-5.4876033057851242E-2</c:v>
                </c:pt>
                <c:pt idx="39">
                  <c:v>-6.5382877245281773E-2</c:v>
                </c:pt>
                <c:pt idx="40">
                  <c:v>-3.536332415247033E-2</c:v>
                </c:pt>
                <c:pt idx="41">
                  <c:v>7.4936830863007634E-2</c:v>
                </c:pt>
                <c:pt idx="42">
                  <c:v>-7.3597756733700934E-2</c:v>
                </c:pt>
                <c:pt idx="43">
                  <c:v>-8.7875038350926998E-2</c:v>
                </c:pt>
                <c:pt idx="44">
                  <c:v>-0.15914126011549978</c:v>
                </c:pt>
                <c:pt idx="45">
                  <c:v>-0.16257326043346576</c:v>
                </c:pt>
                <c:pt idx="46">
                  <c:v>3.3786385015817752E-2</c:v>
                </c:pt>
              </c:numCache>
            </c:numRef>
          </c:xVal>
          <c:yVal>
            <c:numRef>
              <c:f>Sheet1!$T$4:$T$50</c:f>
              <c:numCache>
                <c:formatCode>0.0%</c:formatCode>
                <c:ptCount val="47"/>
                <c:pt idx="0">
                  <c:v>-9.0966692307564503E-3</c:v>
                </c:pt>
                <c:pt idx="1">
                  <c:v>-9.324009324009324E-3</c:v>
                </c:pt>
                <c:pt idx="2">
                  <c:v>-1.0918386100489943E-2</c:v>
                </c:pt>
                <c:pt idx="3">
                  <c:v>-2.579384653758381E-2</c:v>
                </c:pt>
                <c:pt idx="4">
                  <c:v>-2.4957620215007595E-2</c:v>
                </c:pt>
                <c:pt idx="5">
                  <c:v>2.0761375590897472E-2</c:v>
                </c:pt>
                <c:pt idx="6">
                  <c:v>-1.6518380918668824E-2</c:v>
                </c:pt>
                <c:pt idx="7">
                  <c:v>3.5098489296962576E-2</c:v>
                </c:pt>
                <c:pt idx="8">
                  <c:v>1.352702973901544E-2</c:v>
                </c:pt>
                <c:pt idx="9">
                  <c:v>3.2096507234027363E-2</c:v>
                </c:pt>
                <c:pt idx="10">
                  <c:v>-5.6847533742046289E-3</c:v>
                </c:pt>
                <c:pt idx="11">
                  <c:v>2.328920589737913E-2</c:v>
                </c:pt>
                <c:pt idx="12">
                  <c:v>1.1431781476418332E-2</c:v>
                </c:pt>
                <c:pt idx="13">
                  <c:v>2.5088676266205333E-2</c:v>
                </c:pt>
                <c:pt idx="14">
                  <c:v>-2.0670497839351053E-3</c:v>
                </c:pt>
                <c:pt idx="15">
                  <c:v>7.1684967963009079E-3</c:v>
                </c:pt>
                <c:pt idx="16">
                  <c:v>7.7616579993908651E-3</c:v>
                </c:pt>
                <c:pt idx="17">
                  <c:v>7.9440414797422882E-3</c:v>
                </c:pt>
                <c:pt idx="18">
                  <c:v>-1.2717996612176439E-3</c:v>
                </c:pt>
                <c:pt idx="19">
                  <c:v>6.4197403334078631E-3</c:v>
                </c:pt>
                <c:pt idx="20">
                  <c:v>-3.4626675604492336E-4</c:v>
                </c:pt>
                <c:pt idx="21">
                  <c:v>-2.3112681013229719E-4</c:v>
                </c:pt>
                <c:pt idx="22">
                  <c:v>2.4121747712341018E-2</c:v>
                </c:pt>
                <c:pt idx="23">
                  <c:v>3.4420556172948841E-2</c:v>
                </c:pt>
                <c:pt idx="24">
                  <c:v>1.5153219545612091E-2</c:v>
                </c:pt>
                <c:pt idx="25">
                  <c:v>2.4312277446332856E-2</c:v>
                </c:pt>
                <c:pt idx="26">
                  <c:v>1.2594816207924335E-3</c:v>
                </c:pt>
                <c:pt idx="27">
                  <c:v>-1.0816114542638375E-2</c:v>
                </c:pt>
                <c:pt idx="28">
                  <c:v>-7.6049276652524478E-3</c:v>
                </c:pt>
                <c:pt idx="29">
                  <c:v>-1.5494812338323326E-2</c:v>
                </c:pt>
                <c:pt idx="30">
                  <c:v>-4.5545509585503151E-2</c:v>
                </c:pt>
                <c:pt idx="31">
                  <c:v>6.4516054075908899E-3</c:v>
                </c:pt>
                <c:pt idx="32">
                  <c:v>-1.6528139231874826E-2</c:v>
                </c:pt>
                <c:pt idx="33">
                  <c:v>3.4858203830231298E-2</c:v>
                </c:pt>
                <c:pt idx="34">
                  <c:v>1.7033058553026937E-2</c:v>
                </c:pt>
                <c:pt idx="35">
                  <c:v>-8.2449797689024534E-3</c:v>
                </c:pt>
                <c:pt idx="36">
                  <c:v>1.5094048033779235E-2</c:v>
                </c:pt>
                <c:pt idx="37">
                  <c:v>-1.6906909944886871E-2</c:v>
                </c:pt>
                <c:pt idx="38">
                  <c:v>-2.2137654318666402E-2</c:v>
                </c:pt>
                <c:pt idx="39">
                  <c:v>2.1500992515086789E-2</c:v>
                </c:pt>
                <c:pt idx="40">
                  <c:v>3.5599505822211587E-2</c:v>
                </c:pt>
                <c:pt idx="41">
                  <c:v>1.0311542419556056E-3</c:v>
                </c:pt>
                <c:pt idx="42">
                  <c:v>2.4794315719289542E-2</c:v>
                </c:pt>
                <c:pt idx="43">
                  <c:v>-1.2800339424730812E-3</c:v>
                </c:pt>
                <c:pt idx="44">
                  <c:v>2.6768136713927651E-2</c:v>
                </c:pt>
                <c:pt idx="45">
                  <c:v>2.6369175000495834E-2</c:v>
                </c:pt>
                <c:pt idx="46">
                  <c:v>8.1135424663616014E-5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Sheet1!$P$4:$P$50</c15:f>
                <c15:dlblRangeCache>
                  <c:ptCount val="47"/>
                  <c:pt idx="0">
                    <c:v>北海道</c:v>
                  </c:pt>
                  <c:pt idx="1">
                    <c:v>青森</c:v>
                  </c:pt>
                  <c:pt idx="2">
                    <c:v>岩手</c:v>
                  </c:pt>
                  <c:pt idx="3">
                    <c:v>宮城</c:v>
                  </c:pt>
                  <c:pt idx="4">
                    <c:v>秋田</c:v>
                  </c:pt>
                  <c:pt idx="5">
                    <c:v>山形</c:v>
                  </c:pt>
                  <c:pt idx="6">
                    <c:v>福島</c:v>
                  </c:pt>
                  <c:pt idx="7">
                    <c:v>茨城</c:v>
                  </c:pt>
                  <c:pt idx="8">
                    <c:v>栃木</c:v>
                  </c:pt>
                  <c:pt idx="9">
                    <c:v>群馬</c:v>
                  </c:pt>
                  <c:pt idx="10">
                    <c:v>埼玉</c:v>
                  </c:pt>
                  <c:pt idx="11">
                    <c:v>千葉</c:v>
                  </c:pt>
                  <c:pt idx="12">
                    <c:v>東京</c:v>
                  </c:pt>
                  <c:pt idx="13">
                    <c:v>神奈川</c:v>
                  </c:pt>
                  <c:pt idx="14">
                    <c:v>新潟</c:v>
                  </c:pt>
                  <c:pt idx="15">
                    <c:v>富山</c:v>
                  </c:pt>
                  <c:pt idx="16">
                    <c:v>石川</c:v>
                  </c:pt>
                  <c:pt idx="17">
                    <c:v>福井</c:v>
                  </c:pt>
                  <c:pt idx="18">
                    <c:v>山梨</c:v>
                  </c:pt>
                  <c:pt idx="19">
                    <c:v>長野</c:v>
                  </c:pt>
                  <c:pt idx="20">
                    <c:v>岐阜</c:v>
                  </c:pt>
                  <c:pt idx="21">
                    <c:v>静岡</c:v>
                  </c:pt>
                  <c:pt idx="22">
                    <c:v>愛知</c:v>
                  </c:pt>
                  <c:pt idx="23">
                    <c:v>三重</c:v>
                  </c:pt>
                  <c:pt idx="24">
                    <c:v>滋賀</c:v>
                  </c:pt>
                  <c:pt idx="25">
                    <c:v>京都</c:v>
                  </c:pt>
                  <c:pt idx="26">
                    <c:v>大阪</c:v>
                  </c:pt>
                  <c:pt idx="27">
                    <c:v>兵庫</c:v>
                  </c:pt>
                  <c:pt idx="28">
                    <c:v>奈良</c:v>
                  </c:pt>
                  <c:pt idx="29">
                    <c:v>和歌山</c:v>
                  </c:pt>
                  <c:pt idx="30">
                    <c:v>鳥取</c:v>
                  </c:pt>
                  <c:pt idx="31">
                    <c:v>島根</c:v>
                  </c:pt>
                  <c:pt idx="32">
                    <c:v>岡山</c:v>
                  </c:pt>
                  <c:pt idx="33">
                    <c:v>広島</c:v>
                  </c:pt>
                  <c:pt idx="34">
                    <c:v>山口</c:v>
                  </c:pt>
                  <c:pt idx="35">
                    <c:v>徳島</c:v>
                  </c:pt>
                  <c:pt idx="36">
                    <c:v>香川</c:v>
                  </c:pt>
                  <c:pt idx="37">
                    <c:v>愛媛</c:v>
                  </c:pt>
                  <c:pt idx="38">
                    <c:v>高知</c:v>
                  </c:pt>
                  <c:pt idx="39">
                    <c:v>福岡</c:v>
                  </c:pt>
                  <c:pt idx="40">
                    <c:v>佐賀</c:v>
                  </c:pt>
                  <c:pt idx="41">
                    <c:v>長崎</c:v>
                  </c:pt>
                  <c:pt idx="42">
                    <c:v>熊本</c:v>
                  </c:pt>
                  <c:pt idx="43">
                    <c:v>大分</c:v>
                  </c:pt>
                  <c:pt idx="44">
                    <c:v>宮崎</c:v>
                  </c:pt>
                  <c:pt idx="45">
                    <c:v>鹿児島</c:v>
                  </c:pt>
                  <c:pt idx="46">
                    <c:v>沖縄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0B0F-4B54-B2E1-B476662A3F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72518456"/>
        <c:axId val="672523944"/>
      </c:scatterChart>
      <c:valAx>
        <c:axId val="672518456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公的投資の変化率</a:t>
                </a:r>
              </a:p>
            </c:rich>
          </c:tx>
          <c:layout>
            <c:manualLayout>
              <c:xMode val="edge"/>
              <c:yMode val="edge"/>
              <c:x val="0.49384048133413611"/>
              <c:y val="0.94977578948240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3944"/>
        <c:crosses val="autoZero"/>
        <c:crossBetween val="midCat"/>
      </c:valAx>
      <c:valAx>
        <c:axId val="67252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域内総生産の変化率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18456"/>
        <c:crosses val="autoZero"/>
        <c:crossBetween val="midCat"/>
        <c:majorUnit val="1.0000000000000002E-2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県内就業者の変化率と域内総生産の変化率：勾配は就業者弾力性</a:t>
            </a:r>
          </a:p>
        </c:rich>
      </c:tx>
      <c:layout>
        <c:manualLayout>
          <c:xMode val="edge"/>
          <c:yMode val="edge"/>
          <c:x val="0.10247868191888308"/>
          <c:y val="1.6504566696643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F747D1C-E631-4713-B5D7-B9BBF5E19B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4F5-4412-B390-14F157694F4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4A6E48B-8C47-4389-9D17-609CC1B8D4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4F5-4412-B390-14F157694F4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3F0A460-6A27-4600-B1F0-EB3E26F147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4F5-4412-B390-14F157694F4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296D1B4-489C-404E-9CCF-8B91AF35A2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4F5-4412-B390-14F157694F4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3462FD7-781B-441B-A0B2-F041047249B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4F5-4412-B390-14F157694F4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D57CB8A-2461-48EC-A42B-8C0D804303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4F5-4412-B390-14F157694F4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0C87F79-DCBA-4C4B-87CB-AC335D73DF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4F5-4412-B390-14F157694F4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C126763-AB37-41CE-9854-9FE5F922A7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4F5-4412-B390-14F157694F4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29FCEB2-EAC4-480C-8DB4-42CF71EB89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4F5-4412-B390-14F157694F45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120D6E81-BB3B-4441-953A-13348103D4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4F5-4412-B390-14F157694F45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146C58C-8BEA-407F-9222-FD5C5B693D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4F5-4412-B390-14F157694F45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0A5FBA3-F5E8-4E2F-9278-20D3A30ABF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4F5-4412-B390-14F157694F45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6B845E2-5015-48C8-8779-0900851D5F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4F5-4412-B390-14F157694F45}"/>
                </c:ext>
              </c:extLst>
            </c:dLbl>
            <c:dLbl>
              <c:idx val="13"/>
              <c:layout>
                <c:manualLayout>
                  <c:x val="-7.3295838271059631E-17"/>
                  <c:y val="2.1524661650397313E-2"/>
                </c:manualLayout>
              </c:layout>
              <c:tx>
                <c:rich>
                  <a:bodyPr/>
                  <a:lstStyle/>
                  <a:p>
                    <a:fld id="{1983BA98-A89F-433B-B083-7D4E860FCF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4F5-4412-B390-14F157694F45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A4BDDC0-097B-419E-96E4-26A2E00204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4F5-4412-B390-14F157694F45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B059B74B-C584-4C91-B4AB-F414693512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4F5-4412-B390-14F157694F45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F67E728-35BD-4340-B625-36614641A9B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4F5-4412-B390-14F157694F45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06CA89A-AA14-4BB2-AE3F-B90950760F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4F5-4412-B390-14F157694F45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E1409AD3-3B7C-4020-BD09-F9417DF0C0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4F5-4412-B390-14F157694F45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6F744692-8161-4CD2-9AC4-6706AF18F7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4F5-4412-B390-14F157694F45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5E65CEB1-214B-4C8A-896D-7134EEBCD8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4F5-4412-B390-14F157694F45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24E90C01-0CD7-4BB0-9480-2F434045D6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4F5-4412-B390-14F157694F45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4A0B7456-327D-434C-9B68-4CCB451B5F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4F5-4412-B390-14F157694F45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742360A6-7DCC-4661-9CE9-AC58880502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4F5-4412-B390-14F157694F45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67CA3ED-0AF0-4FDF-8F00-4A35D6FF08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4F5-4412-B390-14F157694F45}"/>
                </c:ext>
              </c:extLst>
            </c:dLbl>
            <c:dLbl>
              <c:idx val="25"/>
              <c:layout>
                <c:manualLayout>
                  <c:x val="-5.9970014992503748E-2"/>
                  <c:y val="2.1524661650397313E-2"/>
                </c:manualLayout>
              </c:layout>
              <c:tx>
                <c:rich>
                  <a:bodyPr/>
                  <a:lstStyle/>
                  <a:p>
                    <a:fld id="{E90D02D0-7FBD-465A-9882-2F7222A80B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4F5-4412-B390-14F157694F45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0C314539-1694-4FD4-B6D2-5701028AD1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4F5-4412-B390-14F157694F45}"/>
                </c:ext>
              </c:extLst>
            </c:dLbl>
            <c:dLbl>
              <c:idx val="27"/>
              <c:layout>
                <c:manualLayout>
                  <c:x val="2.5987006496751622E-2"/>
                  <c:y val="-2.8699548867196417E-2"/>
                </c:manualLayout>
              </c:layout>
              <c:tx>
                <c:rich>
                  <a:bodyPr/>
                  <a:lstStyle/>
                  <a:p>
                    <a:fld id="{B8C5D28B-9F4A-43DE-A603-467C8624F4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4F5-4412-B390-14F157694F45}"/>
                </c:ext>
              </c:extLst>
            </c:dLbl>
            <c:dLbl>
              <c:idx val="28"/>
              <c:layout>
                <c:manualLayout>
                  <c:x val="-6.3968015992003996E-2"/>
                  <c:y val="3.5874436083995521E-2"/>
                </c:manualLayout>
              </c:layout>
              <c:tx>
                <c:rich>
                  <a:bodyPr/>
                  <a:lstStyle/>
                  <a:p>
                    <a:fld id="{DF0D5912-0B8E-464A-B7C5-581537219B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24F5-4412-B390-14F157694F45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598D621E-BC47-44DD-AE6F-B1ADB6703A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4F5-4412-B390-14F157694F45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D8CCFF97-5246-4793-8498-08C7E4B18C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4F5-4412-B390-14F157694F45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354A0E5C-00DC-4AD4-B668-B738D888AD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4F5-4412-B390-14F157694F45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83DBD57F-1ED7-4D91-BFC9-D14223CCA4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4F5-4412-B390-14F157694F45}"/>
                </c:ext>
              </c:extLst>
            </c:dLbl>
            <c:dLbl>
              <c:idx val="33"/>
              <c:layout>
                <c:manualLayout>
                  <c:x val="-1.1994002998500749E-2"/>
                  <c:y val="3.5874436083995431E-2"/>
                </c:manualLayout>
              </c:layout>
              <c:tx>
                <c:rich>
                  <a:bodyPr/>
                  <a:lstStyle/>
                  <a:p>
                    <a:fld id="{0690D43A-3836-4CA6-B86B-DCAC7EFA2F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4F5-4412-B390-14F157694F45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468207C3-3F6D-447B-9C58-06512C1782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4F5-4412-B390-14F157694F45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97830C20-0CBA-406C-856D-6DE166D5C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4F5-4412-B390-14F157694F45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8C6D99EF-5200-4017-BAA7-4B08C9A44E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4F5-4412-B390-14F157694F45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D9133038-6F58-4E89-89E9-33400286DA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4F5-4412-B390-14F157694F45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78742219-EFC0-4EB2-99C1-41891F6811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4F5-4412-B390-14F157694F45}"/>
                </c:ext>
              </c:extLst>
            </c:dLbl>
            <c:dLbl>
              <c:idx val="39"/>
              <c:layout>
                <c:manualLayout>
                  <c:x val="-5.9970014992503748E-2"/>
                  <c:y val="-4.3049323300794626E-2"/>
                </c:manualLayout>
              </c:layout>
              <c:tx>
                <c:rich>
                  <a:bodyPr/>
                  <a:lstStyle/>
                  <a:p>
                    <a:fld id="{40BFB564-1F0D-400A-B364-B8E817CC8C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24F5-4412-B390-14F157694F45}"/>
                </c:ext>
              </c:extLst>
            </c:dLbl>
            <c:dLbl>
              <c:idx val="40"/>
              <c:layout>
                <c:manualLayout>
                  <c:x val="-9.9950024987506252E-3"/>
                  <c:y val="3.5874436083995473E-2"/>
                </c:manualLayout>
              </c:layout>
              <c:tx>
                <c:rich>
                  <a:bodyPr/>
                  <a:lstStyle/>
                  <a:p>
                    <a:fld id="{B97F1403-0693-4300-B2BD-E040280EB2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24F5-4412-B390-14F157694F45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5A96130D-E5D8-4966-B68C-2F57E2F89F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4F5-4412-B390-14F157694F45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9A386777-0D10-4168-990A-BA3D636F16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4F5-4412-B390-14F157694F45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D53563B0-126D-415B-A037-B4D01D0D4C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4F5-4412-B390-14F157694F45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D7DDBDB4-819F-4B2D-AA3D-32D384E229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4F5-4412-B390-14F157694F45}"/>
                </c:ext>
              </c:extLst>
            </c:dLbl>
            <c:dLbl>
              <c:idx val="45"/>
              <c:layout>
                <c:manualLayout>
                  <c:x val="3.3983008495752122E-2"/>
                  <c:y val="4.12614167416086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EC88F13-F044-4A00-9163-5E88110D1BC6}" type="CELLRANGE">
                      <a:rPr lang="ja-JP" altLang="en-US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94302848575712"/>
                      <c:h val="7.945769966812640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24F5-4412-B390-14F157694F45}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604BB637-EDA5-4084-A6CF-19D132C612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4F5-4412-B390-14F157694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Sheet1!$Z$4:$Z$50</c:f>
              <c:numCache>
                <c:formatCode>0.0%</c:formatCode>
                <c:ptCount val="47"/>
                <c:pt idx="0">
                  <c:v>5.0868322964193911E-3</c:v>
                </c:pt>
                <c:pt idx="1">
                  <c:v>-1.2047416938791281E-2</c:v>
                </c:pt>
                <c:pt idx="2">
                  <c:v>-3.2890858117078136E-3</c:v>
                </c:pt>
                <c:pt idx="3">
                  <c:v>1.3658084608059299E-3</c:v>
                </c:pt>
                <c:pt idx="4">
                  <c:v>-7.2336792118177428E-3</c:v>
                </c:pt>
                <c:pt idx="5">
                  <c:v>-1.5066941681424676E-2</c:v>
                </c:pt>
                <c:pt idx="6">
                  <c:v>8.9762674061424959E-3</c:v>
                </c:pt>
                <c:pt idx="7">
                  <c:v>-3.3741675006038856E-3</c:v>
                </c:pt>
                <c:pt idx="8">
                  <c:v>-1.9666462759608497E-2</c:v>
                </c:pt>
                <c:pt idx="9">
                  <c:v>-6.0876720340756725E-3</c:v>
                </c:pt>
                <c:pt idx="10">
                  <c:v>4.2142610013457746E-3</c:v>
                </c:pt>
                <c:pt idx="11">
                  <c:v>5.8402507010694889E-3</c:v>
                </c:pt>
                <c:pt idx="12">
                  <c:v>1.6255054877565026E-2</c:v>
                </c:pt>
                <c:pt idx="13">
                  <c:v>-1.2348058917257597E-2</c:v>
                </c:pt>
                <c:pt idx="14">
                  <c:v>-4.9872603284885058E-3</c:v>
                </c:pt>
                <c:pt idx="15">
                  <c:v>-5.5244550465879724E-3</c:v>
                </c:pt>
                <c:pt idx="16">
                  <c:v>-3.0885255892211284E-3</c:v>
                </c:pt>
                <c:pt idx="17">
                  <c:v>-3.0418699164173408E-2</c:v>
                </c:pt>
                <c:pt idx="18">
                  <c:v>-1.2897959551818454E-2</c:v>
                </c:pt>
                <c:pt idx="19">
                  <c:v>-5.9284604175103752E-3</c:v>
                </c:pt>
                <c:pt idx="20">
                  <c:v>-6.8043775676550518E-3</c:v>
                </c:pt>
                <c:pt idx="21">
                  <c:v>-1.5883505820506093E-2</c:v>
                </c:pt>
                <c:pt idx="22">
                  <c:v>2.1088055043133883E-2</c:v>
                </c:pt>
                <c:pt idx="23">
                  <c:v>7.913937263673643E-3</c:v>
                </c:pt>
                <c:pt idx="24">
                  <c:v>1.4890183415406183E-2</c:v>
                </c:pt>
                <c:pt idx="25">
                  <c:v>1.1202259741696811E-2</c:v>
                </c:pt>
                <c:pt idx="26">
                  <c:v>2.0765378664324843E-2</c:v>
                </c:pt>
                <c:pt idx="27">
                  <c:v>1.0954621136942106E-2</c:v>
                </c:pt>
                <c:pt idx="28">
                  <c:v>-9.0852743524499242E-3</c:v>
                </c:pt>
                <c:pt idx="29">
                  <c:v>-1.6796828490666715E-2</c:v>
                </c:pt>
                <c:pt idx="30">
                  <c:v>-2.0078327894785718E-2</c:v>
                </c:pt>
                <c:pt idx="31">
                  <c:v>5.8923803815647113E-3</c:v>
                </c:pt>
                <c:pt idx="32">
                  <c:v>1.0759574210542106E-4</c:v>
                </c:pt>
                <c:pt idx="33">
                  <c:v>-2.6057658679782009E-3</c:v>
                </c:pt>
                <c:pt idx="34">
                  <c:v>-6.4812344055613169E-3</c:v>
                </c:pt>
                <c:pt idx="35">
                  <c:v>1.7081532661666381E-2</c:v>
                </c:pt>
                <c:pt idx="36">
                  <c:v>-2.0955426021650667E-3</c:v>
                </c:pt>
                <c:pt idx="37">
                  <c:v>1.8746682312183946E-3</c:v>
                </c:pt>
                <c:pt idx="38">
                  <c:v>1.197962075678901E-2</c:v>
                </c:pt>
                <c:pt idx="39">
                  <c:v>3.5077734091074008E-3</c:v>
                </c:pt>
                <c:pt idx="40">
                  <c:v>-5.9684769864982411E-3</c:v>
                </c:pt>
                <c:pt idx="41">
                  <c:v>-3.2470950360961317E-4</c:v>
                </c:pt>
                <c:pt idx="42">
                  <c:v>-9.9264743121527284E-3</c:v>
                </c:pt>
                <c:pt idx="43">
                  <c:v>-7.827329354283874E-3</c:v>
                </c:pt>
                <c:pt idx="44">
                  <c:v>-7.5265369784671375E-3</c:v>
                </c:pt>
                <c:pt idx="45">
                  <c:v>-8.3684092853254528E-3</c:v>
                </c:pt>
                <c:pt idx="46">
                  <c:v>1.0376826241809817E-2</c:v>
                </c:pt>
              </c:numCache>
            </c:numRef>
          </c:xVal>
          <c:yVal>
            <c:numRef>
              <c:f>Sheet1!$T$4:$T$50</c:f>
              <c:numCache>
                <c:formatCode>0.0%</c:formatCode>
                <c:ptCount val="47"/>
                <c:pt idx="0">
                  <c:v>-9.0966692307564503E-3</c:v>
                </c:pt>
                <c:pt idx="1">
                  <c:v>-9.324009324009324E-3</c:v>
                </c:pt>
                <c:pt idx="2">
                  <c:v>-1.0918386100489943E-2</c:v>
                </c:pt>
                <c:pt idx="3">
                  <c:v>-2.579384653758381E-2</c:v>
                </c:pt>
                <c:pt idx="4">
                  <c:v>-2.4957620215007595E-2</c:v>
                </c:pt>
                <c:pt idx="5">
                  <c:v>2.0761375590897472E-2</c:v>
                </c:pt>
                <c:pt idx="6">
                  <c:v>-1.6518380918668824E-2</c:v>
                </c:pt>
                <c:pt idx="7">
                  <c:v>3.5098489296962576E-2</c:v>
                </c:pt>
                <c:pt idx="8">
                  <c:v>1.352702973901544E-2</c:v>
                </c:pt>
                <c:pt idx="9">
                  <c:v>3.2096507234027363E-2</c:v>
                </c:pt>
                <c:pt idx="10">
                  <c:v>-5.6847533742046289E-3</c:v>
                </c:pt>
                <c:pt idx="11">
                  <c:v>2.328920589737913E-2</c:v>
                </c:pt>
                <c:pt idx="12">
                  <c:v>1.1431781476418332E-2</c:v>
                </c:pt>
                <c:pt idx="13">
                  <c:v>2.5088676266205333E-2</c:v>
                </c:pt>
                <c:pt idx="14">
                  <c:v>-2.0670497839351053E-3</c:v>
                </c:pt>
                <c:pt idx="15">
                  <c:v>7.1684967963009079E-3</c:v>
                </c:pt>
                <c:pt idx="16">
                  <c:v>7.7616579993908651E-3</c:v>
                </c:pt>
                <c:pt idx="17">
                  <c:v>7.9440414797422882E-3</c:v>
                </c:pt>
                <c:pt idx="18">
                  <c:v>-1.2717996612176439E-3</c:v>
                </c:pt>
                <c:pt idx="19">
                  <c:v>6.4197403334078631E-3</c:v>
                </c:pt>
                <c:pt idx="20">
                  <c:v>-3.4626675604492336E-4</c:v>
                </c:pt>
                <c:pt idx="21">
                  <c:v>-2.3112681013229719E-4</c:v>
                </c:pt>
                <c:pt idx="22">
                  <c:v>2.4121747712341018E-2</c:v>
                </c:pt>
                <c:pt idx="23">
                  <c:v>3.4420556172948841E-2</c:v>
                </c:pt>
                <c:pt idx="24">
                  <c:v>1.5153219545612091E-2</c:v>
                </c:pt>
                <c:pt idx="25">
                  <c:v>2.4312277446332856E-2</c:v>
                </c:pt>
                <c:pt idx="26">
                  <c:v>1.2594816207924335E-3</c:v>
                </c:pt>
                <c:pt idx="27">
                  <c:v>-1.0816114542638375E-2</c:v>
                </c:pt>
                <c:pt idx="28">
                  <c:v>-7.6049276652524478E-3</c:v>
                </c:pt>
                <c:pt idx="29">
                  <c:v>-1.5494812338323326E-2</c:v>
                </c:pt>
                <c:pt idx="30">
                  <c:v>-4.5545509585503151E-2</c:v>
                </c:pt>
                <c:pt idx="31">
                  <c:v>6.4516054075908899E-3</c:v>
                </c:pt>
                <c:pt idx="32">
                  <c:v>-1.6528139231874826E-2</c:v>
                </c:pt>
                <c:pt idx="33">
                  <c:v>3.4858203830231298E-2</c:v>
                </c:pt>
                <c:pt idx="34">
                  <c:v>1.7033058553026937E-2</c:v>
                </c:pt>
                <c:pt idx="35">
                  <c:v>-8.2449797689024534E-3</c:v>
                </c:pt>
                <c:pt idx="36">
                  <c:v>1.5094048033779235E-2</c:v>
                </c:pt>
                <c:pt idx="37">
                  <c:v>-1.6906909944886871E-2</c:v>
                </c:pt>
                <c:pt idx="38">
                  <c:v>-2.2137654318666402E-2</c:v>
                </c:pt>
                <c:pt idx="39">
                  <c:v>2.1500992515086789E-2</c:v>
                </c:pt>
                <c:pt idx="40">
                  <c:v>3.5599505822211587E-2</c:v>
                </c:pt>
                <c:pt idx="41">
                  <c:v>1.0311542419556056E-3</c:v>
                </c:pt>
                <c:pt idx="42">
                  <c:v>2.4794315719289542E-2</c:v>
                </c:pt>
                <c:pt idx="43">
                  <c:v>-1.2800339424730812E-3</c:v>
                </c:pt>
                <c:pt idx="44">
                  <c:v>2.6768136713927651E-2</c:v>
                </c:pt>
                <c:pt idx="45">
                  <c:v>2.6369175000495834E-2</c:v>
                </c:pt>
                <c:pt idx="46">
                  <c:v>8.1135424663616014E-5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Sheet1!$P$4:$P$50</c15:f>
                <c15:dlblRangeCache>
                  <c:ptCount val="47"/>
                  <c:pt idx="0">
                    <c:v>北海道</c:v>
                  </c:pt>
                  <c:pt idx="1">
                    <c:v>青森</c:v>
                  </c:pt>
                  <c:pt idx="2">
                    <c:v>岩手</c:v>
                  </c:pt>
                  <c:pt idx="3">
                    <c:v>宮城</c:v>
                  </c:pt>
                  <c:pt idx="4">
                    <c:v>秋田</c:v>
                  </c:pt>
                  <c:pt idx="5">
                    <c:v>山形</c:v>
                  </c:pt>
                  <c:pt idx="6">
                    <c:v>福島</c:v>
                  </c:pt>
                  <c:pt idx="7">
                    <c:v>茨城</c:v>
                  </c:pt>
                  <c:pt idx="8">
                    <c:v>栃木</c:v>
                  </c:pt>
                  <c:pt idx="9">
                    <c:v>群馬</c:v>
                  </c:pt>
                  <c:pt idx="10">
                    <c:v>埼玉</c:v>
                  </c:pt>
                  <c:pt idx="11">
                    <c:v>千葉</c:v>
                  </c:pt>
                  <c:pt idx="12">
                    <c:v>東京</c:v>
                  </c:pt>
                  <c:pt idx="13">
                    <c:v>神奈川</c:v>
                  </c:pt>
                  <c:pt idx="14">
                    <c:v>新潟</c:v>
                  </c:pt>
                  <c:pt idx="15">
                    <c:v>富山</c:v>
                  </c:pt>
                  <c:pt idx="16">
                    <c:v>石川</c:v>
                  </c:pt>
                  <c:pt idx="17">
                    <c:v>福井</c:v>
                  </c:pt>
                  <c:pt idx="18">
                    <c:v>山梨</c:v>
                  </c:pt>
                  <c:pt idx="19">
                    <c:v>長野</c:v>
                  </c:pt>
                  <c:pt idx="20">
                    <c:v>岐阜</c:v>
                  </c:pt>
                  <c:pt idx="21">
                    <c:v>静岡</c:v>
                  </c:pt>
                  <c:pt idx="22">
                    <c:v>愛知</c:v>
                  </c:pt>
                  <c:pt idx="23">
                    <c:v>三重</c:v>
                  </c:pt>
                  <c:pt idx="24">
                    <c:v>滋賀</c:v>
                  </c:pt>
                  <c:pt idx="25">
                    <c:v>京都</c:v>
                  </c:pt>
                  <c:pt idx="26">
                    <c:v>大阪</c:v>
                  </c:pt>
                  <c:pt idx="27">
                    <c:v>兵庫</c:v>
                  </c:pt>
                  <c:pt idx="28">
                    <c:v>奈良</c:v>
                  </c:pt>
                  <c:pt idx="29">
                    <c:v>和歌山</c:v>
                  </c:pt>
                  <c:pt idx="30">
                    <c:v>鳥取</c:v>
                  </c:pt>
                  <c:pt idx="31">
                    <c:v>島根</c:v>
                  </c:pt>
                  <c:pt idx="32">
                    <c:v>岡山</c:v>
                  </c:pt>
                  <c:pt idx="33">
                    <c:v>広島</c:v>
                  </c:pt>
                  <c:pt idx="34">
                    <c:v>山口</c:v>
                  </c:pt>
                  <c:pt idx="35">
                    <c:v>徳島</c:v>
                  </c:pt>
                  <c:pt idx="36">
                    <c:v>香川</c:v>
                  </c:pt>
                  <c:pt idx="37">
                    <c:v>愛媛</c:v>
                  </c:pt>
                  <c:pt idx="38">
                    <c:v>高知</c:v>
                  </c:pt>
                  <c:pt idx="39">
                    <c:v>福岡</c:v>
                  </c:pt>
                  <c:pt idx="40">
                    <c:v>佐賀</c:v>
                  </c:pt>
                  <c:pt idx="41">
                    <c:v>長崎</c:v>
                  </c:pt>
                  <c:pt idx="42">
                    <c:v>熊本</c:v>
                  </c:pt>
                  <c:pt idx="43">
                    <c:v>大分</c:v>
                  </c:pt>
                  <c:pt idx="44">
                    <c:v>宮崎</c:v>
                  </c:pt>
                  <c:pt idx="45">
                    <c:v>鹿児島</c:v>
                  </c:pt>
                  <c:pt idx="46">
                    <c:v>沖縄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24F5-4412-B390-14F157694F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72557264"/>
        <c:axId val="672555696"/>
      </c:scatterChart>
      <c:valAx>
        <c:axId val="67255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就業者の変化率</a:t>
                </a:r>
              </a:p>
            </c:rich>
          </c:tx>
          <c:layout>
            <c:manualLayout>
              <c:xMode val="edge"/>
              <c:yMode val="edge"/>
              <c:x val="0.49384048133413611"/>
              <c:y val="0.94977578948240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55696"/>
        <c:crosses val="autoZero"/>
        <c:crossBetween val="midCat"/>
      </c:valAx>
      <c:valAx>
        <c:axId val="6725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域内総生産の変化率</a:t>
                </a:r>
              </a:p>
            </c:rich>
          </c:tx>
          <c:layout>
            <c:manualLayout>
              <c:xMode val="edge"/>
              <c:yMode val="edge"/>
              <c:x val="1.5992003998000999E-2"/>
              <c:y val="0.41791920671143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57264"/>
        <c:crosses val="autoZero"/>
        <c:crossBetween val="midCat"/>
        <c:majorUnit val="1.0000000000000002E-2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1266824</xdr:colOff>
      <xdr:row>51</xdr:row>
      <xdr:rowOff>4762</xdr:rowOff>
    </xdr:from>
    <xdr:to>
      <xdr:col>14</xdr:col>
      <xdr:colOff>19049</xdr:colOff>
      <xdr:row>82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83</xdr:row>
      <xdr:rowOff>0</xdr:rowOff>
    </xdr:from>
    <xdr:to>
      <xdr:col>14</xdr:col>
      <xdr:colOff>19050</xdr:colOff>
      <xdr:row>114</xdr:row>
      <xdr:rowOff>71438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4.synapse.ne.jp/yone/excel2013/excel2013_graph_sanpuz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workbookViewId="0">
      <selection activeCell="L1" sqref="L1:L50"/>
    </sheetView>
  </sheetViews>
  <sheetFormatPr defaultRowHeight="13.5" x14ac:dyDescent="0.15"/>
  <cols>
    <col min="3" max="3" width="9" style="1"/>
    <col min="4" max="15" width="16.625" style="3" customWidth="1"/>
    <col min="16" max="16" width="6.5" customWidth="1"/>
    <col min="17" max="17" width="12.625" customWidth="1"/>
    <col min="18" max="18" width="12.625" style="18" customWidth="1"/>
    <col min="19" max="19" width="12.625" customWidth="1"/>
    <col min="20" max="20" width="12.625" style="18" customWidth="1"/>
    <col min="21" max="21" width="12.625" customWidth="1"/>
    <col min="22" max="22" width="12.625" style="18" customWidth="1"/>
    <col min="23" max="23" width="12.625" customWidth="1"/>
    <col min="24" max="24" width="12.625" style="18" customWidth="1"/>
    <col min="25" max="25" width="12.625" customWidth="1"/>
    <col min="26" max="26" width="12.625" style="18" customWidth="1"/>
    <col min="27" max="27" width="5.5" customWidth="1"/>
    <col min="28" max="28" width="15.25" style="23" customWidth="1"/>
    <col min="30" max="30" width="14" customWidth="1"/>
  </cols>
  <sheetData>
    <row r="1" spans="1:30" s="4" customFormat="1" ht="13.5" customHeight="1" x14ac:dyDescent="0.15">
      <c r="A1" s="5"/>
      <c r="B1" s="5"/>
      <c r="C1" s="5"/>
      <c r="D1" s="6" t="s">
        <v>51</v>
      </c>
      <c r="E1" s="6" t="s">
        <v>51</v>
      </c>
      <c r="F1" s="6" t="s">
        <v>51</v>
      </c>
      <c r="G1" s="6" t="s">
        <v>51</v>
      </c>
      <c r="H1" s="6" t="s">
        <v>129</v>
      </c>
      <c r="I1" s="6" t="s">
        <v>129</v>
      </c>
      <c r="J1" s="6" t="s">
        <v>129</v>
      </c>
      <c r="K1" s="6" t="s">
        <v>129</v>
      </c>
      <c r="L1" s="6" t="s">
        <v>54</v>
      </c>
      <c r="M1" s="6" t="s">
        <v>131</v>
      </c>
      <c r="N1" s="6" t="s">
        <v>54</v>
      </c>
      <c r="O1" s="6" t="s">
        <v>131</v>
      </c>
      <c r="Q1" s="4" t="s">
        <v>137</v>
      </c>
      <c r="R1" s="17"/>
      <c r="S1" s="4" t="s">
        <v>137</v>
      </c>
      <c r="T1" s="17"/>
      <c r="U1" s="4" t="s">
        <v>137</v>
      </c>
      <c r="V1" s="17"/>
      <c r="W1" s="4" t="s">
        <v>137</v>
      </c>
      <c r="X1" s="17"/>
      <c r="Y1" s="4" t="s">
        <v>137</v>
      </c>
      <c r="Z1" s="17"/>
      <c r="AB1" s="22"/>
    </row>
    <row r="2" spans="1:30" s="4" customFormat="1" ht="13.5" customHeight="1" x14ac:dyDescent="0.15">
      <c r="A2" s="5"/>
      <c r="B2" s="5"/>
      <c r="C2" s="5"/>
      <c r="D2" s="6" t="s">
        <v>103</v>
      </c>
      <c r="E2" s="6" t="s">
        <v>104</v>
      </c>
      <c r="F2" s="6" t="s">
        <v>108</v>
      </c>
      <c r="G2" s="6" t="s">
        <v>107</v>
      </c>
      <c r="H2" s="6" t="s">
        <v>134</v>
      </c>
      <c r="I2" s="6" t="s">
        <v>135</v>
      </c>
      <c r="J2" s="6" t="s">
        <v>133</v>
      </c>
      <c r="K2" s="6" t="s">
        <v>132</v>
      </c>
      <c r="L2" s="6" t="s">
        <v>105</v>
      </c>
      <c r="M2" s="6" t="s">
        <v>130</v>
      </c>
      <c r="N2" s="6" t="s">
        <v>106</v>
      </c>
      <c r="O2" s="6" t="s">
        <v>136</v>
      </c>
      <c r="R2" s="17"/>
      <c r="T2" s="17"/>
      <c r="V2" s="17"/>
      <c r="X2" s="17"/>
      <c r="Z2" s="17"/>
      <c r="AB2" s="22"/>
    </row>
    <row r="3" spans="1:30" ht="27" customHeight="1" x14ac:dyDescent="0.15">
      <c r="A3" s="7"/>
      <c r="B3" s="8" t="s">
        <v>0</v>
      </c>
      <c r="C3" s="9"/>
      <c r="D3" s="10" t="s">
        <v>102</v>
      </c>
      <c r="E3" s="2" t="s">
        <v>48</v>
      </c>
      <c r="F3" s="2" t="s">
        <v>49</v>
      </c>
      <c r="G3" s="2" t="s">
        <v>50</v>
      </c>
      <c r="H3" s="10" t="s">
        <v>102</v>
      </c>
      <c r="I3" s="2" t="s">
        <v>48</v>
      </c>
      <c r="J3" s="2" t="s">
        <v>49</v>
      </c>
      <c r="K3" s="2" t="s">
        <v>50</v>
      </c>
      <c r="L3" s="11" t="s">
        <v>52</v>
      </c>
      <c r="M3" s="11" t="s">
        <v>52</v>
      </c>
      <c r="N3" s="11" t="s">
        <v>53</v>
      </c>
      <c r="O3" s="11" t="s">
        <v>53</v>
      </c>
      <c r="Q3" s="11" t="s">
        <v>109</v>
      </c>
      <c r="R3" s="19" t="s">
        <v>110</v>
      </c>
      <c r="S3" s="11" t="s">
        <v>111</v>
      </c>
      <c r="T3" s="19" t="s">
        <v>112</v>
      </c>
      <c r="U3" s="11" t="s">
        <v>113</v>
      </c>
      <c r="V3" s="19" t="s">
        <v>114</v>
      </c>
      <c r="W3" s="11" t="s">
        <v>115</v>
      </c>
      <c r="X3" s="19" t="s">
        <v>116</v>
      </c>
      <c r="Y3" s="11" t="s">
        <v>117</v>
      </c>
      <c r="Z3" s="19" t="s">
        <v>118</v>
      </c>
      <c r="AB3" s="19" t="s">
        <v>119</v>
      </c>
      <c r="AD3" s="19" t="s">
        <v>128</v>
      </c>
    </row>
    <row r="4" spans="1:30" x14ac:dyDescent="0.15">
      <c r="A4" s="12">
        <v>1</v>
      </c>
      <c r="B4" s="13" t="s">
        <v>1</v>
      </c>
      <c r="C4" s="14" t="s">
        <v>55</v>
      </c>
      <c r="D4" s="15">
        <v>1551690</v>
      </c>
      <c r="E4" s="15">
        <v>19260896</v>
      </c>
      <c r="F4" s="15">
        <v>424525</v>
      </c>
      <c r="G4" s="15">
        <v>19685421</v>
      </c>
      <c r="H4" s="30">
        <v>1481979</v>
      </c>
      <c r="I4" s="30">
        <v>19085686</v>
      </c>
      <c r="J4" s="30">
        <v>431929</v>
      </c>
      <c r="K4" s="30">
        <v>19517615</v>
      </c>
      <c r="L4" s="16">
        <v>5604968</v>
      </c>
      <c r="M4" s="31">
        <v>5578858</v>
      </c>
      <c r="N4" s="16">
        <v>2748862</v>
      </c>
      <c r="O4" s="31">
        <v>2762845</v>
      </c>
      <c r="P4" s="14" t="s">
        <v>55</v>
      </c>
      <c r="Q4" s="20">
        <f>H4-D4</f>
        <v>-69711</v>
      </c>
      <c r="R4" s="21">
        <f>Q4/D4</f>
        <v>-4.4925855035477448E-2</v>
      </c>
      <c r="S4" s="20">
        <f>I4-E4</f>
        <v>-175210</v>
      </c>
      <c r="T4" s="21">
        <f>S4/E4</f>
        <v>-9.0966692307564503E-3</v>
      </c>
      <c r="U4" s="20">
        <f>K4-G4</f>
        <v>-167806</v>
      </c>
      <c r="V4" s="21">
        <f>U4/G4</f>
        <v>-8.5243795395587418E-3</v>
      </c>
      <c r="W4" s="20">
        <f>M4-L4</f>
        <v>-26110</v>
      </c>
      <c r="X4" s="21">
        <f>W4/L4</f>
        <v>-4.6583673626682618E-3</v>
      </c>
      <c r="Y4" s="20">
        <f>O4-N4</f>
        <v>13983</v>
      </c>
      <c r="Z4" s="21">
        <f>Y4/N4</f>
        <v>5.0868322964193911E-3</v>
      </c>
      <c r="AB4" s="27">
        <f>T4/R4</f>
        <v>0.20248182752610744</v>
      </c>
      <c r="AD4" s="28">
        <f>T4/Z4</f>
        <v>-1.7882777926765099</v>
      </c>
    </row>
    <row r="5" spans="1:30" x14ac:dyDescent="0.15">
      <c r="A5" s="12">
        <v>2</v>
      </c>
      <c r="B5" s="13" t="s">
        <v>2</v>
      </c>
      <c r="C5" s="14" t="s">
        <v>56</v>
      </c>
      <c r="D5" s="15">
        <v>378251</v>
      </c>
      <c r="E5" s="15">
        <v>4741737</v>
      </c>
      <c r="F5" s="15">
        <v>-86499</v>
      </c>
      <c r="G5" s="15">
        <v>4655238</v>
      </c>
      <c r="H5" s="30">
        <v>395695</v>
      </c>
      <c r="I5" s="30">
        <v>4697525</v>
      </c>
      <c r="J5" s="30">
        <v>-110861</v>
      </c>
      <c r="K5" s="30">
        <v>4586664</v>
      </c>
      <c r="L5" s="16">
        <v>1423748</v>
      </c>
      <c r="M5" s="31">
        <v>1409297</v>
      </c>
      <c r="N5" s="16">
        <v>698822</v>
      </c>
      <c r="O5" s="31">
        <v>690403</v>
      </c>
      <c r="P5" s="14" t="s">
        <v>56</v>
      </c>
      <c r="Q5" s="20">
        <f t="shared" ref="Q5:Q50" si="0">H5-D5</f>
        <v>17444</v>
      </c>
      <c r="R5" s="21">
        <f t="shared" ref="R5:R50" si="1">Q5/D5</f>
        <v>4.6117525135425948E-2</v>
      </c>
      <c r="S5" s="20">
        <f t="shared" ref="S5:S50" si="2">I5-E5</f>
        <v>-44212</v>
      </c>
      <c r="T5" s="21">
        <f t="shared" ref="T5:T50" si="3">S5/E5</f>
        <v>-9.324009324009324E-3</v>
      </c>
      <c r="U5" s="20">
        <f t="shared" ref="U5:U50" si="4">K5-G5</f>
        <v>-68574</v>
      </c>
      <c r="V5" s="21">
        <f t="shared" ref="V5:V50" si="5">U5/G5</f>
        <v>-1.473050357468297E-2</v>
      </c>
      <c r="W5" s="20">
        <f t="shared" ref="W5:W50" si="6">M5-L5</f>
        <v>-14451</v>
      </c>
      <c r="X5" s="21">
        <f t="shared" ref="X5:X50" si="7">W5/L5</f>
        <v>-1.0149970359923245E-2</v>
      </c>
      <c r="Y5" s="20">
        <f t="shared" ref="Y5:Y50" si="8">O5-N5</f>
        <v>-8419</v>
      </c>
      <c r="Z5" s="21">
        <f t="shared" ref="Z5:Z50" si="9">Y5/N5</f>
        <v>-1.2047416938791281E-2</v>
      </c>
      <c r="AB5" s="27">
        <f t="shared" ref="AB5:AB50" si="10">T5/R5</f>
        <v>-0.20217930811831294</v>
      </c>
      <c r="AD5" s="28">
        <f t="shared" ref="AD5:AD50" si="11">T5/Z5</f>
        <v>0.77394261121544639</v>
      </c>
    </row>
    <row r="6" spans="1:30" x14ac:dyDescent="0.15">
      <c r="A6" s="12">
        <v>3</v>
      </c>
      <c r="B6" s="13" t="s">
        <v>3</v>
      </c>
      <c r="C6" s="14" t="s">
        <v>57</v>
      </c>
      <c r="D6" s="15">
        <v>339038</v>
      </c>
      <c r="E6" s="15">
        <v>4461740</v>
      </c>
      <c r="F6" s="15">
        <v>28343</v>
      </c>
      <c r="G6" s="15">
        <v>4490082</v>
      </c>
      <c r="H6" s="30">
        <v>348740</v>
      </c>
      <c r="I6" s="30">
        <v>4413025</v>
      </c>
      <c r="J6" s="30">
        <v>33271</v>
      </c>
      <c r="K6" s="30">
        <v>4446295</v>
      </c>
      <c r="L6" s="16">
        <v>1374956</v>
      </c>
      <c r="M6" s="31">
        <v>1364051</v>
      </c>
      <c r="N6" s="16">
        <v>720869</v>
      </c>
      <c r="O6" s="31">
        <v>718498</v>
      </c>
      <c r="P6" s="14" t="s">
        <v>57</v>
      </c>
      <c r="Q6" s="20">
        <f t="shared" si="0"/>
        <v>9702</v>
      </c>
      <c r="R6" s="21">
        <f t="shared" si="1"/>
        <v>2.8616261304042614E-2</v>
      </c>
      <c r="S6" s="20">
        <f t="shared" si="2"/>
        <v>-48715</v>
      </c>
      <c r="T6" s="21">
        <f t="shared" si="3"/>
        <v>-1.0918386100489943E-2</v>
      </c>
      <c r="U6" s="20">
        <f t="shared" si="4"/>
        <v>-43787</v>
      </c>
      <c r="V6" s="21">
        <f t="shared" si="5"/>
        <v>-9.7519377151686765E-3</v>
      </c>
      <c r="W6" s="20">
        <f t="shared" si="6"/>
        <v>-10905</v>
      </c>
      <c r="X6" s="21">
        <f t="shared" si="7"/>
        <v>-7.9311628881215106E-3</v>
      </c>
      <c r="Y6" s="20">
        <f t="shared" si="8"/>
        <v>-2371</v>
      </c>
      <c r="Z6" s="21">
        <f t="shared" si="9"/>
        <v>-3.2890858117078136E-3</v>
      </c>
      <c r="AB6" s="27">
        <f t="shared" si="10"/>
        <v>-0.38154481413501434</v>
      </c>
      <c r="AD6" s="28">
        <f t="shared" si="11"/>
        <v>3.3195807970789057</v>
      </c>
    </row>
    <row r="7" spans="1:30" x14ac:dyDescent="0.15">
      <c r="A7" s="12">
        <v>4</v>
      </c>
      <c r="B7" s="13" t="s">
        <v>4</v>
      </c>
      <c r="C7" s="14" t="s">
        <v>58</v>
      </c>
      <c r="D7" s="15">
        <v>458527</v>
      </c>
      <c r="E7" s="15">
        <v>8595616</v>
      </c>
      <c r="F7" s="15">
        <v>37235</v>
      </c>
      <c r="G7" s="15">
        <v>8632851</v>
      </c>
      <c r="H7" s="30">
        <v>417645</v>
      </c>
      <c r="I7" s="30">
        <v>8373902</v>
      </c>
      <c r="J7" s="30">
        <v>31385</v>
      </c>
      <c r="K7" s="30">
        <v>8405287</v>
      </c>
      <c r="L7" s="16">
        <v>2357687</v>
      </c>
      <c r="M7" s="31">
        <v>2353535</v>
      </c>
      <c r="N7" s="16">
        <v>1165610</v>
      </c>
      <c r="O7" s="31">
        <v>1167202</v>
      </c>
      <c r="P7" s="14" t="s">
        <v>58</v>
      </c>
      <c r="Q7" s="20">
        <f t="shared" si="0"/>
        <v>-40882</v>
      </c>
      <c r="R7" s="21">
        <f t="shared" si="1"/>
        <v>-8.9159417002706493E-2</v>
      </c>
      <c r="S7" s="20">
        <f t="shared" si="2"/>
        <v>-221714</v>
      </c>
      <c r="T7" s="21">
        <f t="shared" si="3"/>
        <v>-2.579384653758381E-2</v>
      </c>
      <c r="U7" s="20">
        <f t="shared" si="4"/>
        <v>-227564</v>
      </c>
      <c r="V7" s="21">
        <f t="shared" si="5"/>
        <v>-2.6360237191629974E-2</v>
      </c>
      <c r="W7" s="20">
        <f t="shared" si="6"/>
        <v>-4152</v>
      </c>
      <c r="X7" s="21">
        <f t="shared" si="7"/>
        <v>-1.7610480101896478E-3</v>
      </c>
      <c r="Y7" s="20">
        <f t="shared" si="8"/>
        <v>1592</v>
      </c>
      <c r="Z7" s="21">
        <f t="shared" si="9"/>
        <v>1.3658084608059299E-3</v>
      </c>
      <c r="AB7" s="27">
        <f t="shared" si="10"/>
        <v>0.2893003050569613</v>
      </c>
      <c r="AD7" s="28">
        <f t="shared" si="11"/>
        <v>-18.885405441377554</v>
      </c>
    </row>
    <row r="8" spans="1:30" x14ac:dyDescent="0.15">
      <c r="A8" s="12">
        <v>5</v>
      </c>
      <c r="B8" s="13" t="s">
        <v>5</v>
      </c>
      <c r="C8" s="14" t="s">
        <v>59</v>
      </c>
      <c r="D8" s="15">
        <v>366971</v>
      </c>
      <c r="E8" s="15">
        <v>3670382</v>
      </c>
      <c r="F8" s="15">
        <v>-16047</v>
      </c>
      <c r="G8" s="15">
        <v>3654335</v>
      </c>
      <c r="H8" s="30">
        <v>334306</v>
      </c>
      <c r="I8" s="30">
        <v>3578778</v>
      </c>
      <c r="J8" s="30">
        <v>-5871</v>
      </c>
      <c r="K8" s="30">
        <v>3572907</v>
      </c>
      <c r="L8" s="16">
        <v>1134047</v>
      </c>
      <c r="M8" s="31">
        <v>1121159</v>
      </c>
      <c r="N8" s="16">
        <v>560987</v>
      </c>
      <c r="O8" s="31">
        <v>556929</v>
      </c>
      <c r="P8" s="14" t="s">
        <v>59</v>
      </c>
      <c r="Q8" s="20">
        <f t="shared" si="0"/>
        <v>-32665</v>
      </c>
      <c r="R8" s="21">
        <f t="shared" si="1"/>
        <v>-8.9012483275245177E-2</v>
      </c>
      <c r="S8" s="20">
        <f t="shared" si="2"/>
        <v>-91604</v>
      </c>
      <c r="T8" s="21">
        <f t="shared" si="3"/>
        <v>-2.4957620215007595E-2</v>
      </c>
      <c r="U8" s="20">
        <f t="shared" si="4"/>
        <v>-81428</v>
      </c>
      <c r="V8" s="21">
        <f t="shared" si="5"/>
        <v>-2.2282576720525075E-2</v>
      </c>
      <c r="W8" s="20">
        <f t="shared" si="6"/>
        <v>-12888</v>
      </c>
      <c r="X8" s="21">
        <f t="shared" si="7"/>
        <v>-1.1364608345156771E-2</v>
      </c>
      <c r="Y8" s="20">
        <f t="shared" si="8"/>
        <v>-4058</v>
      </c>
      <c r="Z8" s="21">
        <f t="shared" si="9"/>
        <v>-7.2336792118177428E-3</v>
      </c>
      <c r="AB8" s="27">
        <f t="shared" si="10"/>
        <v>0.28038337204719277</v>
      </c>
      <c r="AD8" s="28">
        <f t="shared" si="11"/>
        <v>3.4501972625816819</v>
      </c>
    </row>
    <row r="9" spans="1:30" x14ac:dyDescent="0.15">
      <c r="A9" s="12">
        <v>6</v>
      </c>
      <c r="B9" s="13" t="s">
        <v>6</v>
      </c>
      <c r="C9" s="14" t="s">
        <v>60</v>
      </c>
      <c r="D9" s="15">
        <v>270968</v>
      </c>
      <c r="E9" s="15">
        <v>4181563</v>
      </c>
      <c r="F9" s="15">
        <v>37399</v>
      </c>
      <c r="G9" s="15">
        <v>4218962</v>
      </c>
      <c r="H9" s="30">
        <v>268324</v>
      </c>
      <c r="I9" s="30">
        <v>4268378</v>
      </c>
      <c r="J9" s="30">
        <v>67695</v>
      </c>
      <c r="K9" s="30">
        <v>4336073</v>
      </c>
      <c r="L9" s="16">
        <v>1207399</v>
      </c>
      <c r="M9" s="31">
        <v>1198161</v>
      </c>
      <c r="N9" s="16">
        <v>617179</v>
      </c>
      <c r="O9" s="31">
        <v>607880</v>
      </c>
      <c r="P9" s="14" t="s">
        <v>60</v>
      </c>
      <c r="Q9" s="20">
        <f t="shared" si="0"/>
        <v>-2644</v>
      </c>
      <c r="R9" s="21">
        <f t="shared" si="1"/>
        <v>-9.7576097546573769E-3</v>
      </c>
      <c r="S9" s="20">
        <f t="shared" si="2"/>
        <v>86815</v>
      </c>
      <c r="T9" s="21">
        <f t="shared" si="3"/>
        <v>2.0761375590897472E-2</v>
      </c>
      <c r="U9" s="20">
        <f t="shared" si="4"/>
        <v>117111</v>
      </c>
      <c r="V9" s="21">
        <f t="shared" si="5"/>
        <v>2.7758249541000844E-2</v>
      </c>
      <c r="W9" s="20">
        <f t="shared" si="6"/>
        <v>-9238</v>
      </c>
      <c r="X9" s="21">
        <f t="shared" si="7"/>
        <v>-7.6511575709438222E-3</v>
      </c>
      <c r="Y9" s="20">
        <f t="shared" si="8"/>
        <v>-9299</v>
      </c>
      <c r="Z9" s="21">
        <f t="shared" si="9"/>
        <v>-1.5066941681424676E-2</v>
      </c>
      <c r="AB9" s="27">
        <f t="shared" si="10"/>
        <v>-2.1277112031445937</v>
      </c>
      <c r="AD9" s="28">
        <f t="shared" si="11"/>
        <v>-1.3779422546310904</v>
      </c>
    </row>
    <row r="10" spans="1:30" x14ac:dyDescent="0.15">
      <c r="A10" s="12">
        <v>7</v>
      </c>
      <c r="B10" s="13" t="s">
        <v>7</v>
      </c>
      <c r="C10" s="14" t="s">
        <v>61</v>
      </c>
      <c r="D10" s="15">
        <v>384986</v>
      </c>
      <c r="E10" s="15">
        <v>8299966</v>
      </c>
      <c r="F10" s="15">
        <v>41175</v>
      </c>
      <c r="G10" s="15">
        <v>8341140</v>
      </c>
      <c r="H10" s="30">
        <v>352812</v>
      </c>
      <c r="I10" s="30">
        <v>8162864</v>
      </c>
      <c r="J10" s="30">
        <v>94912</v>
      </c>
      <c r="K10" s="30">
        <v>8257777</v>
      </c>
      <c r="L10" s="16">
        <v>2080194</v>
      </c>
      <c r="M10" s="31">
        <v>2067480</v>
      </c>
      <c r="N10" s="16">
        <v>1004315</v>
      </c>
      <c r="O10" s="31">
        <v>1013330</v>
      </c>
      <c r="P10" s="14" t="s">
        <v>61</v>
      </c>
      <c r="Q10" s="20">
        <f t="shared" si="0"/>
        <v>-32174</v>
      </c>
      <c r="R10" s="21">
        <f t="shared" si="1"/>
        <v>-8.3571870145927388E-2</v>
      </c>
      <c r="S10" s="20">
        <f t="shared" si="2"/>
        <v>-137102</v>
      </c>
      <c r="T10" s="21">
        <f t="shared" si="3"/>
        <v>-1.6518380918668824E-2</v>
      </c>
      <c r="U10" s="20">
        <f t="shared" si="4"/>
        <v>-83363</v>
      </c>
      <c r="V10" s="21">
        <f t="shared" si="5"/>
        <v>-9.9941974358421035E-3</v>
      </c>
      <c r="W10" s="20">
        <f t="shared" si="6"/>
        <v>-12714</v>
      </c>
      <c r="X10" s="21">
        <f t="shared" si="7"/>
        <v>-6.1119299449955145E-3</v>
      </c>
      <c r="Y10" s="20">
        <f t="shared" si="8"/>
        <v>9015</v>
      </c>
      <c r="Z10" s="21">
        <f t="shared" si="9"/>
        <v>8.9762674061424959E-3</v>
      </c>
      <c r="AB10" s="27">
        <f t="shared" si="10"/>
        <v>0.19765479568454764</v>
      </c>
      <c r="AD10" s="28">
        <f t="shared" si="11"/>
        <v>-1.8402282564983781</v>
      </c>
    </row>
    <row r="11" spans="1:30" x14ac:dyDescent="0.15">
      <c r="A11" s="12">
        <v>8</v>
      </c>
      <c r="B11" s="13" t="s">
        <v>8</v>
      </c>
      <c r="C11" s="14" t="s">
        <v>62</v>
      </c>
      <c r="D11" s="15">
        <v>691869</v>
      </c>
      <c r="E11" s="15">
        <v>12438712</v>
      </c>
      <c r="F11" s="15">
        <v>339730</v>
      </c>
      <c r="G11" s="15">
        <v>12778443</v>
      </c>
      <c r="H11" s="30">
        <v>650537</v>
      </c>
      <c r="I11" s="30">
        <v>12875292</v>
      </c>
      <c r="J11" s="30">
        <v>389862</v>
      </c>
      <c r="K11" s="30">
        <v>13265153</v>
      </c>
      <c r="L11" s="16">
        <v>2974079</v>
      </c>
      <c r="M11" s="31">
        <v>2973420</v>
      </c>
      <c r="N11" s="16">
        <v>1448950</v>
      </c>
      <c r="O11" s="31">
        <v>1444061</v>
      </c>
      <c r="P11" s="14" t="s">
        <v>62</v>
      </c>
      <c r="Q11" s="20">
        <f t="shared" si="0"/>
        <v>-41332</v>
      </c>
      <c r="R11" s="21">
        <f t="shared" si="1"/>
        <v>-5.9739632791756821E-2</v>
      </c>
      <c r="S11" s="20">
        <f t="shared" si="2"/>
        <v>436580</v>
      </c>
      <c r="T11" s="21">
        <f t="shared" si="3"/>
        <v>3.5098489296962576E-2</v>
      </c>
      <c r="U11" s="20">
        <f t="shared" si="4"/>
        <v>486710</v>
      </c>
      <c r="V11" s="21">
        <f t="shared" si="5"/>
        <v>3.8088364912689285E-2</v>
      </c>
      <c r="W11" s="20">
        <f t="shared" si="6"/>
        <v>-659</v>
      </c>
      <c r="X11" s="21">
        <f t="shared" si="7"/>
        <v>-2.215812021133265E-4</v>
      </c>
      <c r="Y11" s="20">
        <f t="shared" si="8"/>
        <v>-4889</v>
      </c>
      <c r="Z11" s="21">
        <f t="shared" si="9"/>
        <v>-3.3741675006038856E-3</v>
      </c>
      <c r="AB11" s="27">
        <f t="shared" si="10"/>
        <v>-0.5875243562227862</v>
      </c>
      <c r="AD11" s="28">
        <f t="shared" si="11"/>
        <v>-10.402118238256069</v>
      </c>
    </row>
    <row r="12" spans="1:30" x14ac:dyDescent="0.15">
      <c r="A12" s="12">
        <v>9</v>
      </c>
      <c r="B12" s="13" t="s">
        <v>9</v>
      </c>
      <c r="C12" s="14" t="s">
        <v>63</v>
      </c>
      <c r="D12" s="15">
        <v>397437</v>
      </c>
      <c r="E12" s="15">
        <v>8655263</v>
      </c>
      <c r="F12" s="15">
        <v>196887</v>
      </c>
      <c r="G12" s="15">
        <v>8852150</v>
      </c>
      <c r="H12" s="30">
        <v>413363</v>
      </c>
      <c r="I12" s="30">
        <v>8772343</v>
      </c>
      <c r="J12" s="30">
        <v>245864</v>
      </c>
      <c r="K12" s="30">
        <v>9018207</v>
      </c>
      <c r="L12" s="16">
        <v>2016444</v>
      </c>
      <c r="M12" s="31">
        <v>2016241</v>
      </c>
      <c r="N12" s="16">
        <v>1072384</v>
      </c>
      <c r="O12" s="31">
        <v>1051294</v>
      </c>
      <c r="P12" s="14" t="s">
        <v>63</v>
      </c>
      <c r="Q12" s="20">
        <f t="shared" si="0"/>
        <v>15926</v>
      </c>
      <c r="R12" s="21">
        <f t="shared" si="1"/>
        <v>4.0071759800924422E-2</v>
      </c>
      <c r="S12" s="20">
        <f t="shared" si="2"/>
        <v>117080</v>
      </c>
      <c r="T12" s="21">
        <f t="shared" si="3"/>
        <v>1.352702973901544E-2</v>
      </c>
      <c r="U12" s="20">
        <f t="shared" si="4"/>
        <v>166057</v>
      </c>
      <c r="V12" s="21">
        <f t="shared" si="5"/>
        <v>1.8758945566896178E-2</v>
      </c>
      <c r="W12" s="20">
        <f t="shared" si="6"/>
        <v>-203</v>
      </c>
      <c r="X12" s="21">
        <f t="shared" si="7"/>
        <v>-1.0067227257488926E-4</v>
      </c>
      <c r="Y12" s="20">
        <f t="shared" si="8"/>
        <v>-21090</v>
      </c>
      <c r="Z12" s="21">
        <f t="shared" si="9"/>
        <v>-1.9666462759608497E-2</v>
      </c>
      <c r="AB12" s="27">
        <f t="shared" si="10"/>
        <v>0.33757014431653143</v>
      </c>
      <c r="AD12" s="28">
        <f t="shared" si="11"/>
        <v>-0.68782220292291774</v>
      </c>
    </row>
    <row r="13" spans="1:30" x14ac:dyDescent="0.15">
      <c r="A13" s="12">
        <v>10</v>
      </c>
      <c r="B13" s="13" t="s">
        <v>10</v>
      </c>
      <c r="C13" s="14" t="s">
        <v>64</v>
      </c>
      <c r="D13" s="15">
        <v>291120</v>
      </c>
      <c r="E13" s="15">
        <v>7845215</v>
      </c>
      <c r="F13" s="15">
        <v>139394</v>
      </c>
      <c r="G13" s="15">
        <v>7984609</v>
      </c>
      <c r="H13" s="30">
        <v>308318</v>
      </c>
      <c r="I13" s="30">
        <v>8097019</v>
      </c>
      <c r="J13" s="30">
        <v>134301</v>
      </c>
      <c r="K13" s="30">
        <v>8231320</v>
      </c>
      <c r="L13" s="16">
        <v>2022312</v>
      </c>
      <c r="M13" s="31">
        <v>2019611</v>
      </c>
      <c r="N13" s="16">
        <v>1046377</v>
      </c>
      <c r="O13" s="31">
        <v>1040007</v>
      </c>
      <c r="P13" s="14" t="s">
        <v>64</v>
      </c>
      <c r="Q13" s="20">
        <f t="shared" si="0"/>
        <v>17198</v>
      </c>
      <c r="R13" s="21">
        <f t="shared" si="1"/>
        <v>5.907529541082715E-2</v>
      </c>
      <c r="S13" s="20">
        <f t="shared" si="2"/>
        <v>251804</v>
      </c>
      <c r="T13" s="21">
        <f t="shared" si="3"/>
        <v>3.2096507234027363E-2</v>
      </c>
      <c r="U13" s="20">
        <f t="shared" si="4"/>
        <v>246711</v>
      </c>
      <c r="V13" s="21">
        <f t="shared" si="5"/>
        <v>3.0898319504436597E-2</v>
      </c>
      <c r="W13" s="20">
        <f t="shared" si="6"/>
        <v>-2701</v>
      </c>
      <c r="X13" s="21">
        <f t="shared" si="7"/>
        <v>-1.3356000458880726E-3</v>
      </c>
      <c r="Y13" s="20">
        <f t="shared" si="8"/>
        <v>-6370</v>
      </c>
      <c r="Z13" s="21">
        <f t="shared" si="9"/>
        <v>-6.0876720340756725E-3</v>
      </c>
      <c r="AB13" s="27">
        <f t="shared" si="10"/>
        <v>0.54331522188452408</v>
      </c>
      <c r="AD13" s="28">
        <f t="shared" si="11"/>
        <v>-5.2723778571459734</v>
      </c>
    </row>
    <row r="14" spans="1:30" x14ac:dyDescent="0.15">
      <c r="A14" s="12">
        <v>11</v>
      </c>
      <c r="B14" s="13" t="s">
        <v>11</v>
      </c>
      <c r="C14" s="14" t="s">
        <v>65</v>
      </c>
      <c r="D14" s="15">
        <v>582437</v>
      </c>
      <c r="E14" s="15">
        <v>21612723</v>
      </c>
      <c r="F14" s="15">
        <v>5252621</v>
      </c>
      <c r="G14" s="15">
        <v>26865344</v>
      </c>
      <c r="H14" s="30">
        <v>652858</v>
      </c>
      <c r="I14" s="30">
        <v>21489860</v>
      </c>
      <c r="J14" s="30">
        <v>5475383</v>
      </c>
      <c r="K14" s="30">
        <v>26965243</v>
      </c>
      <c r="L14" s="16">
        <v>7079239</v>
      </c>
      <c r="M14" s="31">
        <v>7106242</v>
      </c>
      <c r="N14" s="16">
        <v>3040628</v>
      </c>
      <c r="O14" s="31">
        <v>3053442</v>
      </c>
      <c r="P14" s="14" t="s">
        <v>65</v>
      </c>
      <c r="Q14" s="20">
        <f t="shared" si="0"/>
        <v>70421</v>
      </c>
      <c r="R14" s="21">
        <f t="shared" si="1"/>
        <v>0.12090749729155256</v>
      </c>
      <c r="S14" s="20">
        <f t="shared" si="2"/>
        <v>-122863</v>
      </c>
      <c r="T14" s="21">
        <f t="shared" si="3"/>
        <v>-5.6847533742046289E-3</v>
      </c>
      <c r="U14" s="20">
        <f t="shared" si="4"/>
        <v>99899</v>
      </c>
      <c r="V14" s="21">
        <f t="shared" si="5"/>
        <v>3.7185081270502251E-3</v>
      </c>
      <c r="W14" s="20">
        <f t="shared" si="6"/>
        <v>27003</v>
      </c>
      <c r="X14" s="21">
        <f t="shared" si="7"/>
        <v>3.8143930442241037E-3</v>
      </c>
      <c r="Y14" s="20">
        <f t="shared" si="8"/>
        <v>12814</v>
      </c>
      <c r="Z14" s="21">
        <f t="shared" si="9"/>
        <v>4.2142610013457746E-3</v>
      </c>
      <c r="AB14" s="27">
        <f t="shared" si="10"/>
        <v>-4.701737693318217E-2</v>
      </c>
      <c r="AD14" s="28">
        <f t="shared" si="11"/>
        <v>-1.3489324397300666</v>
      </c>
    </row>
    <row r="15" spans="1:30" x14ac:dyDescent="0.15">
      <c r="A15" s="12">
        <v>12</v>
      </c>
      <c r="B15" s="13" t="s">
        <v>12</v>
      </c>
      <c r="C15" s="14" t="s">
        <v>66</v>
      </c>
      <c r="D15" s="15">
        <v>702062</v>
      </c>
      <c r="E15" s="15">
        <v>19924037</v>
      </c>
      <c r="F15" s="15">
        <v>4202620</v>
      </c>
      <c r="G15" s="15">
        <v>24126657</v>
      </c>
      <c r="H15" s="30">
        <v>788397</v>
      </c>
      <c r="I15" s="30">
        <v>20388052</v>
      </c>
      <c r="J15" s="30">
        <v>4540576</v>
      </c>
      <c r="K15" s="30">
        <v>24928628</v>
      </c>
      <c r="L15" s="16">
        <v>6083881</v>
      </c>
      <c r="M15" s="31">
        <v>6118748</v>
      </c>
      <c r="N15" s="16">
        <v>2464449</v>
      </c>
      <c r="O15" s="31">
        <v>2478842</v>
      </c>
      <c r="P15" s="14" t="s">
        <v>66</v>
      </c>
      <c r="Q15" s="20">
        <f t="shared" si="0"/>
        <v>86335</v>
      </c>
      <c r="R15" s="21">
        <f t="shared" si="1"/>
        <v>0.12297346957960978</v>
      </c>
      <c r="S15" s="20">
        <f t="shared" si="2"/>
        <v>464015</v>
      </c>
      <c r="T15" s="21">
        <f t="shared" si="3"/>
        <v>2.328920589737913E-2</v>
      </c>
      <c r="U15" s="20">
        <f t="shared" si="4"/>
        <v>801971</v>
      </c>
      <c r="V15" s="21">
        <f t="shared" si="5"/>
        <v>3.3240038186807229E-2</v>
      </c>
      <c r="W15" s="20">
        <f t="shared" si="6"/>
        <v>34867</v>
      </c>
      <c r="X15" s="21">
        <f t="shared" si="7"/>
        <v>5.7310456927083218E-3</v>
      </c>
      <c r="Y15" s="20">
        <f t="shared" si="8"/>
        <v>14393</v>
      </c>
      <c r="Z15" s="21">
        <f t="shared" si="9"/>
        <v>5.8402507010694889E-3</v>
      </c>
      <c r="AB15" s="27">
        <f t="shared" si="10"/>
        <v>0.1893839864565447</v>
      </c>
      <c r="AD15" s="28">
        <f t="shared" si="11"/>
        <v>3.9877065368297155</v>
      </c>
    </row>
    <row r="16" spans="1:30" x14ac:dyDescent="0.15">
      <c r="A16" s="12">
        <v>13</v>
      </c>
      <c r="B16" s="13" t="s">
        <v>13</v>
      </c>
      <c r="C16" s="14" t="s">
        <v>67</v>
      </c>
      <c r="D16" s="15">
        <v>1864830</v>
      </c>
      <c r="E16" s="15">
        <v>105755433</v>
      </c>
      <c r="F16" s="15">
        <v>-8358871</v>
      </c>
      <c r="G16" s="15">
        <v>97396562</v>
      </c>
      <c r="H16" s="30">
        <v>2005860</v>
      </c>
      <c r="I16" s="30">
        <v>106964406</v>
      </c>
      <c r="J16" s="30">
        <v>-8510702</v>
      </c>
      <c r="K16" s="30">
        <v>98453704</v>
      </c>
      <c r="L16" s="16">
        <v>12704115</v>
      </c>
      <c r="M16" s="31">
        <v>12848310</v>
      </c>
      <c r="N16" s="16">
        <v>9012335</v>
      </c>
      <c r="O16" s="31">
        <v>9158831</v>
      </c>
      <c r="P16" s="14" t="s">
        <v>67</v>
      </c>
      <c r="Q16" s="20">
        <f t="shared" si="0"/>
        <v>141030</v>
      </c>
      <c r="R16" s="21">
        <f t="shared" si="1"/>
        <v>7.5626196489760461E-2</v>
      </c>
      <c r="S16" s="20">
        <f t="shared" si="2"/>
        <v>1208973</v>
      </c>
      <c r="T16" s="21">
        <f t="shared" si="3"/>
        <v>1.1431781476418332E-2</v>
      </c>
      <c r="U16" s="20">
        <f t="shared" si="4"/>
        <v>1057142</v>
      </c>
      <c r="V16" s="21">
        <f t="shared" si="5"/>
        <v>1.0853997084619886E-2</v>
      </c>
      <c r="W16" s="20">
        <f t="shared" si="6"/>
        <v>144195</v>
      </c>
      <c r="X16" s="21">
        <f t="shared" si="7"/>
        <v>1.1350259345101961E-2</v>
      </c>
      <c r="Y16" s="20">
        <f t="shared" si="8"/>
        <v>146496</v>
      </c>
      <c r="Z16" s="21">
        <f t="shared" si="9"/>
        <v>1.6255054877565026E-2</v>
      </c>
      <c r="AB16" s="27">
        <f t="shared" si="10"/>
        <v>0.1511616609988598</v>
      </c>
      <c r="AD16" s="28">
        <f t="shared" si="11"/>
        <v>0.70327547722993533</v>
      </c>
    </row>
    <row r="17" spans="1:30" x14ac:dyDescent="0.15">
      <c r="A17" s="12">
        <v>14</v>
      </c>
      <c r="B17" s="13" t="s">
        <v>14</v>
      </c>
      <c r="C17" s="14" t="s">
        <v>68</v>
      </c>
      <c r="D17" s="15">
        <v>1015824</v>
      </c>
      <c r="E17" s="15">
        <v>34594093</v>
      </c>
      <c r="F17" s="15">
        <v>4376237</v>
      </c>
      <c r="G17" s="15">
        <v>38970330</v>
      </c>
      <c r="H17" s="30">
        <v>845194</v>
      </c>
      <c r="I17" s="30">
        <v>35462013</v>
      </c>
      <c r="J17" s="30">
        <v>4311483</v>
      </c>
      <c r="K17" s="30">
        <v>39773496</v>
      </c>
      <c r="L17" s="16">
        <v>8845689</v>
      </c>
      <c r="M17" s="31">
        <v>8911651</v>
      </c>
      <c r="N17" s="16">
        <v>3574165</v>
      </c>
      <c r="O17" s="31">
        <v>3530031</v>
      </c>
      <c r="P17" s="14" t="s">
        <v>68</v>
      </c>
      <c r="Q17" s="20">
        <f t="shared" si="0"/>
        <v>-170630</v>
      </c>
      <c r="R17" s="21">
        <f t="shared" si="1"/>
        <v>-0.1679720108995259</v>
      </c>
      <c r="S17" s="20">
        <f t="shared" si="2"/>
        <v>867920</v>
      </c>
      <c r="T17" s="21">
        <f t="shared" si="3"/>
        <v>2.5088676266205333E-2</v>
      </c>
      <c r="U17" s="20">
        <f t="shared" si="4"/>
        <v>803166</v>
      </c>
      <c r="V17" s="21">
        <f t="shared" si="5"/>
        <v>2.060967920979884E-2</v>
      </c>
      <c r="W17" s="20">
        <f t="shared" si="6"/>
        <v>65962</v>
      </c>
      <c r="X17" s="21">
        <f t="shared" si="7"/>
        <v>7.4569657603833911E-3</v>
      </c>
      <c r="Y17" s="20">
        <f t="shared" si="8"/>
        <v>-44134</v>
      </c>
      <c r="Z17" s="21">
        <f t="shared" si="9"/>
        <v>-1.2348058917257597E-2</v>
      </c>
      <c r="AB17" s="27">
        <f t="shared" si="10"/>
        <v>-0.14936224274419366</v>
      </c>
      <c r="AD17" s="28">
        <f t="shared" si="11"/>
        <v>-2.0317911045226307</v>
      </c>
    </row>
    <row r="18" spans="1:30" x14ac:dyDescent="0.15">
      <c r="A18" s="12">
        <v>15</v>
      </c>
      <c r="B18" s="13" t="s">
        <v>15</v>
      </c>
      <c r="C18" s="14" t="s">
        <v>69</v>
      </c>
      <c r="D18" s="15">
        <v>833738</v>
      </c>
      <c r="E18" s="15">
        <v>9150723</v>
      </c>
      <c r="F18" s="15">
        <v>136451</v>
      </c>
      <c r="G18" s="15">
        <v>9287174</v>
      </c>
      <c r="H18" s="30">
        <v>652651</v>
      </c>
      <c r="I18" s="30">
        <v>9131808</v>
      </c>
      <c r="J18" s="30">
        <v>85295</v>
      </c>
      <c r="K18" s="30">
        <v>9217103</v>
      </c>
      <c r="L18" s="16">
        <v>2420002</v>
      </c>
      <c r="M18" s="31">
        <v>2408133</v>
      </c>
      <c r="N18" s="16">
        <v>1261414</v>
      </c>
      <c r="O18" s="31">
        <v>1255123</v>
      </c>
      <c r="P18" s="14" t="s">
        <v>69</v>
      </c>
      <c r="Q18" s="20">
        <f t="shared" si="0"/>
        <v>-181087</v>
      </c>
      <c r="R18" s="21">
        <f t="shared" si="1"/>
        <v>-0.21719892820046585</v>
      </c>
      <c r="S18" s="20">
        <f t="shared" si="2"/>
        <v>-18915</v>
      </c>
      <c r="T18" s="21">
        <f t="shared" si="3"/>
        <v>-2.0670497839351053E-3</v>
      </c>
      <c r="U18" s="20">
        <f t="shared" si="4"/>
        <v>-70071</v>
      </c>
      <c r="V18" s="21">
        <f t="shared" si="5"/>
        <v>-7.5449216306273581E-3</v>
      </c>
      <c r="W18" s="20">
        <f t="shared" si="6"/>
        <v>-11869</v>
      </c>
      <c r="X18" s="21">
        <f t="shared" si="7"/>
        <v>-4.9045414012054535E-3</v>
      </c>
      <c r="Y18" s="20">
        <f t="shared" si="8"/>
        <v>-6291</v>
      </c>
      <c r="Z18" s="21">
        <f t="shared" si="9"/>
        <v>-4.9872603284885058E-3</v>
      </c>
      <c r="AB18" s="27">
        <f t="shared" si="10"/>
        <v>9.516850755484859E-3</v>
      </c>
      <c r="AD18" s="28">
        <f t="shared" si="11"/>
        <v>0.4144659888972686</v>
      </c>
    </row>
    <row r="19" spans="1:30" x14ac:dyDescent="0.15">
      <c r="A19" s="12">
        <v>16</v>
      </c>
      <c r="B19" s="13" t="s">
        <v>16</v>
      </c>
      <c r="C19" s="14" t="s">
        <v>70</v>
      </c>
      <c r="D19" s="15">
        <v>272851</v>
      </c>
      <c r="E19" s="15">
        <v>4714238</v>
      </c>
      <c r="F19" s="15">
        <v>106941</v>
      </c>
      <c r="G19" s="15">
        <v>4821179</v>
      </c>
      <c r="H19" s="30">
        <v>264584</v>
      </c>
      <c r="I19" s="30">
        <v>4748032</v>
      </c>
      <c r="J19" s="30">
        <v>128214</v>
      </c>
      <c r="K19" s="30">
        <v>4876246</v>
      </c>
      <c r="L19" s="16">
        <v>1110499</v>
      </c>
      <c r="M19" s="31">
        <v>1106738</v>
      </c>
      <c r="N19" s="16">
        <v>583949</v>
      </c>
      <c r="O19" s="31">
        <v>580723</v>
      </c>
      <c r="P19" s="14" t="s">
        <v>70</v>
      </c>
      <c r="Q19" s="20">
        <f t="shared" si="0"/>
        <v>-8267</v>
      </c>
      <c r="R19" s="21">
        <f t="shared" si="1"/>
        <v>-3.0298587873967844E-2</v>
      </c>
      <c r="S19" s="20">
        <f t="shared" si="2"/>
        <v>33794</v>
      </c>
      <c r="T19" s="21">
        <f t="shared" si="3"/>
        <v>7.1684967963009079E-3</v>
      </c>
      <c r="U19" s="20">
        <f t="shared" si="4"/>
        <v>55067</v>
      </c>
      <c r="V19" s="21">
        <f t="shared" si="5"/>
        <v>1.1421894934828182E-2</v>
      </c>
      <c r="W19" s="20">
        <f t="shared" si="6"/>
        <v>-3761</v>
      </c>
      <c r="X19" s="21">
        <f t="shared" si="7"/>
        <v>-3.3867657692622866E-3</v>
      </c>
      <c r="Y19" s="20">
        <f t="shared" si="8"/>
        <v>-3226</v>
      </c>
      <c r="Z19" s="21">
        <f t="shared" si="9"/>
        <v>-5.5244550465879724E-3</v>
      </c>
      <c r="AB19" s="27">
        <f t="shared" si="10"/>
        <v>-0.23659507915416705</v>
      </c>
      <c r="AD19" s="28">
        <f t="shared" si="11"/>
        <v>-1.2975934704597394</v>
      </c>
    </row>
    <row r="20" spans="1:30" x14ac:dyDescent="0.15">
      <c r="A20" s="12">
        <v>17</v>
      </c>
      <c r="B20" s="13" t="s">
        <v>17</v>
      </c>
      <c r="C20" s="14" t="s">
        <v>71</v>
      </c>
      <c r="D20" s="15">
        <v>291717</v>
      </c>
      <c r="E20" s="15">
        <v>4576986</v>
      </c>
      <c r="F20" s="15">
        <v>184340</v>
      </c>
      <c r="G20" s="15">
        <v>4761325</v>
      </c>
      <c r="H20" s="30">
        <v>297565</v>
      </c>
      <c r="I20" s="30">
        <v>4612511</v>
      </c>
      <c r="J20" s="30">
        <v>181655</v>
      </c>
      <c r="K20" s="30">
        <v>4794166</v>
      </c>
      <c r="L20" s="16">
        <v>1172992</v>
      </c>
      <c r="M20" s="31">
        <v>1172794</v>
      </c>
      <c r="N20" s="16">
        <v>603848</v>
      </c>
      <c r="O20" s="31">
        <v>601983</v>
      </c>
      <c r="P20" s="14" t="s">
        <v>71</v>
      </c>
      <c r="Q20" s="20">
        <f t="shared" si="0"/>
        <v>5848</v>
      </c>
      <c r="R20" s="21">
        <f t="shared" si="1"/>
        <v>2.0046826204849221E-2</v>
      </c>
      <c r="S20" s="20">
        <f t="shared" si="2"/>
        <v>35525</v>
      </c>
      <c r="T20" s="21">
        <f t="shared" si="3"/>
        <v>7.7616579993908651E-3</v>
      </c>
      <c r="U20" s="20">
        <f t="shared" si="4"/>
        <v>32841</v>
      </c>
      <c r="V20" s="21">
        <f t="shared" si="5"/>
        <v>6.8974497645088286E-3</v>
      </c>
      <c r="W20" s="20">
        <f t="shared" si="6"/>
        <v>-198</v>
      </c>
      <c r="X20" s="21">
        <f t="shared" si="7"/>
        <v>-1.6879910519423832E-4</v>
      </c>
      <c r="Y20" s="20">
        <f t="shared" si="8"/>
        <v>-1865</v>
      </c>
      <c r="Z20" s="21">
        <f t="shared" si="9"/>
        <v>-3.0885255892211284E-3</v>
      </c>
      <c r="AB20" s="27">
        <f t="shared" si="10"/>
        <v>0.38717639989882097</v>
      </c>
      <c r="AD20" s="28">
        <f t="shared" si="11"/>
        <v>-2.5130625520730163</v>
      </c>
    </row>
    <row r="21" spans="1:30" x14ac:dyDescent="0.15">
      <c r="A21" s="12">
        <v>18</v>
      </c>
      <c r="B21" s="13" t="s">
        <v>18</v>
      </c>
      <c r="C21" s="14" t="s">
        <v>72</v>
      </c>
      <c r="D21" s="15">
        <v>289719</v>
      </c>
      <c r="E21" s="15">
        <v>3577650</v>
      </c>
      <c r="F21" s="15">
        <v>188394</v>
      </c>
      <c r="G21" s="15">
        <v>3766044</v>
      </c>
      <c r="H21" s="30">
        <v>247178</v>
      </c>
      <c r="I21" s="30">
        <v>3606071</v>
      </c>
      <c r="J21" s="30">
        <v>173576</v>
      </c>
      <c r="K21" s="30">
        <v>3779646</v>
      </c>
      <c r="L21" s="16">
        <v>819588</v>
      </c>
      <c r="M21" s="31">
        <v>816883</v>
      </c>
      <c r="N21" s="16">
        <v>534441</v>
      </c>
      <c r="O21" s="31">
        <v>518184</v>
      </c>
      <c r="P21" s="14" t="s">
        <v>72</v>
      </c>
      <c r="Q21" s="20">
        <f t="shared" si="0"/>
        <v>-42541</v>
      </c>
      <c r="R21" s="21">
        <f t="shared" si="1"/>
        <v>-0.14683538187001888</v>
      </c>
      <c r="S21" s="20">
        <f t="shared" si="2"/>
        <v>28421</v>
      </c>
      <c r="T21" s="21">
        <f t="shared" si="3"/>
        <v>7.9440414797422882E-3</v>
      </c>
      <c r="U21" s="20">
        <f t="shared" si="4"/>
        <v>13602</v>
      </c>
      <c r="V21" s="21">
        <f t="shared" si="5"/>
        <v>3.6117474994981471E-3</v>
      </c>
      <c r="W21" s="20">
        <f t="shared" si="6"/>
        <v>-2705</v>
      </c>
      <c r="X21" s="21">
        <f t="shared" si="7"/>
        <v>-3.300438757034022E-3</v>
      </c>
      <c r="Y21" s="20">
        <f t="shared" si="8"/>
        <v>-16257</v>
      </c>
      <c r="Z21" s="21">
        <f t="shared" si="9"/>
        <v>-3.0418699164173408E-2</v>
      </c>
      <c r="AB21" s="27">
        <f t="shared" si="10"/>
        <v>-5.4101684339095367E-2</v>
      </c>
      <c r="AD21" s="28">
        <f t="shared" si="11"/>
        <v>-0.26115651549947394</v>
      </c>
    </row>
    <row r="22" spans="1:30" x14ac:dyDescent="0.15">
      <c r="A22" s="12">
        <v>19</v>
      </c>
      <c r="B22" s="13" t="s">
        <v>19</v>
      </c>
      <c r="C22" s="14" t="s">
        <v>73</v>
      </c>
      <c r="D22" s="15">
        <v>231739</v>
      </c>
      <c r="E22" s="15">
        <v>3477749</v>
      </c>
      <c r="F22" s="15">
        <v>66169</v>
      </c>
      <c r="G22" s="15">
        <v>3543918</v>
      </c>
      <c r="H22" s="30">
        <v>209758</v>
      </c>
      <c r="I22" s="30">
        <v>3473326</v>
      </c>
      <c r="J22" s="30">
        <v>66937</v>
      </c>
      <c r="K22" s="30">
        <v>3540263</v>
      </c>
      <c r="L22" s="16">
        <v>880302</v>
      </c>
      <c r="M22" s="31">
        <v>876797</v>
      </c>
      <c r="N22" s="16">
        <v>443481</v>
      </c>
      <c r="O22" s="31">
        <v>437761</v>
      </c>
      <c r="P22" s="14" t="s">
        <v>73</v>
      </c>
      <c r="Q22" s="20">
        <f t="shared" si="0"/>
        <v>-21981</v>
      </c>
      <c r="R22" s="21">
        <f t="shared" si="1"/>
        <v>-9.4852398603601465E-2</v>
      </c>
      <c r="S22" s="20">
        <f t="shared" si="2"/>
        <v>-4423</v>
      </c>
      <c r="T22" s="21">
        <f t="shared" si="3"/>
        <v>-1.2717996612176439E-3</v>
      </c>
      <c r="U22" s="20">
        <f t="shared" si="4"/>
        <v>-3655</v>
      </c>
      <c r="V22" s="21">
        <f t="shared" si="5"/>
        <v>-1.0313444046955939E-3</v>
      </c>
      <c r="W22" s="20">
        <f t="shared" si="6"/>
        <v>-3505</v>
      </c>
      <c r="X22" s="21">
        <f t="shared" si="7"/>
        <v>-3.9815881367985077E-3</v>
      </c>
      <c r="Y22" s="20">
        <f t="shared" si="8"/>
        <v>-5720</v>
      </c>
      <c r="Z22" s="21">
        <f t="shared" si="9"/>
        <v>-1.2897959551818454E-2</v>
      </c>
      <c r="AB22" s="27">
        <f t="shared" si="10"/>
        <v>1.340819715622199E-2</v>
      </c>
      <c r="AD22" s="28">
        <f t="shared" si="11"/>
        <v>9.8604717754626217E-2</v>
      </c>
    </row>
    <row r="23" spans="1:30" x14ac:dyDescent="0.15">
      <c r="A23" s="12">
        <v>20</v>
      </c>
      <c r="B23" s="13" t="s">
        <v>20</v>
      </c>
      <c r="C23" s="14" t="s">
        <v>74</v>
      </c>
      <c r="D23" s="15">
        <v>368488</v>
      </c>
      <c r="E23" s="15">
        <v>8828706</v>
      </c>
      <c r="F23" s="15">
        <v>16535</v>
      </c>
      <c r="G23" s="15">
        <v>8845242</v>
      </c>
      <c r="H23" s="30">
        <v>417687</v>
      </c>
      <c r="I23" s="30">
        <v>8885384</v>
      </c>
      <c r="J23" s="30">
        <v>9584</v>
      </c>
      <c r="K23" s="30">
        <v>8894968</v>
      </c>
      <c r="L23" s="16">
        <v>2189483</v>
      </c>
      <c r="M23" s="31">
        <v>2181858</v>
      </c>
      <c r="N23" s="16">
        <v>1155612</v>
      </c>
      <c r="O23" s="31">
        <v>1148761</v>
      </c>
      <c r="P23" s="14" t="s">
        <v>74</v>
      </c>
      <c r="Q23" s="20">
        <f t="shared" si="0"/>
        <v>49199</v>
      </c>
      <c r="R23" s="21">
        <f t="shared" si="1"/>
        <v>0.13351588111417467</v>
      </c>
      <c r="S23" s="20">
        <f t="shared" si="2"/>
        <v>56678</v>
      </c>
      <c r="T23" s="21">
        <f t="shared" si="3"/>
        <v>6.4197403334078631E-3</v>
      </c>
      <c r="U23" s="20">
        <f t="shared" si="4"/>
        <v>49726</v>
      </c>
      <c r="V23" s="21">
        <f t="shared" si="5"/>
        <v>5.6217794832521262E-3</v>
      </c>
      <c r="W23" s="20">
        <f t="shared" si="6"/>
        <v>-7625</v>
      </c>
      <c r="X23" s="21">
        <f t="shared" si="7"/>
        <v>-3.4825572977730361E-3</v>
      </c>
      <c r="Y23" s="20">
        <f t="shared" si="8"/>
        <v>-6851</v>
      </c>
      <c r="Z23" s="21">
        <f t="shared" si="9"/>
        <v>-5.9284604175103752E-3</v>
      </c>
      <c r="AB23" s="27">
        <f t="shared" si="10"/>
        <v>4.8082222727632608E-2</v>
      </c>
      <c r="AD23" s="28">
        <f t="shared" si="11"/>
        <v>-1.0828680435221323</v>
      </c>
    </row>
    <row r="24" spans="1:30" x14ac:dyDescent="0.15">
      <c r="A24" s="12">
        <v>21</v>
      </c>
      <c r="B24" s="13" t="s">
        <v>21</v>
      </c>
      <c r="C24" s="14" t="s">
        <v>75</v>
      </c>
      <c r="D24" s="15">
        <v>462709</v>
      </c>
      <c r="E24" s="15">
        <v>7884095</v>
      </c>
      <c r="F24" s="15">
        <v>371520</v>
      </c>
      <c r="G24" s="15">
        <v>8255615</v>
      </c>
      <c r="H24" s="30">
        <v>416488</v>
      </c>
      <c r="I24" s="30">
        <v>7881365</v>
      </c>
      <c r="J24" s="30">
        <v>380881</v>
      </c>
      <c r="K24" s="30">
        <v>8262246</v>
      </c>
      <c r="L24" s="16">
        <v>2104872</v>
      </c>
      <c r="M24" s="31">
        <v>2103660</v>
      </c>
      <c r="N24" s="16">
        <v>1022577</v>
      </c>
      <c r="O24" s="31">
        <v>1015619</v>
      </c>
      <c r="P24" s="14" t="s">
        <v>75</v>
      </c>
      <c r="Q24" s="20">
        <f t="shared" si="0"/>
        <v>-46221</v>
      </c>
      <c r="R24" s="21">
        <f t="shared" si="1"/>
        <v>-9.9892156841557E-2</v>
      </c>
      <c r="S24" s="20">
        <f t="shared" si="2"/>
        <v>-2730</v>
      </c>
      <c r="T24" s="21">
        <f t="shared" si="3"/>
        <v>-3.4626675604492336E-4</v>
      </c>
      <c r="U24" s="20">
        <f t="shared" si="4"/>
        <v>6631</v>
      </c>
      <c r="V24" s="21">
        <f t="shared" si="5"/>
        <v>8.0321090554731536E-4</v>
      </c>
      <c r="W24" s="20">
        <f t="shared" si="6"/>
        <v>-1212</v>
      </c>
      <c r="X24" s="21">
        <f t="shared" si="7"/>
        <v>-5.7580698493780145E-4</v>
      </c>
      <c r="Y24" s="20">
        <f t="shared" si="8"/>
        <v>-6958</v>
      </c>
      <c r="Z24" s="21">
        <f t="shared" si="9"/>
        <v>-6.8043775676550518E-3</v>
      </c>
      <c r="AB24" s="27">
        <f t="shared" si="10"/>
        <v>3.4664058419936923E-3</v>
      </c>
      <c r="AD24" s="28">
        <f t="shared" si="11"/>
        <v>5.0888821586109453E-2</v>
      </c>
    </row>
    <row r="25" spans="1:30" x14ac:dyDescent="0.15">
      <c r="A25" s="12">
        <v>22</v>
      </c>
      <c r="B25" s="13" t="s">
        <v>22</v>
      </c>
      <c r="C25" s="14" t="s">
        <v>76</v>
      </c>
      <c r="D25" s="15">
        <v>608345</v>
      </c>
      <c r="E25" s="15">
        <v>18003104</v>
      </c>
      <c r="F25" s="15">
        <v>298899</v>
      </c>
      <c r="G25" s="15">
        <v>18302003</v>
      </c>
      <c r="H25" s="30">
        <v>651854</v>
      </c>
      <c r="I25" s="30">
        <v>17998943</v>
      </c>
      <c r="J25" s="30">
        <v>337531</v>
      </c>
      <c r="K25" s="30">
        <v>18336474</v>
      </c>
      <c r="L25" s="16">
        <v>3795023</v>
      </c>
      <c r="M25" s="31">
        <v>3796029</v>
      </c>
      <c r="N25" s="16">
        <v>2070009</v>
      </c>
      <c r="O25" s="31">
        <v>2037130</v>
      </c>
      <c r="P25" s="14" t="s">
        <v>76</v>
      </c>
      <c r="Q25" s="20">
        <f t="shared" si="0"/>
        <v>43509</v>
      </c>
      <c r="R25" s="21">
        <f t="shared" si="1"/>
        <v>7.1520272213957542E-2</v>
      </c>
      <c r="S25" s="20">
        <f t="shared" si="2"/>
        <v>-4161</v>
      </c>
      <c r="T25" s="21">
        <f t="shared" si="3"/>
        <v>-2.3112681013229719E-4</v>
      </c>
      <c r="U25" s="20">
        <f t="shared" si="4"/>
        <v>34471</v>
      </c>
      <c r="V25" s="21">
        <f t="shared" si="5"/>
        <v>1.8834550513405555E-3</v>
      </c>
      <c r="W25" s="20">
        <f t="shared" si="6"/>
        <v>1006</v>
      </c>
      <c r="X25" s="21">
        <f t="shared" si="7"/>
        <v>2.65084032428789E-4</v>
      </c>
      <c r="Y25" s="20">
        <f t="shared" si="8"/>
        <v>-32879</v>
      </c>
      <c r="Z25" s="21">
        <f t="shared" si="9"/>
        <v>-1.5883505820506093E-2</v>
      </c>
      <c r="AB25" s="27">
        <f t="shared" si="10"/>
        <v>-3.2316265441617214E-3</v>
      </c>
      <c r="AD25" s="28">
        <f t="shared" si="11"/>
        <v>1.4551372520914457E-2</v>
      </c>
    </row>
    <row r="26" spans="1:30" x14ac:dyDescent="0.15">
      <c r="A26" s="12">
        <v>23</v>
      </c>
      <c r="B26" s="13" t="s">
        <v>23</v>
      </c>
      <c r="C26" s="14" t="s">
        <v>77</v>
      </c>
      <c r="D26" s="15">
        <v>1045976</v>
      </c>
      <c r="E26" s="15">
        <v>39360871</v>
      </c>
      <c r="F26" s="15">
        <v>-771529</v>
      </c>
      <c r="G26" s="15">
        <v>38589342</v>
      </c>
      <c r="H26" s="30">
        <v>1071668</v>
      </c>
      <c r="I26" s="30">
        <v>40310324</v>
      </c>
      <c r="J26" s="30">
        <v>-698763</v>
      </c>
      <c r="K26" s="30">
        <v>39611561</v>
      </c>
      <c r="L26" s="16">
        <v>7306825</v>
      </c>
      <c r="M26" s="31">
        <v>7356938</v>
      </c>
      <c r="N26" s="16">
        <v>4108487</v>
      </c>
      <c r="O26" s="31">
        <v>4195127</v>
      </c>
      <c r="P26" s="14" t="s">
        <v>77</v>
      </c>
      <c r="Q26" s="20">
        <f t="shared" si="0"/>
        <v>25692</v>
      </c>
      <c r="R26" s="21">
        <f t="shared" si="1"/>
        <v>2.4562705071626882E-2</v>
      </c>
      <c r="S26" s="20">
        <f t="shared" si="2"/>
        <v>949453</v>
      </c>
      <c r="T26" s="21">
        <f t="shared" si="3"/>
        <v>2.4121747712341018E-2</v>
      </c>
      <c r="U26" s="20">
        <f t="shared" si="4"/>
        <v>1022219</v>
      </c>
      <c r="V26" s="21">
        <f t="shared" si="5"/>
        <v>2.6489671681885634E-2</v>
      </c>
      <c r="W26" s="20">
        <f t="shared" si="6"/>
        <v>50113</v>
      </c>
      <c r="X26" s="21">
        <f t="shared" si="7"/>
        <v>6.8583824027535897E-3</v>
      </c>
      <c r="Y26" s="20">
        <f t="shared" si="8"/>
        <v>86640</v>
      </c>
      <c r="Z26" s="21">
        <f t="shared" si="9"/>
        <v>2.1088055043133883E-2</v>
      </c>
      <c r="AB26" s="27">
        <f t="shared" si="10"/>
        <v>0.98204768741879223</v>
      </c>
      <c r="AD26" s="28">
        <f t="shared" si="11"/>
        <v>1.1438583436453464</v>
      </c>
    </row>
    <row r="27" spans="1:30" x14ac:dyDescent="0.15">
      <c r="A27" s="12">
        <v>24</v>
      </c>
      <c r="B27" s="13" t="s">
        <v>24</v>
      </c>
      <c r="C27" s="14" t="s">
        <v>78</v>
      </c>
      <c r="D27" s="15">
        <v>344006</v>
      </c>
      <c r="E27" s="15">
        <v>8169653</v>
      </c>
      <c r="F27" s="15">
        <v>358701</v>
      </c>
      <c r="G27" s="15">
        <v>8528354</v>
      </c>
      <c r="H27" s="30">
        <v>321264</v>
      </c>
      <c r="I27" s="30">
        <v>8450857</v>
      </c>
      <c r="J27" s="30">
        <v>344359</v>
      </c>
      <c r="K27" s="30">
        <v>8795216</v>
      </c>
      <c r="L27" s="16">
        <v>1871501</v>
      </c>
      <c r="M27" s="31">
        <v>1873144</v>
      </c>
      <c r="N27" s="16">
        <v>938850</v>
      </c>
      <c r="O27" s="31">
        <v>946280</v>
      </c>
      <c r="P27" s="14" t="s">
        <v>78</v>
      </c>
      <c r="Q27" s="20">
        <f t="shared" si="0"/>
        <v>-22742</v>
      </c>
      <c r="R27" s="21">
        <f t="shared" si="1"/>
        <v>-6.6109312046882904E-2</v>
      </c>
      <c r="S27" s="20">
        <f t="shared" si="2"/>
        <v>281204</v>
      </c>
      <c r="T27" s="21">
        <f t="shared" si="3"/>
        <v>3.4420556172948841E-2</v>
      </c>
      <c r="U27" s="20">
        <f t="shared" si="4"/>
        <v>266862</v>
      </c>
      <c r="V27" s="21">
        <f t="shared" si="5"/>
        <v>3.1291149499657264E-2</v>
      </c>
      <c r="W27" s="20">
        <f t="shared" si="6"/>
        <v>1643</v>
      </c>
      <c r="X27" s="21">
        <f t="shared" si="7"/>
        <v>8.7790495436550664E-4</v>
      </c>
      <c r="Y27" s="20">
        <f t="shared" si="8"/>
        <v>7430</v>
      </c>
      <c r="Z27" s="21">
        <f t="shared" si="9"/>
        <v>7.913937263673643E-3</v>
      </c>
      <c r="AB27" s="27">
        <f t="shared" si="10"/>
        <v>-0.52066123677915044</v>
      </c>
      <c r="AD27" s="28">
        <f t="shared" si="11"/>
        <v>4.3493592413153461</v>
      </c>
    </row>
    <row r="28" spans="1:30" x14ac:dyDescent="0.15">
      <c r="A28" s="12">
        <v>25</v>
      </c>
      <c r="B28" s="13" t="s">
        <v>25</v>
      </c>
      <c r="C28" s="14" t="s">
        <v>79</v>
      </c>
      <c r="D28" s="15">
        <v>239719</v>
      </c>
      <c r="E28" s="15">
        <v>6133878</v>
      </c>
      <c r="F28" s="15">
        <v>160772</v>
      </c>
      <c r="G28" s="15">
        <v>6294650</v>
      </c>
      <c r="H28" s="30">
        <v>233823</v>
      </c>
      <c r="I28" s="30">
        <v>6226826</v>
      </c>
      <c r="J28" s="30">
        <v>174622</v>
      </c>
      <c r="K28" s="30">
        <v>6401448</v>
      </c>
      <c r="L28" s="16">
        <v>1389745</v>
      </c>
      <c r="M28" s="31">
        <v>1397841</v>
      </c>
      <c r="N28" s="16">
        <v>674807</v>
      </c>
      <c r="O28" s="31">
        <v>684855</v>
      </c>
      <c r="P28" s="14" t="s">
        <v>79</v>
      </c>
      <c r="Q28" s="20">
        <f t="shared" si="0"/>
        <v>-5896</v>
      </c>
      <c r="R28" s="21">
        <f t="shared" si="1"/>
        <v>-2.4595463855597594E-2</v>
      </c>
      <c r="S28" s="20">
        <f t="shared" si="2"/>
        <v>92948</v>
      </c>
      <c r="T28" s="21">
        <f t="shared" si="3"/>
        <v>1.5153219545612091E-2</v>
      </c>
      <c r="U28" s="20">
        <f t="shared" si="4"/>
        <v>106798</v>
      </c>
      <c r="V28" s="21">
        <f t="shared" si="5"/>
        <v>1.6966471527408197E-2</v>
      </c>
      <c r="W28" s="20">
        <f t="shared" si="6"/>
        <v>8096</v>
      </c>
      <c r="X28" s="21">
        <f t="shared" si="7"/>
        <v>5.8255291438357396E-3</v>
      </c>
      <c r="Y28" s="20">
        <f t="shared" si="8"/>
        <v>10048</v>
      </c>
      <c r="Z28" s="21">
        <f t="shared" si="9"/>
        <v>1.4890183415406183E-2</v>
      </c>
      <c r="AB28" s="27">
        <f t="shared" si="10"/>
        <v>-0.61609814047737199</v>
      </c>
      <c r="AD28" s="28">
        <f t="shared" si="11"/>
        <v>1.0176650698562757</v>
      </c>
    </row>
    <row r="29" spans="1:30" x14ac:dyDescent="0.15">
      <c r="A29" s="12">
        <v>26</v>
      </c>
      <c r="B29" s="13" t="s">
        <v>26</v>
      </c>
      <c r="C29" s="14" t="s">
        <v>80</v>
      </c>
      <c r="D29" s="15">
        <v>418331</v>
      </c>
      <c r="E29" s="15">
        <v>10284598</v>
      </c>
      <c r="F29" s="15">
        <v>275226</v>
      </c>
      <c r="G29" s="15">
        <v>10559824</v>
      </c>
      <c r="H29" s="30">
        <v>495722</v>
      </c>
      <c r="I29" s="30">
        <v>10534640</v>
      </c>
      <c r="J29" s="30">
        <v>288488</v>
      </c>
      <c r="K29" s="30">
        <v>10823128</v>
      </c>
      <c r="L29" s="16">
        <v>2646326</v>
      </c>
      <c r="M29" s="31">
        <v>2642761</v>
      </c>
      <c r="N29" s="16">
        <v>1337498</v>
      </c>
      <c r="O29" s="31">
        <v>1352481</v>
      </c>
      <c r="P29" s="14" t="s">
        <v>80</v>
      </c>
      <c r="Q29" s="20">
        <f t="shared" si="0"/>
        <v>77391</v>
      </c>
      <c r="R29" s="21">
        <f t="shared" si="1"/>
        <v>0.18499943824387866</v>
      </c>
      <c r="S29" s="20">
        <f t="shared" si="2"/>
        <v>250042</v>
      </c>
      <c r="T29" s="21">
        <f t="shared" si="3"/>
        <v>2.4312277446332856E-2</v>
      </c>
      <c r="U29" s="20">
        <f t="shared" si="4"/>
        <v>263304</v>
      </c>
      <c r="V29" s="21">
        <f t="shared" si="5"/>
        <v>2.4934506484198978E-2</v>
      </c>
      <c r="W29" s="20">
        <f t="shared" si="6"/>
        <v>-3565</v>
      </c>
      <c r="X29" s="21">
        <f t="shared" si="7"/>
        <v>-1.3471507289729231E-3</v>
      </c>
      <c r="Y29" s="20">
        <f t="shared" si="8"/>
        <v>14983</v>
      </c>
      <c r="Z29" s="21">
        <f t="shared" si="9"/>
        <v>1.1202259741696811E-2</v>
      </c>
      <c r="AB29" s="27">
        <f t="shared" si="10"/>
        <v>0.13141811497980216</v>
      </c>
      <c r="AD29" s="28">
        <f t="shared" si="11"/>
        <v>2.1703011719892746</v>
      </c>
    </row>
    <row r="30" spans="1:30" x14ac:dyDescent="0.15">
      <c r="A30" s="12">
        <v>27</v>
      </c>
      <c r="B30" s="13" t="s">
        <v>27</v>
      </c>
      <c r="C30" s="14" t="s">
        <v>81</v>
      </c>
      <c r="D30" s="15">
        <v>1170758</v>
      </c>
      <c r="E30" s="15">
        <v>39884663</v>
      </c>
      <c r="F30" s="15">
        <v>-33086</v>
      </c>
      <c r="G30" s="15">
        <v>39851577</v>
      </c>
      <c r="H30" s="30">
        <v>1539512</v>
      </c>
      <c r="I30" s="30">
        <v>39934897</v>
      </c>
      <c r="J30" s="30">
        <v>41842</v>
      </c>
      <c r="K30" s="30">
        <v>39976739</v>
      </c>
      <c r="L30" s="16">
        <v>8828334</v>
      </c>
      <c r="M30" s="31">
        <v>8838725</v>
      </c>
      <c r="N30" s="16">
        <v>4591296</v>
      </c>
      <c r="O30" s="31">
        <v>4686636</v>
      </c>
      <c r="P30" s="14" t="s">
        <v>81</v>
      </c>
      <c r="Q30" s="20">
        <f t="shared" si="0"/>
        <v>368754</v>
      </c>
      <c r="R30" s="21">
        <f t="shared" si="1"/>
        <v>0.3149703012919835</v>
      </c>
      <c r="S30" s="20">
        <f t="shared" si="2"/>
        <v>50234</v>
      </c>
      <c r="T30" s="21">
        <f t="shared" si="3"/>
        <v>1.2594816207924335E-3</v>
      </c>
      <c r="U30" s="20">
        <f t="shared" si="4"/>
        <v>125162</v>
      </c>
      <c r="V30" s="21">
        <f t="shared" si="5"/>
        <v>3.1407038170660098E-3</v>
      </c>
      <c r="W30" s="20">
        <f t="shared" si="6"/>
        <v>10391</v>
      </c>
      <c r="X30" s="21">
        <f t="shared" si="7"/>
        <v>1.1770057634883321E-3</v>
      </c>
      <c r="Y30" s="20">
        <f t="shared" si="8"/>
        <v>95340</v>
      </c>
      <c r="Z30" s="21">
        <f t="shared" si="9"/>
        <v>2.0765378664324843E-2</v>
      </c>
      <c r="AB30" s="27">
        <f t="shared" si="10"/>
        <v>3.9987313585634534E-3</v>
      </c>
      <c r="AD30" s="28">
        <f t="shared" si="11"/>
        <v>6.065295707591585E-2</v>
      </c>
    </row>
    <row r="31" spans="1:30" x14ac:dyDescent="0.15">
      <c r="A31" s="12">
        <v>28</v>
      </c>
      <c r="B31" s="13" t="s">
        <v>28</v>
      </c>
      <c r="C31" s="14" t="s">
        <v>82</v>
      </c>
      <c r="D31" s="15">
        <v>778619</v>
      </c>
      <c r="E31" s="15">
        <v>20503666</v>
      </c>
      <c r="F31" s="15">
        <v>1846630</v>
      </c>
      <c r="G31" s="15">
        <v>22350296</v>
      </c>
      <c r="H31" s="30">
        <v>676854</v>
      </c>
      <c r="I31" s="30">
        <v>20281896</v>
      </c>
      <c r="J31" s="30">
        <v>1648507</v>
      </c>
      <c r="K31" s="30">
        <v>21930403</v>
      </c>
      <c r="L31" s="16">
        <v>5592495</v>
      </c>
      <c r="M31" s="31">
        <v>5592816</v>
      </c>
      <c r="N31" s="16">
        <v>2408390</v>
      </c>
      <c r="O31" s="31">
        <v>2434773</v>
      </c>
      <c r="P31" s="14" t="s">
        <v>82</v>
      </c>
      <c r="Q31" s="20">
        <f t="shared" si="0"/>
        <v>-101765</v>
      </c>
      <c r="R31" s="21">
        <f t="shared" si="1"/>
        <v>-0.13069935359912871</v>
      </c>
      <c r="S31" s="20">
        <f t="shared" si="2"/>
        <v>-221770</v>
      </c>
      <c r="T31" s="21">
        <f t="shared" si="3"/>
        <v>-1.0816114542638375E-2</v>
      </c>
      <c r="U31" s="20">
        <f t="shared" si="4"/>
        <v>-419893</v>
      </c>
      <c r="V31" s="21">
        <f t="shared" si="5"/>
        <v>-1.8786910025710622E-2</v>
      </c>
      <c r="W31" s="20">
        <f t="shared" si="6"/>
        <v>321</v>
      </c>
      <c r="X31" s="21">
        <f t="shared" si="7"/>
        <v>5.7398352613636669E-5</v>
      </c>
      <c r="Y31" s="20">
        <f t="shared" si="8"/>
        <v>26383</v>
      </c>
      <c r="Z31" s="21">
        <f t="shared" si="9"/>
        <v>1.0954621136942106E-2</v>
      </c>
      <c r="AB31" s="27">
        <f t="shared" si="10"/>
        <v>8.2755685049619707E-2</v>
      </c>
      <c r="AD31" s="28">
        <f t="shared" si="11"/>
        <v>-0.98735633185554472</v>
      </c>
    </row>
    <row r="32" spans="1:30" x14ac:dyDescent="0.15">
      <c r="A32" s="12">
        <v>29</v>
      </c>
      <c r="B32" s="13" t="s">
        <v>29</v>
      </c>
      <c r="C32" s="14" t="s">
        <v>83</v>
      </c>
      <c r="D32" s="15">
        <v>175221</v>
      </c>
      <c r="E32" s="15">
        <v>3855132</v>
      </c>
      <c r="F32" s="15">
        <v>1007448</v>
      </c>
      <c r="G32" s="15">
        <v>4862580</v>
      </c>
      <c r="H32" s="30">
        <v>155444</v>
      </c>
      <c r="I32" s="30">
        <v>3825814</v>
      </c>
      <c r="J32" s="30">
        <v>1021552</v>
      </c>
      <c r="K32" s="30">
        <v>4847366</v>
      </c>
      <c r="L32" s="16">
        <v>1416849</v>
      </c>
      <c r="M32" s="31">
        <v>1412542</v>
      </c>
      <c r="N32" s="16">
        <v>490464</v>
      </c>
      <c r="O32" s="31">
        <v>486008</v>
      </c>
      <c r="P32" s="14" t="s">
        <v>83</v>
      </c>
      <c r="Q32" s="20">
        <f t="shared" si="0"/>
        <v>-19777</v>
      </c>
      <c r="R32" s="21">
        <f t="shared" si="1"/>
        <v>-0.11286889128586186</v>
      </c>
      <c r="S32" s="20">
        <f t="shared" si="2"/>
        <v>-29318</v>
      </c>
      <c r="T32" s="21">
        <f t="shared" si="3"/>
        <v>-7.6049276652524478E-3</v>
      </c>
      <c r="U32" s="20">
        <f t="shared" si="4"/>
        <v>-15214</v>
      </c>
      <c r="V32" s="21">
        <f t="shared" si="5"/>
        <v>-3.1287917113960078E-3</v>
      </c>
      <c r="W32" s="20">
        <f t="shared" si="6"/>
        <v>-4307</v>
      </c>
      <c r="X32" s="21">
        <f t="shared" si="7"/>
        <v>-3.0398440483071945E-3</v>
      </c>
      <c r="Y32" s="20">
        <f t="shared" si="8"/>
        <v>-4456</v>
      </c>
      <c r="Z32" s="21">
        <f t="shared" si="9"/>
        <v>-9.0852743524499242E-3</v>
      </c>
      <c r="AB32" s="27">
        <f t="shared" si="10"/>
        <v>6.7378420914860654E-2</v>
      </c>
      <c r="AD32" s="28">
        <f t="shared" si="11"/>
        <v>0.83706087127701456</v>
      </c>
    </row>
    <row r="33" spans="1:30" x14ac:dyDescent="0.15">
      <c r="A33" s="12">
        <v>30</v>
      </c>
      <c r="B33" s="13" t="s">
        <v>30</v>
      </c>
      <c r="C33" s="14" t="s">
        <v>84</v>
      </c>
      <c r="D33" s="15">
        <v>254859</v>
      </c>
      <c r="E33" s="15">
        <v>3747835</v>
      </c>
      <c r="F33" s="15">
        <v>156355</v>
      </c>
      <c r="G33" s="15">
        <v>3904190</v>
      </c>
      <c r="H33" s="30">
        <v>262265</v>
      </c>
      <c r="I33" s="30">
        <v>3689763</v>
      </c>
      <c r="J33" s="30">
        <v>165261</v>
      </c>
      <c r="K33" s="30">
        <v>3855024</v>
      </c>
      <c r="L33" s="16">
        <v>1028967</v>
      </c>
      <c r="M33" s="31">
        <v>1021047</v>
      </c>
      <c r="N33" s="16">
        <v>453538</v>
      </c>
      <c r="O33" s="31">
        <v>445920</v>
      </c>
      <c r="P33" s="14" t="s">
        <v>84</v>
      </c>
      <c r="Q33" s="20">
        <f t="shared" si="0"/>
        <v>7406</v>
      </c>
      <c r="R33" s="21">
        <f t="shared" si="1"/>
        <v>2.9059205286060135E-2</v>
      </c>
      <c r="S33" s="20">
        <f t="shared" si="2"/>
        <v>-58072</v>
      </c>
      <c r="T33" s="21">
        <f t="shared" si="3"/>
        <v>-1.5494812338323326E-2</v>
      </c>
      <c r="U33" s="20">
        <f t="shared" si="4"/>
        <v>-49166</v>
      </c>
      <c r="V33" s="21">
        <f t="shared" si="5"/>
        <v>-1.259313711678991E-2</v>
      </c>
      <c r="W33" s="20">
        <f t="shared" si="6"/>
        <v>-7920</v>
      </c>
      <c r="X33" s="21">
        <f t="shared" si="7"/>
        <v>-7.6970398467589339E-3</v>
      </c>
      <c r="Y33" s="20">
        <f t="shared" si="8"/>
        <v>-7618</v>
      </c>
      <c r="Z33" s="21">
        <f t="shared" si="9"/>
        <v>-1.6796828490666715E-2</v>
      </c>
      <c r="AB33" s="27">
        <f t="shared" si="10"/>
        <v>-0.53321528189748102</v>
      </c>
      <c r="AD33" s="28">
        <f t="shared" si="11"/>
        <v>0.92248440513238172</v>
      </c>
    </row>
    <row r="34" spans="1:30" x14ac:dyDescent="0.15">
      <c r="A34" s="12">
        <v>31</v>
      </c>
      <c r="B34" s="13" t="s">
        <v>31</v>
      </c>
      <c r="C34" s="14" t="s">
        <v>85</v>
      </c>
      <c r="D34" s="15">
        <v>201689</v>
      </c>
      <c r="E34" s="15">
        <v>2087736</v>
      </c>
      <c r="F34" s="15">
        <v>573</v>
      </c>
      <c r="G34" s="15">
        <v>2088309</v>
      </c>
      <c r="H34" s="30">
        <v>168214</v>
      </c>
      <c r="I34" s="30">
        <v>1992649</v>
      </c>
      <c r="J34" s="30">
        <v>3857</v>
      </c>
      <c r="K34" s="30">
        <v>1996506</v>
      </c>
      <c r="L34" s="16">
        <v>604489</v>
      </c>
      <c r="M34" s="31">
        <v>600659</v>
      </c>
      <c r="N34" s="16">
        <v>312277</v>
      </c>
      <c r="O34" s="31">
        <v>306007</v>
      </c>
      <c r="P34" s="14" t="s">
        <v>85</v>
      </c>
      <c r="Q34" s="20">
        <f t="shared" si="0"/>
        <v>-33475</v>
      </c>
      <c r="R34" s="21">
        <f t="shared" si="1"/>
        <v>-0.16597335501688243</v>
      </c>
      <c r="S34" s="20">
        <f t="shared" si="2"/>
        <v>-95087</v>
      </c>
      <c r="T34" s="21">
        <f t="shared" si="3"/>
        <v>-4.5545509585503151E-2</v>
      </c>
      <c r="U34" s="20">
        <f t="shared" si="4"/>
        <v>-91803</v>
      </c>
      <c r="V34" s="21">
        <f t="shared" si="5"/>
        <v>-4.3960448381920494E-2</v>
      </c>
      <c r="W34" s="20">
        <f t="shared" si="6"/>
        <v>-3830</v>
      </c>
      <c r="X34" s="21">
        <f t="shared" si="7"/>
        <v>-6.3359300169233846E-3</v>
      </c>
      <c r="Y34" s="20">
        <f t="shared" si="8"/>
        <v>-6270</v>
      </c>
      <c r="Z34" s="21">
        <f t="shared" si="9"/>
        <v>-2.0078327894785718E-2</v>
      </c>
      <c r="AB34" s="27">
        <f t="shared" si="10"/>
        <v>0.27441458649112904</v>
      </c>
      <c r="AD34" s="28">
        <f t="shared" si="11"/>
        <v>2.2683915624931688</v>
      </c>
    </row>
    <row r="35" spans="1:30" x14ac:dyDescent="0.15">
      <c r="A35" s="12">
        <v>32</v>
      </c>
      <c r="B35" s="13" t="s">
        <v>32</v>
      </c>
      <c r="C35" s="14" t="s">
        <v>86</v>
      </c>
      <c r="D35" s="15">
        <v>287004</v>
      </c>
      <c r="E35" s="15">
        <v>2582148</v>
      </c>
      <c r="F35" s="15">
        <v>-6899</v>
      </c>
      <c r="G35" s="15">
        <v>2575249</v>
      </c>
      <c r="H35" s="30">
        <v>297868</v>
      </c>
      <c r="I35" s="30">
        <v>2598807</v>
      </c>
      <c r="J35" s="30">
        <v>-12777</v>
      </c>
      <c r="K35" s="30">
        <v>2586030</v>
      </c>
      <c r="L35" s="16">
        <v>737302</v>
      </c>
      <c r="M35" s="31">
        <v>732552</v>
      </c>
      <c r="N35" s="16">
        <v>385413</v>
      </c>
      <c r="O35" s="31">
        <v>387684</v>
      </c>
      <c r="P35" s="14" t="s">
        <v>86</v>
      </c>
      <c r="Q35" s="20">
        <f t="shared" si="0"/>
        <v>10864</v>
      </c>
      <c r="R35" s="21">
        <f t="shared" si="1"/>
        <v>3.7853130966815793E-2</v>
      </c>
      <c r="S35" s="20">
        <f t="shared" si="2"/>
        <v>16659</v>
      </c>
      <c r="T35" s="21">
        <f t="shared" si="3"/>
        <v>6.4516054075908899E-3</v>
      </c>
      <c r="U35" s="20">
        <f t="shared" si="4"/>
        <v>10781</v>
      </c>
      <c r="V35" s="21">
        <f t="shared" si="5"/>
        <v>4.1863912965309372E-3</v>
      </c>
      <c r="W35" s="20">
        <f t="shared" si="6"/>
        <v>-4750</v>
      </c>
      <c r="X35" s="21">
        <f t="shared" si="7"/>
        <v>-6.4424075887492506E-3</v>
      </c>
      <c r="Y35" s="20">
        <f t="shared" si="8"/>
        <v>2271</v>
      </c>
      <c r="Z35" s="21">
        <f t="shared" si="9"/>
        <v>5.8923803815647113E-3</v>
      </c>
      <c r="AB35" s="27">
        <f t="shared" si="10"/>
        <v>0.17043782754052059</v>
      </c>
      <c r="AD35" s="28">
        <f t="shared" si="11"/>
        <v>1.0949064706982949</v>
      </c>
    </row>
    <row r="36" spans="1:30" x14ac:dyDescent="0.15">
      <c r="A36" s="12">
        <v>33</v>
      </c>
      <c r="B36" s="13" t="s">
        <v>33</v>
      </c>
      <c r="C36" s="14" t="s">
        <v>87</v>
      </c>
      <c r="D36" s="15">
        <v>410533</v>
      </c>
      <c r="E36" s="15">
        <v>8218348</v>
      </c>
      <c r="F36" s="15">
        <v>40352</v>
      </c>
      <c r="G36" s="15">
        <v>8258700</v>
      </c>
      <c r="H36" s="30">
        <v>347025</v>
      </c>
      <c r="I36" s="30">
        <v>8082514</v>
      </c>
      <c r="J36" s="30">
        <v>43172</v>
      </c>
      <c r="K36" s="30">
        <v>8125686</v>
      </c>
      <c r="L36" s="16">
        <v>1956333</v>
      </c>
      <c r="M36" s="31">
        <v>1955992</v>
      </c>
      <c r="N36" s="16">
        <v>966581</v>
      </c>
      <c r="O36" s="31">
        <v>966685</v>
      </c>
      <c r="P36" s="14" t="s">
        <v>87</v>
      </c>
      <c r="Q36" s="20">
        <f t="shared" si="0"/>
        <v>-63508</v>
      </c>
      <c r="R36" s="21">
        <f t="shared" si="1"/>
        <v>-0.15469645558335141</v>
      </c>
      <c r="S36" s="20">
        <f t="shared" si="2"/>
        <v>-135834</v>
      </c>
      <c r="T36" s="21">
        <f t="shared" si="3"/>
        <v>-1.6528139231874826E-2</v>
      </c>
      <c r="U36" s="20">
        <f t="shared" si="4"/>
        <v>-133014</v>
      </c>
      <c r="V36" s="21">
        <f t="shared" si="5"/>
        <v>-1.6105924661266299E-2</v>
      </c>
      <c r="W36" s="20">
        <f t="shared" si="6"/>
        <v>-341</v>
      </c>
      <c r="X36" s="21">
        <f t="shared" si="7"/>
        <v>-1.7430570357909416E-4</v>
      </c>
      <c r="Y36" s="20">
        <f t="shared" si="8"/>
        <v>104</v>
      </c>
      <c r="Z36" s="21">
        <f t="shared" si="9"/>
        <v>1.0759574210542106E-4</v>
      </c>
      <c r="AB36" s="27">
        <f t="shared" si="10"/>
        <v>0.10684239124644561</v>
      </c>
      <c r="AD36" s="28">
        <f t="shared" si="11"/>
        <v>-153.6133206431231</v>
      </c>
    </row>
    <row r="37" spans="1:30" x14ac:dyDescent="0.15">
      <c r="A37" s="12">
        <v>34</v>
      </c>
      <c r="B37" s="13" t="s">
        <v>34</v>
      </c>
      <c r="C37" s="14" t="s">
        <v>88</v>
      </c>
      <c r="D37" s="15">
        <v>572031</v>
      </c>
      <c r="E37" s="15">
        <v>11771404</v>
      </c>
      <c r="F37" s="15">
        <v>183492</v>
      </c>
      <c r="G37" s="15">
        <v>11954897</v>
      </c>
      <c r="H37" s="30">
        <v>558260</v>
      </c>
      <c r="I37" s="30">
        <v>12181734</v>
      </c>
      <c r="J37" s="30">
        <v>364535</v>
      </c>
      <c r="K37" s="30">
        <v>12546268</v>
      </c>
      <c r="L37" s="16">
        <v>2874920</v>
      </c>
      <c r="M37" s="31">
        <v>2873976</v>
      </c>
      <c r="N37" s="16">
        <v>1452548</v>
      </c>
      <c r="O37" s="31">
        <v>1448763</v>
      </c>
      <c r="P37" s="14" t="s">
        <v>88</v>
      </c>
      <c r="Q37" s="20">
        <f t="shared" si="0"/>
        <v>-13771</v>
      </c>
      <c r="R37" s="21">
        <f t="shared" si="1"/>
        <v>-2.4073870122423437E-2</v>
      </c>
      <c r="S37" s="20">
        <f t="shared" si="2"/>
        <v>410330</v>
      </c>
      <c r="T37" s="21">
        <f t="shared" si="3"/>
        <v>3.4858203830231298E-2</v>
      </c>
      <c r="U37" s="20">
        <f t="shared" si="4"/>
        <v>591371</v>
      </c>
      <c r="V37" s="21">
        <f t="shared" si="5"/>
        <v>4.9466841914238155E-2</v>
      </c>
      <c r="W37" s="20">
        <f t="shared" si="6"/>
        <v>-944</v>
      </c>
      <c r="X37" s="21">
        <f t="shared" si="7"/>
        <v>-3.2835696297636106E-4</v>
      </c>
      <c r="Y37" s="20">
        <f t="shared" si="8"/>
        <v>-3785</v>
      </c>
      <c r="Z37" s="21">
        <f t="shared" si="9"/>
        <v>-2.6057658679782009E-3</v>
      </c>
      <c r="AB37" s="27">
        <f t="shared" si="10"/>
        <v>-1.4479684260555543</v>
      </c>
      <c r="AD37" s="28">
        <f t="shared" si="11"/>
        <v>-13.377335338756886</v>
      </c>
    </row>
    <row r="38" spans="1:30" x14ac:dyDescent="0.15">
      <c r="A38" s="12">
        <v>35</v>
      </c>
      <c r="B38" s="13" t="s">
        <v>35</v>
      </c>
      <c r="C38" s="14" t="s">
        <v>89</v>
      </c>
      <c r="D38" s="15">
        <v>310307</v>
      </c>
      <c r="E38" s="15">
        <v>6123680</v>
      </c>
      <c r="F38" s="15">
        <v>-45986</v>
      </c>
      <c r="G38" s="15">
        <v>6077694</v>
      </c>
      <c r="H38" s="30">
        <v>291538</v>
      </c>
      <c r="I38" s="30">
        <v>6227985</v>
      </c>
      <c r="J38" s="30">
        <v>-75661</v>
      </c>
      <c r="K38" s="30">
        <v>6152324</v>
      </c>
      <c r="L38" s="16">
        <v>1484438</v>
      </c>
      <c r="M38" s="31">
        <v>1475776</v>
      </c>
      <c r="N38" s="16">
        <v>727022</v>
      </c>
      <c r="O38" s="31">
        <v>722310</v>
      </c>
      <c r="P38" s="14" t="s">
        <v>89</v>
      </c>
      <c r="Q38" s="20">
        <f t="shared" si="0"/>
        <v>-18769</v>
      </c>
      <c r="R38" s="21">
        <f t="shared" si="1"/>
        <v>-6.0485261370191452E-2</v>
      </c>
      <c r="S38" s="20">
        <f t="shared" si="2"/>
        <v>104305</v>
      </c>
      <c r="T38" s="21">
        <f t="shared" si="3"/>
        <v>1.7033058553026937E-2</v>
      </c>
      <c r="U38" s="20">
        <f t="shared" si="4"/>
        <v>74630</v>
      </c>
      <c r="V38" s="21">
        <f t="shared" si="5"/>
        <v>1.2279328311033757E-2</v>
      </c>
      <c r="W38" s="20">
        <f t="shared" si="6"/>
        <v>-8662</v>
      </c>
      <c r="X38" s="21">
        <f t="shared" si="7"/>
        <v>-5.8352049731952432E-3</v>
      </c>
      <c r="Y38" s="20">
        <f t="shared" si="8"/>
        <v>-4712</v>
      </c>
      <c r="Z38" s="21">
        <f t="shared" si="9"/>
        <v>-6.4812344055613169E-3</v>
      </c>
      <c r="AB38" s="27">
        <f t="shared" si="10"/>
        <v>-0.28160676117076722</v>
      </c>
      <c r="AD38" s="28">
        <f t="shared" si="11"/>
        <v>-2.6280577876355582</v>
      </c>
    </row>
    <row r="39" spans="1:30" x14ac:dyDescent="0.15">
      <c r="A39" s="12">
        <v>36</v>
      </c>
      <c r="B39" s="13" t="s">
        <v>36</v>
      </c>
      <c r="C39" s="14" t="s">
        <v>90</v>
      </c>
      <c r="D39" s="15">
        <v>213304</v>
      </c>
      <c r="E39" s="15">
        <v>2956587</v>
      </c>
      <c r="F39" s="15">
        <v>105106</v>
      </c>
      <c r="G39" s="15">
        <v>3061694</v>
      </c>
      <c r="H39" s="30">
        <v>168872</v>
      </c>
      <c r="I39" s="30">
        <v>2932210</v>
      </c>
      <c r="J39" s="30">
        <v>107196</v>
      </c>
      <c r="K39" s="30">
        <v>3039406</v>
      </c>
      <c r="L39" s="16">
        <v>805502</v>
      </c>
      <c r="M39" s="31">
        <v>800262</v>
      </c>
      <c r="N39" s="16">
        <v>380645</v>
      </c>
      <c r="O39" s="31">
        <v>387147</v>
      </c>
      <c r="P39" s="14" t="s">
        <v>90</v>
      </c>
      <c r="Q39" s="20">
        <f t="shared" si="0"/>
        <v>-44432</v>
      </c>
      <c r="R39" s="21">
        <f t="shared" si="1"/>
        <v>-0.20830364175074073</v>
      </c>
      <c r="S39" s="20">
        <f t="shared" si="2"/>
        <v>-24377</v>
      </c>
      <c r="T39" s="21">
        <f t="shared" si="3"/>
        <v>-8.2449797689024534E-3</v>
      </c>
      <c r="U39" s="20">
        <f t="shared" si="4"/>
        <v>-22288</v>
      </c>
      <c r="V39" s="21">
        <f t="shared" si="5"/>
        <v>-7.2796301655227462E-3</v>
      </c>
      <c r="W39" s="20">
        <f t="shared" si="6"/>
        <v>-5240</v>
      </c>
      <c r="X39" s="21">
        <f t="shared" si="7"/>
        <v>-6.5052600738421508E-3</v>
      </c>
      <c r="Y39" s="20">
        <f t="shared" si="8"/>
        <v>6502</v>
      </c>
      <c r="Z39" s="21">
        <f t="shared" si="9"/>
        <v>1.7081532661666381E-2</v>
      </c>
      <c r="AB39" s="27">
        <f t="shared" si="10"/>
        <v>3.9581544036414493E-2</v>
      </c>
      <c r="AD39" s="28">
        <f t="shared" si="11"/>
        <v>-0.48268383945461002</v>
      </c>
    </row>
    <row r="40" spans="1:30" x14ac:dyDescent="0.15">
      <c r="A40" s="12">
        <v>37</v>
      </c>
      <c r="B40" s="13" t="s">
        <v>37</v>
      </c>
      <c r="C40" s="14" t="s">
        <v>91</v>
      </c>
      <c r="D40" s="15">
        <v>153321</v>
      </c>
      <c r="E40" s="15">
        <v>3817730</v>
      </c>
      <c r="F40" s="15">
        <v>25074</v>
      </c>
      <c r="G40" s="15">
        <v>3842804</v>
      </c>
      <c r="H40" s="30">
        <v>136260</v>
      </c>
      <c r="I40" s="30">
        <v>3875355</v>
      </c>
      <c r="J40" s="30">
        <v>31372</v>
      </c>
      <c r="K40" s="30">
        <v>3906727</v>
      </c>
      <c r="L40" s="16">
        <v>1009166</v>
      </c>
      <c r="M40" s="31">
        <v>1005866</v>
      </c>
      <c r="N40" s="16">
        <v>509176</v>
      </c>
      <c r="O40" s="31">
        <v>508109</v>
      </c>
      <c r="P40" s="14" t="s">
        <v>91</v>
      </c>
      <c r="Q40" s="20">
        <f t="shared" si="0"/>
        <v>-17061</v>
      </c>
      <c r="R40" s="21">
        <f t="shared" si="1"/>
        <v>-0.11127634179270941</v>
      </c>
      <c r="S40" s="20">
        <f t="shared" si="2"/>
        <v>57625</v>
      </c>
      <c r="T40" s="21">
        <f t="shared" si="3"/>
        <v>1.5094048033779235E-2</v>
      </c>
      <c r="U40" s="20">
        <f t="shared" si="4"/>
        <v>63923</v>
      </c>
      <c r="V40" s="21">
        <f t="shared" si="5"/>
        <v>1.6634467956211142E-2</v>
      </c>
      <c r="W40" s="20">
        <f t="shared" si="6"/>
        <v>-3300</v>
      </c>
      <c r="X40" s="21">
        <f t="shared" si="7"/>
        <v>-3.270026933130922E-3</v>
      </c>
      <c r="Y40" s="20">
        <f t="shared" si="8"/>
        <v>-1067</v>
      </c>
      <c r="Z40" s="21">
        <f t="shared" si="9"/>
        <v>-2.0955426021650667E-3</v>
      </c>
      <c r="AB40" s="27">
        <f t="shared" si="10"/>
        <v>-0.13564471828070254</v>
      </c>
      <c r="AD40" s="28">
        <f t="shared" si="11"/>
        <v>-7.202930648217035</v>
      </c>
    </row>
    <row r="41" spans="1:30" x14ac:dyDescent="0.15">
      <c r="A41" s="12">
        <v>38</v>
      </c>
      <c r="B41" s="13" t="s">
        <v>38</v>
      </c>
      <c r="C41" s="14" t="s">
        <v>92</v>
      </c>
      <c r="D41" s="15">
        <v>296446</v>
      </c>
      <c r="E41" s="15">
        <v>5080822</v>
      </c>
      <c r="F41" s="15">
        <v>77558</v>
      </c>
      <c r="G41" s="15">
        <v>5158380</v>
      </c>
      <c r="H41" s="30">
        <v>251295</v>
      </c>
      <c r="I41" s="30">
        <v>4994921</v>
      </c>
      <c r="J41" s="30">
        <v>88007</v>
      </c>
      <c r="K41" s="30">
        <v>5082928</v>
      </c>
      <c r="L41" s="16">
        <v>1460486</v>
      </c>
      <c r="M41" s="31">
        <v>1452905</v>
      </c>
      <c r="N41" s="16">
        <v>715860</v>
      </c>
      <c r="O41" s="31">
        <v>717202</v>
      </c>
      <c r="P41" s="14" t="s">
        <v>92</v>
      </c>
      <c r="Q41" s="20">
        <f t="shared" si="0"/>
        <v>-45151</v>
      </c>
      <c r="R41" s="21">
        <f t="shared" si="1"/>
        <v>-0.15230767154894989</v>
      </c>
      <c r="S41" s="20">
        <f t="shared" si="2"/>
        <v>-85901</v>
      </c>
      <c r="T41" s="21">
        <f t="shared" si="3"/>
        <v>-1.6906909944886871E-2</v>
      </c>
      <c r="U41" s="20">
        <f t="shared" si="4"/>
        <v>-75452</v>
      </c>
      <c r="V41" s="21">
        <f t="shared" si="5"/>
        <v>-1.4627072840698049E-2</v>
      </c>
      <c r="W41" s="20">
        <f t="shared" si="6"/>
        <v>-7581</v>
      </c>
      <c r="X41" s="21">
        <f t="shared" si="7"/>
        <v>-5.1907378776653796E-3</v>
      </c>
      <c r="Y41" s="20">
        <f t="shared" si="8"/>
        <v>1342</v>
      </c>
      <c r="Z41" s="21">
        <f t="shared" si="9"/>
        <v>1.8746682312183946E-3</v>
      </c>
      <c r="AB41" s="27">
        <f t="shared" si="10"/>
        <v>0.11100497941400929</v>
      </c>
      <c r="AD41" s="28">
        <f t="shared" si="11"/>
        <v>-9.0186144211227397</v>
      </c>
    </row>
    <row r="42" spans="1:30" x14ac:dyDescent="0.15">
      <c r="A42" s="12">
        <v>39</v>
      </c>
      <c r="B42" s="13" t="s">
        <v>39</v>
      </c>
      <c r="C42" s="14" t="s">
        <v>93</v>
      </c>
      <c r="D42" s="15">
        <v>220825</v>
      </c>
      <c r="E42" s="15">
        <v>2393343</v>
      </c>
      <c r="F42" s="15">
        <v>66772</v>
      </c>
      <c r="G42" s="15">
        <v>2460115</v>
      </c>
      <c r="H42" s="30">
        <v>208707</v>
      </c>
      <c r="I42" s="30">
        <v>2340360</v>
      </c>
      <c r="J42" s="30">
        <v>78432</v>
      </c>
      <c r="K42" s="30">
        <v>2418792</v>
      </c>
      <c r="L42" s="16">
        <v>790024</v>
      </c>
      <c r="M42" s="31">
        <v>782725</v>
      </c>
      <c r="N42" s="16">
        <v>388827</v>
      </c>
      <c r="O42" s="31">
        <v>393485</v>
      </c>
      <c r="P42" s="14" t="s">
        <v>93</v>
      </c>
      <c r="Q42" s="20">
        <f t="shared" si="0"/>
        <v>-12118</v>
      </c>
      <c r="R42" s="21">
        <f t="shared" si="1"/>
        <v>-5.4876033057851242E-2</v>
      </c>
      <c r="S42" s="20">
        <f t="shared" si="2"/>
        <v>-52983</v>
      </c>
      <c r="T42" s="21">
        <f t="shared" si="3"/>
        <v>-2.2137654318666402E-2</v>
      </c>
      <c r="U42" s="20">
        <f t="shared" si="4"/>
        <v>-41323</v>
      </c>
      <c r="V42" s="21">
        <f t="shared" si="5"/>
        <v>-1.6797182245545432E-2</v>
      </c>
      <c r="W42" s="20">
        <f t="shared" si="6"/>
        <v>-7299</v>
      </c>
      <c r="X42" s="21">
        <f t="shared" si="7"/>
        <v>-9.2389598290684837E-3</v>
      </c>
      <c r="Y42" s="20">
        <f t="shared" si="8"/>
        <v>4658</v>
      </c>
      <c r="Z42" s="21">
        <f t="shared" si="9"/>
        <v>1.197962075678901E-2</v>
      </c>
      <c r="AB42" s="27">
        <f t="shared" si="10"/>
        <v>0.40341207418051722</v>
      </c>
      <c r="AD42" s="28">
        <f t="shared" si="11"/>
        <v>-1.8479428329248819</v>
      </c>
    </row>
    <row r="43" spans="1:30" x14ac:dyDescent="0.15">
      <c r="A43" s="12">
        <v>40</v>
      </c>
      <c r="B43" s="13" t="s">
        <v>40</v>
      </c>
      <c r="C43" s="14" t="s">
        <v>94</v>
      </c>
      <c r="D43" s="15">
        <v>882907</v>
      </c>
      <c r="E43" s="15">
        <v>18185114</v>
      </c>
      <c r="F43" s="15">
        <v>236012</v>
      </c>
      <c r="G43" s="15">
        <v>18421126</v>
      </c>
      <c r="H43" s="30">
        <v>825180</v>
      </c>
      <c r="I43" s="30">
        <v>18576112</v>
      </c>
      <c r="J43" s="30">
        <v>374021</v>
      </c>
      <c r="K43" s="30">
        <v>18950133</v>
      </c>
      <c r="L43" s="16">
        <v>5057048</v>
      </c>
      <c r="M43" s="31">
        <v>5061237</v>
      </c>
      <c r="N43" s="16">
        <v>2466807</v>
      </c>
      <c r="O43" s="31">
        <v>2475460</v>
      </c>
      <c r="P43" s="14" t="s">
        <v>94</v>
      </c>
      <c r="Q43" s="20">
        <f t="shared" si="0"/>
        <v>-57727</v>
      </c>
      <c r="R43" s="21">
        <f t="shared" si="1"/>
        <v>-6.5382877245281773E-2</v>
      </c>
      <c r="S43" s="20">
        <f t="shared" si="2"/>
        <v>390998</v>
      </c>
      <c r="T43" s="21">
        <f t="shared" si="3"/>
        <v>2.1500992515086789E-2</v>
      </c>
      <c r="U43" s="20">
        <f t="shared" si="4"/>
        <v>529007</v>
      </c>
      <c r="V43" s="21">
        <f t="shared" si="5"/>
        <v>2.8717408479807367E-2</v>
      </c>
      <c r="W43" s="20">
        <f t="shared" si="6"/>
        <v>4189</v>
      </c>
      <c r="X43" s="21">
        <f t="shared" si="7"/>
        <v>8.2834887072458078E-4</v>
      </c>
      <c r="Y43" s="20">
        <f t="shared" si="8"/>
        <v>8653</v>
      </c>
      <c r="Z43" s="21">
        <f t="shared" si="9"/>
        <v>3.5077734091074008E-3</v>
      </c>
      <c r="AB43" s="27">
        <f t="shared" si="10"/>
        <v>-0.32884745090716189</v>
      </c>
      <c r="AD43" s="28">
        <f t="shared" si="11"/>
        <v>6.1295271978693746</v>
      </c>
    </row>
    <row r="44" spans="1:30" x14ac:dyDescent="0.15">
      <c r="A44" s="12">
        <v>41</v>
      </c>
      <c r="B44" s="13" t="s">
        <v>41</v>
      </c>
      <c r="C44" s="14" t="s">
        <v>95</v>
      </c>
      <c r="D44" s="15">
        <v>205863</v>
      </c>
      <c r="E44" s="15">
        <v>2854843</v>
      </c>
      <c r="F44" s="15">
        <v>32587</v>
      </c>
      <c r="G44" s="15">
        <v>2887430</v>
      </c>
      <c r="H44" s="30">
        <v>198583</v>
      </c>
      <c r="I44" s="30">
        <v>2956474</v>
      </c>
      <c r="J44" s="30">
        <v>28264</v>
      </c>
      <c r="K44" s="30">
        <v>2984738</v>
      </c>
      <c r="L44" s="16">
        <v>862900</v>
      </c>
      <c r="M44" s="31">
        <v>859644</v>
      </c>
      <c r="N44" s="16">
        <v>423056</v>
      </c>
      <c r="O44" s="31">
        <v>420531</v>
      </c>
      <c r="P44" s="14" t="s">
        <v>95</v>
      </c>
      <c r="Q44" s="20">
        <f t="shared" si="0"/>
        <v>-7280</v>
      </c>
      <c r="R44" s="21">
        <f t="shared" si="1"/>
        <v>-3.536332415247033E-2</v>
      </c>
      <c r="S44" s="20">
        <f t="shared" si="2"/>
        <v>101631</v>
      </c>
      <c r="T44" s="21">
        <f t="shared" si="3"/>
        <v>3.5599505822211587E-2</v>
      </c>
      <c r="U44" s="20">
        <f t="shared" si="4"/>
        <v>97308</v>
      </c>
      <c r="V44" s="21">
        <f t="shared" si="5"/>
        <v>3.3700557242946148E-2</v>
      </c>
      <c r="W44" s="20">
        <f t="shared" si="6"/>
        <v>-3256</v>
      </c>
      <c r="X44" s="21">
        <f t="shared" si="7"/>
        <v>-3.773322517093522E-3</v>
      </c>
      <c r="Y44" s="20">
        <f t="shared" si="8"/>
        <v>-2525</v>
      </c>
      <c r="Z44" s="21">
        <f t="shared" si="9"/>
        <v>-5.9684769864982411E-3</v>
      </c>
      <c r="AB44" s="27">
        <f t="shared" si="10"/>
        <v>-1.0066787180052121</v>
      </c>
      <c r="AD44" s="28">
        <f t="shared" si="11"/>
        <v>-5.9645879347016022</v>
      </c>
    </row>
    <row r="45" spans="1:30" x14ac:dyDescent="0.15">
      <c r="A45" s="12">
        <v>42</v>
      </c>
      <c r="B45" s="13" t="s">
        <v>42</v>
      </c>
      <c r="C45" s="14" t="s">
        <v>96</v>
      </c>
      <c r="D45" s="15">
        <v>307112</v>
      </c>
      <c r="E45" s="15">
        <v>4348525</v>
      </c>
      <c r="F45" s="15">
        <v>102567</v>
      </c>
      <c r="G45" s="15">
        <v>4451092</v>
      </c>
      <c r="H45" s="30">
        <v>330126</v>
      </c>
      <c r="I45" s="30">
        <v>4353009</v>
      </c>
      <c r="J45" s="30">
        <v>136398</v>
      </c>
      <c r="K45" s="30">
        <v>4489408</v>
      </c>
      <c r="L45" s="16">
        <v>1467357</v>
      </c>
      <c r="M45" s="31">
        <v>1455386</v>
      </c>
      <c r="N45" s="16">
        <v>674449</v>
      </c>
      <c r="O45" s="31">
        <v>674230</v>
      </c>
      <c r="P45" s="14" t="s">
        <v>96</v>
      </c>
      <c r="Q45" s="20">
        <f t="shared" si="0"/>
        <v>23014</v>
      </c>
      <c r="R45" s="21">
        <f t="shared" si="1"/>
        <v>7.4936830863007634E-2</v>
      </c>
      <c r="S45" s="20">
        <f t="shared" si="2"/>
        <v>4484</v>
      </c>
      <c r="T45" s="21">
        <f t="shared" si="3"/>
        <v>1.0311542419556056E-3</v>
      </c>
      <c r="U45" s="20">
        <f t="shared" si="4"/>
        <v>38316</v>
      </c>
      <c r="V45" s="21">
        <f t="shared" si="5"/>
        <v>8.6082246783485937E-3</v>
      </c>
      <c r="W45" s="20">
        <f t="shared" si="6"/>
        <v>-11971</v>
      </c>
      <c r="X45" s="21">
        <f t="shared" si="7"/>
        <v>-8.1582055355308904E-3</v>
      </c>
      <c r="Y45" s="20">
        <f t="shared" si="8"/>
        <v>-219</v>
      </c>
      <c r="Z45" s="21">
        <f t="shared" si="9"/>
        <v>-3.2470950360961317E-4</v>
      </c>
      <c r="AB45" s="27">
        <f t="shared" si="10"/>
        <v>1.3760312920633958E-2</v>
      </c>
      <c r="AD45" s="28">
        <f t="shared" si="11"/>
        <v>-3.1756207640763296</v>
      </c>
    </row>
    <row r="46" spans="1:30" x14ac:dyDescent="0.15">
      <c r="A46" s="12">
        <v>43</v>
      </c>
      <c r="B46" s="13" t="s">
        <v>43</v>
      </c>
      <c r="C46" s="14" t="s">
        <v>97</v>
      </c>
      <c r="D46" s="15">
        <v>371601</v>
      </c>
      <c r="E46" s="15">
        <v>5570309</v>
      </c>
      <c r="F46" s="15">
        <v>211084</v>
      </c>
      <c r="G46" s="15">
        <v>5781393</v>
      </c>
      <c r="H46" s="30">
        <v>344252</v>
      </c>
      <c r="I46" s="30">
        <v>5708421</v>
      </c>
      <c r="J46" s="30">
        <v>181927</v>
      </c>
      <c r="K46" s="30">
        <v>5890348</v>
      </c>
      <c r="L46" s="16">
        <v>1838148</v>
      </c>
      <c r="M46" s="31">
        <v>1831588</v>
      </c>
      <c r="N46" s="16">
        <v>888533</v>
      </c>
      <c r="O46" s="31">
        <v>879713</v>
      </c>
      <c r="P46" s="14" t="s">
        <v>97</v>
      </c>
      <c r="Q46" s="20">
        <f t="shared" si="0"/>
        <v>-27349</v>
      </c>
      <c r="R46" s="21">
        <f t="shared" si="1"/>
        <v>-7.3597756733700934E-2</v>
      </c>
      <c r="S46" s="20">
        <f t="shared" si="2"/>
        <v>138112</v>
      </c>
      <c r="T46" s="21">
        <f t="shared" si="3"/>
        <v>2.4794315719289542E-2</v>
      </c>
      <c r="U46" s="20">
        <f t="shared" si="4"/>
        <v>108955</v>
      </c>
      <c r="V46" s="21">
        <f t="shared" si="5"/>
        <v>1.8845804116758711E-2</v>
      </c>
      <c r="W46" s="20">
        <f t="shared" si="6"/>
        <v>-6560</v>
      </c>
      <c r="X46" s="21">
        <f t="shared" si="7"/>
        <v>-3.5688094756243785E-3</v>
      </c>
      <c r="Y46" s="20">
        <f t="shared" si="8"/>
        <v>-8820</v>
      </c>
      <c r="Z46" s="21">
        <f t="shared" si="9"/>
        <v>-9.9264743121527284E-3</v>
      </c>
      <c r="AB46" s="27">
        <f t="shared" si="10"/>
        <v>-0.33688955777555718</v>
      </c>
      <c r="AD46" s="28">
        <f t="shared" si="11"/>
        <v>-2.4977967946720514</v>
      </c>
    </row>
    <row r="47" spans="1:30" x14ac:dyDescent="0.15">
      <c r="A47" s="12">
        <v>44</v>
      </c>
      <c r="B47" s="13" t="s">
        <v>44</v>
      </c>
      <c r="C47" s="14" t="s">
        <v>98</v>
      </c>
      <c r="D47" s="15">
        <v>296603</v>
      </c>
      <c r="E47" s="15">
        <v>4449882</v>
      </c>
      <c r="F47" s="15">
        <v>34987</v>
      </c>
      <c r="G47" s="15">
        <v>4484869</v>
      </c>
      <c r="H47" s="30">
        <v>270539</v>
      </c>
      <c r="I47" s="30">
        <v>4444186</v>
      </c>
      <c r="J47" s="30">
        <v>51375</v>
      </c>
      <c r="K47" s="30">
        <v>4495561</v>
      </c>
      <c r="L47" s="16">
        <v>1207052</v>
      </c>
      <c r="M47" s="31">
        <v>1205806</v>
      </c>
      <c r="N47" s="16">
        <v>583724</v>
      </c>
      <c r="O47" s="31">
        <v>579155</v>
      </c>
      <c r="P47" s="14" t="s">
        <v>98</v>
      </c>
      <c r="Q47" s="20">
        <f t="shared" si="0"/>
        <v>-26064</v>
      </c>
      <c r="R47" s="21">
        <f t="shared" si="1"/>
        <v>-8.7875038350926998E-2</v>
      </c>
      <c r="S47" s="20">
        <f t="shared" si="2"/>
        <v>-5696</v>
      </c>
      <c r="T47" s="21">
        <f t="shared" si="3"/>
        <v>-1.2800339424730812E-3</v>
      </c>
      <c r="U47" s="20">
        <f t="shared" si="4"/>
        <v>10692</v>
      </c>
      <c r="V47" s="21">
        <f t="shared" si="5"/>
        <v>2.3840161217640915E-3</v>
      </c>
      <c r="W47" s="20">
        <f t="shared" si="6"/>
        <v>-1246</v>
      </c>
      <c r="X47" s="21">
        <f t="shared" si="7"/>
        <v>-1.0322670440047323E-3</v>
      </c>
      <c r="Y47" s="20">
        <f t="shared" si="8"/>
        <v>-4569</v>
      </c>
      <c r="Z47" s="21">
        <f t="shared" si="9"/>
        <v>-7.827329354283874E-3</v>
      </c>
      <c r="AB47" s="27">
        <f t="shared" si="10"/>
        <v>1.4566524993836068E-2</v>
      </c>
      <c r="AD47" s="28">
        <f t="shared" si="11"/>
        <v>0.16353393150277015</v>
      </c>
    </row>
    <row r="48" spans="1:30" x14ac:dyDescent="0.15">
      <c r="A48" s="12">
        <v>45</v>
      </c>
      <c r="B48" s="13" t="s">
        <v>45</v>
      </c>
      <c r="C48" s="14" t="s">
        <v>99</v>
      </c>
      <c r="D48" s="15">
        <v>323637</v>
      </c>
      <c r="E48" s="15">
        <v>3421568</v>
      </c>
      <c r="F48" s="15">
        <v>1427</v>
      </c>
      <c r="G48" s="15">
        <v>3422995</v>
      </c>
      <c r="H48" s="30">
        <v>272133</v>
      </c>
      <c r="I48" s="30">
        <v>3513157</v>
      </c>
      <c r="J48" s="30">
        <v>-22482</v>
      </c>
      <c r="K48" s="30">
        <v>3490675</v>
      </c>
      <c r="L48" s="16">
        <v>1149605</v>
      </c>
      <c r="M48" s="31">
        <v>1145694</v>
      </c>
      <c r="N48" s="16">
        <v>577025</v>
      </c>
      <c r="O48" s="31">
        <v>572682</v>
      </c>
      <c r="P48" s="14" t="s">
        <v>99</v>
      </c>
      <c r="Q48" s="20">
        <f t="shared" si="0"/>
        <v>-51504</v>
      </c>
      <c r="R48" s="21">
        <f t="shared" si="1"/>
        <v>-0.15914126011549978</v>
      </c>
      <c r="S48" s="20">
        <f t="shared" si="2"/>
        <v>91589</v>
      </c>
      <c r="T48" s="21">
        <f t="shared" si="3"/>
        <v>2.6768136713927651E-2</v>
      </c>
      <c r="U48" s="20">
        <f t="shared" si="4"/>
        <v>67680</v>
      </c>
      <c r="V48" s="21">
        <f t="shared" si="5"/>
        <v>1.9772158592110126E-2</v>
      </c>
      <c r="W48" s="20">
        <f t="shared" si="6"/>
        <v>-3911</v>
      </c>
      <c r="X48" s="21">
        <f t="shared" si="7"/>
        <v>-3.4020380913444182E-3</v>
      </c>
      <c r="Y48" s="20">
        <f t="shared" si="8"/>
        <v>-4343</v>
      </c>
      <c r="Z48" s="21">
        <f t="shared" si="9"/>
        <v>-7.5265369784671375E-3</v>
      </c>
      <c r="AB48" s="27">
        <f t="shared" si="10"/>
        <v>-0.16820362421725307</v>
      </c>
      <c r="AD48" s="28">
        <f t="shared" si="11"/>
        <v>-3.5565010562638966</v>
      </c>
    </row>
    <row r="49" spans="1:30" x14ac:dyDescent="0.15">
      <c r="A49" s="12">
        <v>46</v>
      </c>
      <c r="B49" s="13" t="s">
        <v>46</v>
      </c>
      <c r="C49" s="14" t="s">
        <v>100</v>
      </c>
      <c r="D49" s="15">
        <v>508460</v>
      </c>
      <c r="E49" s="15">
        <v>5495773</v>
      </c>
      <c r="F49" s="15">
        <v>26671</v>
      </c>
      <c r="G49" s="15">
        <v>5522444</v>
      </c>
      <c r="H49" s="30">
        <v>425798</v>
      </c>
      <c r="I49" s="30">
        <v>5640692</v>
      </c>
      <c r="J49" s="30">
        <v>71273</v>
      </c>
      <c r="K49" s="30">
        <v>5711965</v>
      </c>
      <c r="L49" s="16">
        <v>1744150</v>
      </c>
      <c r="M49" s="31">
        <v>1732730</v>
      </c>
      <c r="N49" s="16">
        <v>822976</v>
      </c>
      <c r="O49" s="31">
        <v>816089</v>
      </c>
      <c r="P49" s="14" t="s">
        <v>100</v>
      </c>
      <c r="Q49" s="20">
        <f t="shared" si="0"/>
        <v>-82662</v>
      </c>
      <c r="R49" s="21">
        <f t="shared" si="1"/>
        <v>-0.16257326043346576</v>
      </c>
      <c r="S49" s="20">
        <f t="shared" si="2"/>
        <v>144919</v>
      </c>
      <c r="T49" s="21">
        <f t="shared" si="3"/>
        <v>2.6369175000495834E-2</v>
      </c>
      <c r="U49" s="20">
        <f t="shared" si="4"/>
        <v>189521</v>
      </c>
      <c r="V49" s="21">
        <f t="shared" si="5"/>
        <v>3.4318319932261879E-2</v>
      </c>
      <c r="W49" s="20">
        <f t="shared" si="6"/>
        <v>-11420</v>
      </c>
      <c r="X49" s="21">
        <f t="shared" si="7"/>
        <v>-6.5476019837743312E-3</v>
      </c>
      <c r="Y49" s="20">
        <f t="shared" si="8"/>
        <v>-6887</v>
      </c>
      <c r="Z49" s="21">
        <f t="shared" si="9"/>
        <v>-8.3684092853254528E-3</v>
      </c>
      <c r="AB49" s="27">
        <f t="shared" si="10"/>
        <v>-0.16219872154983078</v>
      </c>
      <c r="AD49" s="28">
        <f t="shared" si="11"/>
        <v>-3.1510379214764135</v>
      </c>
    </row>
    <row r="50" spans="1:30" x14ac:dyDescent="0.15">
      <c r="A50" s="12">
        <v>47</v>
      </c>
      <c r="B50" s="13" t="s">
        <v>47</v>
      </c>
      <c r="C50" s="14" t="s">
        <v>101</v>
      </c>
      <c r="D50" s="15">
        <v>358458</v>
      </c>
      <c r="E50" s="15">
        <v>3734497</v>
      </c>
      <c r="F50" s="15">
        <v>170445</v>
      </c>
      <c r="G50" s="15">
        <v>3904942</v>
      </c>
      <c r="H50" s="30">
        <v>370569</v>
      </c>
      <c r="I50" s="30">
        <v>3734800</v>
      </c>
      <c r="J50" s="30">
        <v>169753</v>
      </c>
      <c r="K50" s="30">
        <v>3904553</v>
      </c>
      <c r="L50" s="16">
        <v>1369034</v>
      </c>
      <c r="M50" s="31">
        <v>1374475</v>
      </c>
      <c r="N50" s="16">
        <v>577826</v>
      </c>
      <c r="O50" s="31">
        <v>583822</v>
      </c>
      <c r="P50" s="14" t="s">
        <v>101</v>
      </c>
      <c r="Q50" s="20">
        <f t="shared" si="0"/>
        <v>12111</v>
      </c>
      <c r="R50" s="21">
        <f t="shared" si="1"/>
        <v>3.3786385015817752E-2</v>
      </c>
      <c r="S50" s="20">
        <f t="shared" si="2"/>
        <v>303</v>
      </c>
      <c r="T50" s="21">
        <f t="shared" si="3"/>
        <v>8.1135424663616014E-5</v>
      </c>
      <c r="U50" s="20">
        <f t="shared" si="4"/>
        <v>-389</v>
      </c>
      <c r="V50" s="21">
        <f t="shared" si="5"/>
        <v>-9.9617356672647124E-5</v>
      </c>
      <c r="W50" s="20">
        <f t="shared" si="6"/>
        <v>5441</v>
      </c>
      <c r="X50" s="21">
        <f t="shared" si="7"/>
        <v>3.9743351881691763E-3</v>
      </c>
      <c r="Y50" s="20">
        <f t="shared" si="8"/>
        <v>5996</v>
      </c>
      <c r="Z50" s="21">
        <f t="shared" si="9"/>
        <v>1.0376826241809817E-2</v>
      </c>
      <c r="AB50" s="27">
        <f t="shared" si="10"/>
        <v>2.4014236689018638E-3</v>
      </c>
      <c r="AD50" s="28">
        <f t="shared" si="11"/>
        <v>7.8189055856702112E-3</v>
      </c>
    </row>
    <row r="51" spans="1:30" x14ac:dyDescent="0.15">
      <c r="J51" s="29"/>
      <c r="K51" s="29"/>
    </row>
    <row r="53" spans="1:30" ht="14.25" x14ac:dyDescent="0.15">
      <c r="R53" s="24" t="s">
        <v>120</v>
      </c>
      <c r="T53"/>
      <c r="V53"/>
      <c r="X53"/>
      <c r="Z53"/>
    </row>
    <row r="54" spans="1:30" ht="14.25" x14ac:dyDescent="0.15">
      <c r="R54" s="25" t="s">
        <v>121</v>
      </c>
      <c r="T54"/>
      <c r="V54"/>
      <c r="X54"/>
      <c r="Z54"/>
    </row>
    <row r="55" spans="1:30" ht="14.25" x14ac:dyDescent="0.15">
      <c r="R55" s="26" t="s">
        <v>122</v>
      </c>
      <c r="T55"/>
      <c r="V55"/>
      <c r="X55"/>
      <c r="Z55"/>
    </row>
    <row r="56" spans="1:30" ht="14.25" x14ac:dyDescent="0.15">
      <c r="R56" s="25" t="s">
        <v>123</v>
      </c>
      <c r="T56"/>
      <c r="V56"/>
      <c r="X56"/>
      <c r="Z56"/>
    </row>
    <row r="57" spans="1:30" ht="14.25" x14ac:dyDescent="0.15">
      <c r="R57" s="25" t="s">
        <v>124</v>
      </c>
      <c r="T57"/>
      <c r="V57"/>
      <c r="X57"/>
      <c r="Z57"/>
    </row>
    <row r="58" spans="1:30" ht="14.25" x14ac:dyDescent="0.15">
      <c r="R58" s="25" t="s">
        <v>125</v>
      </c>
      <c r="T58"/>
      <c r="V58"/>
      <c r="X58"/>
      <c r="Z58"/>
    </row>
    <row r="59" spans="1:30" ht="14.25" x14ac:dyDescent="0.15">
      <c r="R59" s="25" t="s">
        <v>126</v>
      </c>
      <c r="T59"/>
      <c r="V59"/>
      <c r="X59"/>
      <c r="Z59"/>
    </row>
    <row r="60" spans="1:30" ht="14.25" x14ac:dyDescent="0.15">
      <c r="R60" s="25" t="s">
        <v>127</v>
      </c>
      <c r="T60"/>
      <c r="V60"/>
      <c r="X60"/>
      <c r="Z60"/>
    </row>
    <row r="61" spans="1:30" x14ac:dyDescent="0.15">
      <c r="R61"/>
      <c r="T61"/>
      <c r="V61"/>
      <c r="X61"/>
      <c r="Z61"/>
    </row>
    <row r="64" spans="1:30" x14ac:dyDescent="0.15">
      <c r="R64" s="18" t="s">
        <v>138</v>
      </c>
    </row>
  </sheetData>
  <phoneticPr fontId="2"/>
  <hyperlinks>
    <hyperlink ref="R5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A3" workbookViewId="0">
      <pane xSplit="2" ySplit="2" topLeftCell="K11" activePane="bottomRight" state="frozen"/>
      <selection activeCell="A3" sqref="A3"/>
      <selection pane="topRight" activeCell="C3" sqref="C3"/>
      <selection pane="bottomLeft" activeCell="A5" sqref="A5"/>
      <selection pane="bottomRight" activeCell="U37" sqref="U37"/>
    </sheetView>
  </sheetViews>
  <sheetFormatPr defaultRowHeight="13.5" x14ac:dyDescent="0.15"/>
  <cols>
    <col min="1" max="1" width="5.125" style="32" customWidth="1"/>
    <col min="2" max="3" width="9" style="32"/>
    <col min="4" max="14" width="12.625" style="32" customWidth="1"/>
    <col min="15" max="15" width="13.5" style="32" customWidth="1"/>
    <col min="16" max="16" width="3.125" style="32" customWidth="1"/>
    <col min="17" max="25" width="12.625" style="32" customWidth="1"/>
    <col min="26" max="16384" width="9" style="32"/>
  </cols>
  <sheetData>
    <row r="1" spans="1:25" x14ac:dyDescent="0.15">
      <c r="D1" s="33" t="s">
        <v>139</v>
      </c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5" x14ac:dyDescent="0.15">
      <c r="D2" s="35"/>
      <c r="E2" s="36" t="s">
        <v>140</v>
      </c>
      <c r="F2" s="37"/>
      <c r="G2" s="37"/>
      <c r="H2" s="37"/>
      <c r="I2" s="37"/>
      <c r="J2" s="37"/>
      <c r="K2" s="37"/>
      <c r="L2" s="37"/>
      <c r="M2" s="37"/>
      <c r="N2" s="37"/>
      <c r="O2" s="6" t="s">
        <v>54</v>
      </c>
      <c r="Q2" s="32" t="s">
        <v>150</v>
      </c>
    </row>
    <row r="3" spans="1:25" x14ac:dyDescent="0.15">
      <c r="D3" s="35"/>
      <c r="E3" s="38"/>
      <c r="F3" s="39" t="s">
        <v>141</v>
      </c>
      <c r="G3" s="39" t="s">
        <v>142</v>
      </c>
      <c r="H3" s="39" t="s">
        <v>143</v>
      </c>
      <c r="I3" s="39" t="s">
        <v>144</v>
      </c>
      <c r="J3" s="39" t="s">
        <v>145</v>
      </c>
      <c r="K3" s="40" t="s">
        <v>146</v>
      </c>
      <c r="L3" s="39" t="s">
        <v>147</v>
      </c>
      <c r="M3" s="39" t="s">
        <v>148</v>
      </c>
      <c r="N3" s="39" t="s">
        <v>149</v>
      </c>
      <c r="O3" s="6" t="s">
        <v>105</v>
      </c>
      <c r="Q3" s="39" t="s">
        <v>141</v>
      </c>
      <c r="R3" s="39" t="s">
        <v>142</v>
      </c>
      <c r="S3" s="39" t="s">
        <v>143</v>
      </c>
      <c r="T3" s="39" t="s">
        <v>144</v>
      </c>
      <c r="U3" s="39" t="s">
        <v>145</v>
      </c>
      <c r="V3" s="40" t="s">
        <v>146</v>
      </c>
      <c r="W3" s="39" t="s">
        <v>147</v>
      </c>
      <c r="X3" s="39" t="s">
        <v>148</v>
      </c>
      <c r="Y3" s="39" t="s">
        <v>149</v>
      </c>
    </row>
    <row r="4" spans="1:25" x14ac:dyDescent="0.15">
      <c r="A4" s="10"/>
      <c r="B4" s="6" t="s">
        <v>0</v>
      </c>
      <c r="C4" s="41"/>
      <c r="D4" s="42"/>
      <c r="E4" s="43"/>
      <c r="F4" s="39"/>
      <c r="G4" s="39"/>
      <c r="H4" s="39"/>
      <c r="I4" s="39"/>
      <c r="J4" s="39"/>
      <c r="K4" s="40"/>
      <c r="L4" s="39"/>
      <c r="M4" s="39"/>
      <c r="N4" s="39"/>
      <c r="O4" s="11" t="s">
        <v>52</v>
      </c>
      <c r="Q4" s="39"/>
      <c r="R4" s="39"/>
      <c r="S4" s="39"/>
      <c r="T4" s="39"/>
      <c r="U4" s="39"/>
      <c r="V4" s="40"/>
      <c r="W4" s="39"/>
      <c r="X4" s="39"/>
      <c r="Y4" s="39"/>
    </row>
    <row r="5" spans="1:25" x14ac:dyDescent="0.15">
      <c r="A5" s="44">
        <v>1</v>
      </c>
      <c r="B5" s="45" t="s">
        <v>1</v>
      </c>
      <c r="C5" s="46" t="s">
        <v>1</v>
      </c>
      <c r="D5" s="15">
        <v>12241262</v>
      </c>
      <c r="E5" s="15">
        <v>12042723</v>
      </c>
      <c r="F5" s="15">
        <v>1637490</v>
      </c>
      <c r="G5" s="15">
        <v>435114</v>
      </c>
      <c r="H5" s="15">
        <v>477022</v>
      </c>
      <c r="I5" s="15">
        <v>2772136</v>
      </c>
      <c r="J5" s="15">
        <v>535596</v>
      </c>
      <c r="K5" s="15">
        <v>388408</v>
      </c>
      <c r="L5" s="15">
        <v>1286871</v>
      </c>
      <c r="M5" s="15">
        <v>353638</v>
      </c>
      <c r="N5" s="15">
        <v>1314388</v>
      </c>
      <c r="O5" s="16">
        <v>5604968</v>
      </c>
      <c r="Q5" s="47">
        <f>F5/$O5*100</f>
        <v>29.214975000749334</v>
      </c>
      <c r="R5" s="47">
        <f t="shared" ref="R5:Y20" si="0">G5/$O5*100</f>
        <v>7.7630059618538416</v>
      </c>
      <c r="S5" s="47">
        <f t="shared" si="0"/>
        <v>8.5106997934689375</v>
      </c>
      <c r="T5" s="47">
        <f t="shared" si="0"/>
        <v>49.45855177050074</v>
      </c>
      <c r="U5" s="47">
        <f t="shared" si="0"/>
        <v>9.5557369819060511</v>
      </c>
      <c r="V5" s="47">
        <f t="shared" si="0"/>
        <v>6.9297095005716365</v>
      </c>
      <c r="W5" s="47">
        <f t="shared" si="0"/>
        <v>22.959470955052733</v>
      </c>
      <c r="X5" s="47">
        <f t="shared" si="0"/>
        <v>6.3093669758685511</v>
      </c>
      <c r="Y5" s="47">
        <f t="shared" si="0"/>
        <v>23.450410421611682</v>
      </c>
    </row>
    <row r="6" spans="1:25" x14ac:dyDescent="0.15">
      <c r="A6" s="44">
        <v>2</v>
      </c>
      <c r="B6" s="45" t="s">
        <v>2</v>
      </c>
      <c r="C6" s="46" t="s">
        <v>56</v>
      </c>
      <c r="D6" s="15">
        <v>2909454</v>
      </c>
      <c r="E6" s="15">
        <v>2846037</v>
      </c>
      <c r="F6" s="15">
        <v>397743</v>
      </c>
      <c r="G6" s="15">
        <v>98194</v>
      </c>
      <c r="H6" s="15">
        <v>87878</v>
      </c>
      <c r="I6" s="15">
        <v>716016</v>
      </c>
      <c r="J6" s="15">
        <v>109632</v>
      </c>
      <c r="K6" s="15">
        <v>73339</v>
      </c>
      <c r="L6" s="15">
        <v>405995</v>
      </c>
      <c r="M6" s="15">
        <v>78200</v>
      </c>
      <c r="N6" s="15">
        <v>231802</v>
      </c>
      <c r="O6" s="16">
        <v>1423748</v>
      </c>
      <c r="Q6" s="47">
        <f t="shared" ref="Q6:Q51" si="1">F6/$O6*100</f>
        <v>27.936334238924303</v>
      </c>
      <c r="R6" s="47">
        <f t="shared" si="0"/>
        <v>6.8968665803217988</v>
      </c>
      <c r="S6" s="47">
        <f t="shared" si="0"/>
        <v>6.1723001542407783</v>
      </c>
      <c r="T6" s="47">
        <f t="shared" si="0"/>
        <v>50.290922269952262</v>
      </c>
      <c r="U6" s="47">
        <f t="shared" si="0"/>
        <v>7.7002390872542055</v>
      </c>
      <c r="V6" s="47">
        <f t="shared" si="0"/>
        <v>5.1511222491620705</v>
      </c>
      <c r="W6" s="47">
        <f t="shared" si="0"/>
        <v>28.515931190070155</v>
      </c>
      <c r="X6" s="47">
        <f t="shared" si="0"/>
        <v>5.4925450290360374</v>
      </c>
      <c r="Y6" s="47">
        <f t="shared" si="0"/>
        <v>16.281111545020607</v>
      </c>
    </row>
    <row r="7" spans="1:25" x14ac:dyDescent="0.15">
      <c r="A7" s="44">
        <v>3</v>
      </c>
      <c r="B7" s="45" t="s">
        <v>3</v>
      </c>
      <c r="C7" s="46" t="s">
        <v>57</v>
      </c>
      <c r="D7" s="15">
        <v>2759664</v>
      </c>
      <c r="E7" s="15">
        <v>2696267</v>
      </c>
      <c r="F7" s="15">
        <v>372295</v>
      </c>
      <c r="G7" s="15">
        <v>91458</v>
      </c>
      <c r="H7" s="15">
        <v>88152</v>
      </c>
      <c r="I7" s="15">
        <v>694685</v>
      </c>
      <c r="J7" s="15">
        <v>109176</v>
      </c>
      <c r="K7" s="15">
        <v>102692</v>
      </c>
      <c r="L7" s="15">
        <v>274812</v>
      </c>
      <c r="M7" s="15">
        <v>68443</v>
      </c>
      <c r="N7" s="15">
        <v>244325</v>
      </c>
      <c r="O7" s="16">
        <v>1374956</v>
      </c>
      <c r="Q7" s="47">
        <f t="shared" si="1"/>
        <v>27.076866459726713</v>
      </c>
      <c r="R7" s="47">
        <f t="shared" si="0"/>
        <v>6.6517037636113443</v>
      </c>
      <c r="S7" s="47">
        <f t="shared" si="0"/>
        <v>6.4112597057651293</v>
      </c>
      <c r="T7" s="47">
        <f t="shared" si="0"/>
        <v>50.524162227736745</v>
      </c>
      <c r="U7" s="47">
        <f t="shared" si="0"/>
        <v>7.9403268177308943</v>
      </c>
      <c r="V7" s="47">
        <f t="shared" si="0"/>
        <v>7.4687480908479991</v>
      </c>
      <c r="W7" s="47">
        <f t="shared" si="0"/>
        <v>19.986966855666655</v>
      </c>
      <c r="X7" s="47">
        <f t="shared" si="0"/>
        <v>4.9778320178972999</v>
      </c>
      <c r="Y7" s="47">
        <f t="shared" si="0"/>
        <v>17.76965953819613</v>
      </c>
    </row>
    <row r="8" spans="1:25" x14ac:dyDescent="0.15">
      <c r="A8" s="44">
        <v>4</v>
      </c>
      <c r="B8" s="45" t="s">
        <v>4</v>
      </c>
      <c r="C8" s="46" t="s">
        <v>58</v>
      </c>
      <c r="D8" s="15">
        <v>4934525</v>
      </c>
      <c r="E8" s="15">
        <v>4848505</v>
      </c>
      <c r="F8" s="15">
        <v>666290</v>
      </c>
      <c r="G8" s="15">
        <v>149737</v>
      </c>
      <c r="H8" s="15">
        <v>170981</v>
      </c>
      <c r="I8" s="15">
        <v>1243755</v>
      </c>
      <c r="J8" s="15">
        <v>191114</v>
      </c>
      <c r="K8" s="15">
        <v>226220</v>
      </c>
      <c r="L8" s="15">
        <v>463040</v>
      </c>
      <c r="M8" s="15">
        <v>134658</v>
      </c>
      <c r="N8" s="15">
        <v>466386</v>
      </c>
      <c r="O8" s="16">
        <v>2357687</v>
      </c>
      <c r="Q8" s="47">
        <f t="shared" si="1"/>
        <v>28.260324631725926</v>
      </c>
      <c r="R8" s="47">
        <f t="shared" si="0"/>
        <v>6.3510126662275361</v>
      </c>
      <c r="S8" s="47">
        <f t="shared" si="0"/>
        <v>7.2520652656607938</v>
      </c>
      <c r="T8" s="47">
        <f t="shared" si="0"/>
        <v>52.753185643386935</v>
      </c>
      <c r="U8" s="47">
        <f t="shared" si="0"/>
        <v>8.1059954099081004</v>
      </c>
      <c r="V8" s="47">
        <f t="shared" si="0"/>
        <v>9.5949971306623816</v>
      </c>
      <c r="W8" s="47">
        <f t="shared" si="0"/>
        <v>19.63958744311692</v>
      </c>
      <c r="X8" s="47">
        <f t="shared" si="0"/>
        <v>5.7114451579026397</v>
      </c>
      <c r="Y8" s="47">
        <f t="shared" si="0"/>
        <v>19.781506196539237</v>
      </c>
    </row>
    <row r="9" spans="1:25" x14ac:dyDescent="0.15">
      <c r="A9" s="44">
        <v>5</v>
      </c>
      <c r="B9" s="45" t="s">
        <v>5</v>
      </c>
      <c r="C9" s="46" t="s">
        <v>59</v>
      </c>
      <c r="D9" s="15">
        <v>2284476</v>
      </c>
      <c r="E9" s="15">
        <v>2252078</v>
      </c>
      <c r="F9" s="15">
        <v>327616</v>
      </c>
      <c r="G9" s="15">
        <v>81605</v>
      </c>
      <c r="H9" s="15">
        <v>71934</v>
      </c>
      <c r="I9" s="15">
        <v>594368</v>
      </c>
      <c r="J9" s="15">
        <v>94135</v>
      </c>
      <c r="K9" s="15">
        <v>90426</v>
      </c>
      <c r="L9" s="15">
        <v>230772</v>
      </c>
      <c r="M9" s="15">
        <v>59665</v>
      </c>
      <c r="N9" s="15">
        <v>191200</v>
      </c>
      <c r="O9" s="16">
        <v>1134047</v>
      </c>
      <c r="Q9" s="47">
        <f t="shared" si="1"/>
        <v>28.889102479879579</v>
      </c>
      <c r="R9" s="47">
        <f t="shared" si="0"/>
        <v>7.1959098696967576</v>
      </c>
      <c r="S9" s="47">
        <f t="shared" si="0"/>
        <v>6.3431233449760027</v>
      </c>
      <c r="T9" s="47">
        <f t="shared" si="0"/>
        <v>52.411231633256826</v>
      </c>
      <c r="U9" s="47">
        <f t="shared" si="0"/>
        <v>8.3008023476981112</v>
      </c>
      <c r="V9" s="47">
        <f t="shared" si="0"/>
        <v>7.9737435926376943</v>
      </c>
      <c r="W9" s="47">
        <f t="shared" si="0"/>
        <v>20.349421143920843</v>
      </c>
      <c r="X9" s="47">
        <f t="shared" si="0"/>
        <v>5.2612457861093942</v>
      </c>
      <c r="Y9" s="47">
        <f t="shared" si="0"/>
        <v>16.859971412119602</v>
      </c>
    </row>
    <row r="10" spans="1:25" x14ac:dyDescent="0.15">
      <c r="A10" s="44">
        <v>6</v>
      </c>
      <c r="B10" s="45" t="s">
        <v>6</v>
      </c>
      <c r="C10" s="46" t="s">
        <v>60</v>
      </c>
      <c r="D10" s="15">
        <v>2539381</v>
      </c>
      <c r="E10" s="15">
        <v>2496951</v>
      </c>
      <c r="F10" s="15">
        <v>332323</v>
      </c>
      <c r="G10" s="15">
        <v>70171</v>
      </c>
      <c r="H10" s="15">
        <v>70614</v>
      </c>
      <c r="I10" s="15">
        <v>680043</v>
      </c>
      <c r="J10" s="15">
        <v>103920</v>
      </c>
      <c r="K10" s="15">
        <v>90264</v>
      </c>
      <c r="L10" s="15">
        <v>313593</v>
      </c>
      <c r="M10" s="15">
        <v>62711</v>
      </c>
      <c r="N10" s="15">
        <v>199093</v>
      </c>
      <c r="O10" s="16">
        <v>1207399</v>
      </c>
      <c r="Q10" s="47">
        <f t="shared" si="1"/>
        <v>27.523875703060881</v>
      </c>
      <c r="R10" s="47">
        <f t="shared" si="0"/>
        <v>5.8117490572710429</v>
      </c>
      <c r="S10" s="47">
        <f t="shared" si="0"/>
        <v>5.848439496802631</v>
      </c>
      <c r="T10" s="47">
        <f t="shared" si="0"/>
        <v>56.322971942166589</v>
      </c>
      <c r="U10" s="47">
        <f t="shared" si="0"/>
        <v>8.6069310973423026</v>
      </c>
      <c r="V10" s="47">
        <f t="shared" si="0"/>
        <v>7.4759048168832347</v>
      </c>
      <c r="W10" s="47">
        <f t="shared" si="0"/>
        <v>25.972607232571832</v>
      </c>
      <c r="X10" s="47">
        <f t="shared" si="0"/>
        <v>5.1938919942786104</v>
      </c>
      <c r="Y10" s="47">
        <f t="shared" si="0"/>
        <v>16.48941236492659</v>
      </c>
    </row>
    <row r="11" spans="1:25" x14ac:dyDescent="0.15">
      <c r="A11" s="44">
        <v>7</v>
      </c>
      <c r="B11" s="45" t="s">
        <v>7</v>
      </c>
      <c r="C11" s="46" t="s">
        <v>61</v>
      </c>
      <c r="D11" s="15">
        <v>4062365</v>
      </c>
      <c r="E11" s="15">
        <v>3997714</v>
      </c>
      <c r="F11" s="15">
        <v>562917</v>
      </c>
      <c r="G11" s="15">
        <v>122719</v>
      </c>
      <c r="H11" s="15">
        <v>130205</v>
      </c>
      <c r="I11" s="15">
        <v>999153</v>
      </c>
      <c r="J11" s="15">
        <v>160375</v>
      </c>
      <c r="K11" s="15">
        <v>115395</v>
      </c>
      <c r="L11" s="15">
        <v>433698</v>
      </c>
      <c r="M11" s="15">
        <v>112689</v>
      </c>
      <c r="N11" s="15">
        <v>389351</v>
      </c>
      <c r="O11" s="16">
        <v>2080194</v>
      </c>
      <c r="Q11" s="47">
        <f t="shared" si="1"/>
        <v>27.060793368310843</v>
      </c>
      <c r="R11" s="47">
        <f t="shared" si="0"/>
        <v>5.8994016904192588</v>
      </c>
      <c r="S11" s="47">
        <f t="shared" si="0"/>
        <v>6.259271971748789</v>
      </c>
      <c r="T11" s="47">
        <f t="shared" si="0"/>
        <v>48.031722041309607</v>
      </c>
      <c r="U11" s="47">
        <f t="shared" si="0"/>
        <v>7.7096174683707384</v>
      </c>
      <c r="V11" s="47">
        <f t="shared" si="0"/>
        <v>5.5473191442721204</v>
      </c>
      <c r="W11" s="47">
        <f t="shared" si="0"/>
        <v>20.848920821807965</v>
      </c>
      <c r="X11" s="47">
        <f t="shared" si="0"/>
        <v>5.4172351232625422</v>
      </c>
      <c r="Y11" s="47">
        <f t="shared" si="0"/>
        <v>18.717052351847951</v>
      </c>
    </row>
    <row r="12" spans="1:25" x14ac:dyDescent="0.15">
      <c r="A12" s="44">
        <v>8</v>
      </c>
      <c r="B12" s="45" t="s">
        <v>8</v>
      </c>
      <c r="C12" s="46" t="s">
        <v>62</v>
      </c>
      <c r="D12" s="15">
        <v>6231222</v>
      </c>
      <c r="E12" s="15">
        <v>6101941</v>
      </c>
      <c r="F12" s="15">
        <v>831771</v>
      </c>
      <c r="G12" s="15">
        <v>167832</v>
      </c>
      <c r="H12" s="15">
        <v>218921</v>
      </c>
      <c r="I12" s="15">
        <v>1489558</v>
      </c>
      <c r="J12" s="15">
        <v>273195</v>
      </c>
      <c r="K12" s="15">
        <v>207098</v>
      </c>
      <c r="L12" s="15">
        <v>696024</v>
      </c>
      <c r="M12" s="15">
        <v>177797</v>
      </c>
      <c r="N12" s="15">
        <v>655979</v>
      </c>
      <c r="O12" s="16">
        <v>2974079</v>
      </c>
      <c r="Q12" s="47">
        <f t="shared" si="1"/>
        <v>27.967347202276738</v>
      </c>
      <c r="R12" s="47">
        <f t="shared" si="0"/>
        <v>5.6431587728503514</v>
      </c>
      <c r="S12" s="47">
        <f t="shared" si="0"/>
        <v>7.3609678828302814</v>
      </c>
      <c r="T12" s="47">
        <f t="shared" si="0"/>
        <v>50.084681677924493</v>
      </c>
      <c r="U12" s="47">
        <f t="shared" si="0"/>
        <v>9.1858689698558784</v>
      </c>
      <c r="V12" s="47">
        <f t="shared" si="0"/>
        <v>6.963433049357465</v>
      </c>
      <c r="W12" s="47">
        <f t="shared" si="0"/>
        <v>23.403009805724732</v>
      </c>
      <c r="X12" s="47">
        <f t="shared" si="0"/>
        <v>5.9782204843919748</v>
      </c>
      <c r="Y12" s="47">
        <f t="shared" si="0"/>
        <v>22.056542546448835</v>
      </c>
    </row>
    <row r="13" spans="1:25" x14ac:dyDescent="0.15">
      <c r="A13" s="44">
        <v>9</v>
      </c>
      <c r="B13" s="45" t="s">
        <v>9</v>
      </c>
      <c r="C13" s="46" t="s">
        <v>63</v>
      </c>
      <c r="D13" s="15">
        <v>4498721</v>
      </c>
      <c r="E13" s="15">
        <v>4423127</v>
      </c>
      <c r="F13" s="15">
        <v>581497</v>
      </c>
      <c r="G13" s="15">
        <v>115671</v>
      </c>
      <c r="H13" s="15">
        <v>147336</v>
      </c>
      <c r="I13" s="15">
        <v>1033967</v>
      </c>
      <c r="J13" s="15">
        <v>176764</v>
      </c>
      <c r="K13" s="15">
        <v>157418</v>
      </c>
      <c r="L13" s="15">
        <v>566757</v>
      </c>
      <c r="M13" s="15">
        <v>114579</v>
      </c>
      <c r="N13" s="15">
        <v>464609</v>
      </c>
      <c r="O13" s="16">
        <v>2016444</v>
      </c>
      <c r="Q13" s="47">
        <f t="shared" si="1"/>
        <v>28.837746051960778</v>
      </c>
      <c r="R13" s="47">
        <f t="shared" si="0"/>
        <v>5.7363854389211895</v>
      </c>
      <c r="S13" s="47">
        <f t="shared" si="0"/>
        <v>7.3067241143319626</v>
      </c>
      <c r="T13" s="47">
        <f t="shared" si="0"/>
        <v>51.276752540611092</v>
      </c>
      <c r="U13" s="47">
        <f t="shared" si="0"/>
        <v>8.7661249209003582</v>
      </c>
      <c r="V13" s="47">
        <f t="shared" si="0"/>
        <v>7.8067132040364129</v>
      </c>
      <c r="W13" s="47">
        <f t="shared" si="0"/>
        <v>28.10675625011158</v>
      </c>
      <c r="X13" s="47">
        <f t="shared" si="0"/>
        <v>5.6822306991912495</v>
      </c>
      <c r="Y13" s="47">
        <f t="shared" si="0"/>
        <v>23.041006841747155</v>
      </c>
    </row>
    <row r="14" spans="1:25" x14ac:dyDescent="0.15">
      <c r="A14" s="44">
        <v>10</v>
      </c>
      <c r="B14" s="45" t="s">
        <v>10</v>
      </c>
      <c r="C14" s="46" t="s">
        <v>64</v>
      </c>
      <c r="D14" s="15">
        <v>4334857</v>
      </c>
      <c r="E14" s="15">
        <v>4248247</v>
      </c>
      <c r="F14" s="15">
        <v>589891</v>
      </c>
      <c r="G14" s="15">
        <v>114633</v>
      </c>
      <c r="H14" s="15">
        <v>152871</v>
      </c>
      <c r="I14" s="15">
        <v>1010285</v>
      </c>
      <c r="J14" s="15">
        <v>159164</v>
      </c>
      <c r="K14" s="15">
        <v>140883</v>
      </c>
      <c r="L14" s="15">
        <v>421593</v>
      </c>
      <c r="M14" s="15">
        <v>123997</v>
      </c>
      <c r="N14" s="15">
        <v>446203</v>
      </c>
      <c r="O14" s="16">
        <v>2022312</v>
      </c>
      <c r="Q14" s="47">
        <f t="shared" si="1"/>
        <v>29.169139084374716</v>
      </c>
      <c r="R14" s="47">
        <f t="shared" si="0"/>
        <v>5.6684131825356321</v>
      </c>
      <c r="S14" s="47">
        <f t="shared" si="0"/>
        <v>7.5592193489431896</v>
      </c>
      <c r="T14" s="47">
        <f t="shared" si="0"/>
        <v>49.956930483525788</v>
      </c>
      <c r="U14" s="47">
        <f t="shared" si="0"/>
        <v>7.8703978416782379</v>
      </c>
      <c r="V14" s="47">
        <f t="shared" si="0"/>
        <v>6.9664324792613597</v>
      </c>
      <c r="W14" s="47">
        <f t="shared" si="0"/>
        <v>20.847079975790088</v>
      </c>
      <c r="X14" s="47">
        <f t="shared" si="0"/>
        <v>6.1314475708990503</v>
      </c>
      <c r="Y14" s="47">
        <f t="shared" si="0"/>
        <v>22.064003971691807</v>
      </c>
    </row>
    <row r="15" spans="1:25" x14ac:dyDescent="0.15">
      <c r="A15" s="44">
        <v>11</v>
      </c>
      <c r="B15" s="45" t="s">
        <v>11</v>
      </c>
      <c r="C15" s="46" t="s">
        <v>65</v>
      </c>
      <c r="D15" s="15">
        <v>17442229</v>
      </c>
      <c r="E15" s="15">
        <v>17226390</v>
      </c>
      <c r="F15" s="15">
        <v>2129741</v>
      </c>
      <c r="G15" s="15">
        <v>420881</v>
      </c>
      <c r="H15" s="15">
        <v>589619</v>
      </c>
      <c r="I15" s="15">
        <v>4456093</v>
      </c>
      <c r="J15" s="15">
        <v>644065</v>
      </c>
      <c r="K15" s="15">
        <v>393852</v>
      </c>
      <c r="L15" s="15">
        <v>1985891</v>
      </c>
      <c r="M15" s="15">
        <v>432354</v>
      </c>
      <c r="N15" s="15">
        <v>1777945</v>
      </c>
      <c r="O15" s="16">
        <v>7079239</v>
      </c>
      <c r="Q15" s="47">
        <f t="shared" si="1"/>
        <v>30.084321210231778</v>
      </c>
      <c r="R15" s="47">
        <f t="shared" si="0"/>
        <v>5.9452859269195457</v>
      </c>
      <c r="S15" s="47">
        <f t="shared" si="0"/>
        <v>8.3288472108372105</v>
      </c>
      <c r="T15" s="47">
        <f t="shared" si="0"/>
        <v>62.945932465339851</v>
      </c>
      <c r="U15" s="47">
        <f t="shared" si="0"/>
        <v>9.0979411770106928</v>
      </c>
      <c r="V15" s="47">
        <f t="shared" si="0"/>
        <v>5.5634793513822602</v>
      </c>
      <c r="W15" s="47">
        <f t="shared" si="0"/>
        <v>28.052323138122613</v>
      </c>
      <c r="X15" s="47">
        <f t="shared" si="0"/>
        <v>6.1073513692644088</v>
      </c>
      <c r="Y15" s="47">
        <f t="shared" si="0"/>
        <v>25.114917012972722</v>
      </c>
    </row>
    <row r="16" spans="1:25" x14ac:dyDescent="0.15">
      <c r="A16" s="44">
        <v>12</v>
      </c>
      <c r="B16" s="45" t="s">
        <v>12</v>
      </c>
      <c r="C16" s="46" t="s">
        <v>66</v>
      </c>
      <c r="D16" s="15">
        <v>14389503</v>
      </c>
      <c r="E16" s="15">
        <v>14173522</v>
      </c>
      <c r="F16" s="15">
        <v>1866192</v>
      </c>
      <c r="G16" s="15">
        <v>345673</v>
      </c>
      <c r="H16" s="15">
        <v>490371</v>
      </c>
      <c r="I16" s="15">
        <v>3629529</v>
      </c>
      <c r="J16" s="15">
        <v>534869</v>
      </c>
      <c r="K16" s="15">
        <v>471477</v>
      </c>
      <c r="L16" s="15">
        <v>1520296</v>
      </c>
      <c r="M16" s="15">
        <v>365301</v>
      </c>
      <c r="N16" s="15">
        <v>1562622</v>
      </c>
      <c r="O16" s="16">
        <v>6083881</v>
      </c>
      <c r="Q16" s="47">
        <f t="shared" si="1"/>
        <v>30.674367233678634</v>
      </c>
      <c r="R16" s="47">
        <f t="shared" si="0"/>
        <v>5.6817843741519605</v>
      </c>
      <c r="S16" s="47">
        <f t="shared" si="0"/>
        <v>8.0601675147820941</v>
      </c>
      <c r="T16" s="47">
        <f t="shared" si="0"/>
        <v>59.658119545730756</v>
      </c>
      <c r="U16" s="47">
        <f t="shared" si="0"/>
        <v>8.7915756406149299</v>
      </c>
      <c r="V16" s="47">
        <f t="shared" si="0"/>
        <v>7.7496091721715139</v>
      </c>
      <c r="W16" s="47">
        <f t="shared" si="0"/>
        <v>24.988917436090549</v>
      </c>
      <c r="X16" s="47">
        <f t="shared" si="0"/>
        <v>6.0044073840366048</v>
      </c>
      <c r="Y16" s="47">
        <f t="shared" si="0"/>
        <v>25.684624666393045</v>
      </c>
    </row>
    <row r="17" spans="1:25" x14ac:dyDescent="0.15">
      <c r="A17" s="44">
        <v>13</v>
      </c>
      <c r="B17" s="45" t="s">
        <v>13</v>
      </c>
      <c r="C17" s="46" t="s">
        <v>67</v>
      </c>
      <c r="D17" s="15">
        <v>35142498</v>
      </c>
      <c r="E17" s="15">
        <v>33894841</v>
      </c>
      <c r="F17" s="15">
        <v>4272946</v>
      </c>
      <c r="G17" s="15">
        <v>891875</v>
      </c>
      <c r="H17" s="15">
        <v>1313643</v>
      </c>
      <c r="I17" s="15">
        <v>7747612</v>
      </c>
      <c r="J17" s="15">
        <v>1219314</v>
      </c>
      <c r="K17" s="15">
        <v>1056194</v>
      </c>
      <c r="L17" s="15">
        <v>3491437</v>
      </c>
      <c r="M17" s="15">
        <v>830056</v>
      </c>
      <c r="N17" s="15">
        <v>3961277</v>
      </c>
      <c r="O17" s="16">
        <v>12704115</v>
      </c>
      <c r="Q17" s="47">
        <f t="shared" si="1"/>
        <v>33.634346036697558</v>
      </c>
      <c r="R17" s="47">
        <f t="shared" si="0"/>
        <v>7.0203630870784783</v>
      </c>
      <c r="S17" s="47">
        <f t="shared" si="0"/>
        <v>10.340295250790788</v>
      </c>
      <c r="T17" s="47">
        <f t="shared" si="0"/>
        <v>60.985058778199033</v>
      </c>
      <c r="U17" s="47">
        <f t="shared" si="0"/>
        <v>9.5977878034007098</v>
      </c>
      <c r="V17" s="47">
        <f t="shared" si="0"/>
        <v>8.313794388668553</v>
      </c>
      <c r="W17" s="47">
        <f t="shared" si="0"/>
        <v>27.482725085533311</v>
      </c>
      <c r="X17" s="47">
        <f t="shared" si="0"/>
        <v>6.5337569755941276</v>
      </c>
      <c r="Y17" s="47">
        <f t="shared" si="0"/>
        <v>31.18105432767257</v>
      </c>
    </row>
    <row r="18" spans="1:25" x14ac:dyDescent="0.15">
      <c r="A18" s="44">
        <v>14</v>
      </c>
      <c r="B18" s="45" t="s">
        <v>14</v>
      </c>
      <c r="C18" s="46" t="s">
        <v>68</v>
      </c>
      <c r="D18" s="15">
        <v>23210947</v>
      </c>
      <c r="E18" s="15">
        <v>22780479</v>
      </c>
      <c r="F18" s="15">
        <v>2853166</v>
      </c>
      <c r="G18" s="15">
        <v>555810</v>
      </c>
      <c r="H18" s="15">
        <v>808670</v>
      </c>
      <c r="I18" s="15">
        <v>6544259</v>
      </c>
      <c r="J18" s="15">
        <v>840614</v>
      </c>
      <c r="K18" s="15">
        <v>413774</v>
      </c>
      <c r="L18" s="15">
        <v>2130582</v>
      </c>
      <c r="M18" s="15">
        <v>562129</v>
      </c>
      <c r="N18" s="15">
        <v>2463875</v>
      </c>
      <c r="O18" s="16">
        <v>8845689</v>
      </c>
      <c r="Q18" s="47">
        <f t="shared" si="1"/>
        <v>32.25487579316885</v>
      </c>
      <c r="R18" s="47">
        <f t="shared" si="0"/>
        <v>6.2833997442143854</v>
      </c>
      <c r="S18" s="47">
        <f t="shared" si="0"/>
        <v>9.1419673470319829</v>
      </c>
      <c r="T18" s="47">
        <f t="shared" si="0"/>
        <v>73.982467617841863</v>
      </c>
      <c r="U18" s="47">
        <f t="shared" si="0"/>
        <v>9.503092410325527</v>
      </c>
      <c r="V18" s="47">
        <f t="shared" si="0"/>
        <v>4.677691019885506</v>
      </c>
      <c r="W18" s="47">
        <f t="shared" si="0"/>
        <v>24.086105672491989</v>
      </c>
      <c r="X18" s="47">
        <f t="shared" si="0"/>
        <v>6.3548356719301342</v>
      </c>
      <c r="Y18" s="47">
        <f t="shared" si="0"/>
        <v>27.853963665238513</v>
      </c>
    </row>
    <row r="19" spans="1:25" x14ac:dyDescent="0.15">
      <c r="A19" s="44">
        <v>15</v>
      </c>
      <c r="B19" s="45" t="s">
        <v>15</v>
      </c>
      <c r="C19" s="46" t="s">
        <v>69</v>
      </c>
      <c r="D19" s="15">
        <v>5338706</v>
      </c>
      <c r="E19" s="15">
        <v>5243253</v>
      </c>
      <c r="F19" s="15">
        <v>694854</v>
      </c>
      <c r="G19" s="15">
        <v>166930</v>
      </c>
      <c r="H19" s="15">
        <v>154054</v>
      </c>
      <c r="I19" s="15">
        <v>1391702</v>
      </c>
      <c r="J19" s="15">
        <v>216723</v>
      </c>
      <c r="K19" s="15">
        <v>189995</v>
      </c>
      <c r="L19" s="15">
        <v>607781</v>
      </c>
      <c r="M19" s="15">
        <v>131737</v>
      </c>
      <c r="N19" s="15">
        <v>478017</v>
      </c>
      <c r="O19" s="16">
        <v>2420002</v>
      </c>
      <c r="Q19" s="47">
        <f t="shared" si="1"/>
        <v>28.712951476899605</v>
      </c>
      <c r="R19" s="47">
        <f t="shared" si="0"/>
        <v>6.8979281835304276</v>
      </c>
      <c r="S19" s="47">
        <f t="shared" si="0"/>
        <v>6.3658625075516468</v>
      </c>
      <c r="T19" s="47">
        <f t="shared" si="0"/>
        <v>57.508299579917697</v>
      </c>
      <c r="U19" s="47">
        <f t="shared" si="0"/>
        <v>8.9554884665384566</v>
      </c>
      <c r="V19" s="47">
        <f t="shared" si="0"/>
        <v>7.8510265693995285</v>
      </c>
      <c r="W19" s="47">
        <f t="shared" si="0"/>
        <v>25.114896599259005</v>
      </c>
      <c r="X19" s="47">
        <f t="shared" si="0"/>
        <v>5.4436731870469535</v>
      </c>
      <c r="Y19" s="47">
        <f t="shared" si="0"/>
        <v>19.752752270452671</v>
      </c>
    </row>
    <row r="20" spans="1:25" x14ac:dyDescent="0.15">
      <c r="A20" s="44">
        <v>16</v>
      </c>
      <c r="B20" s="45" t="s">
        <v>16</v>
      </c>
      <c r="C20" s="46" t="s">
        <v>70</v>
      </c>
      <c r="D20" s="15">
        <v>2433832</v>
      </c>
      <c r="E20" s="15">
        <v>2382949</v>
      </c>
      <c r="F20" s="15">
        <v>316603</v>
      </c>
      <c r="G20" s="15">
        <v>65329</v>
      </c>
      <c r="H20" s="15">
        <v>78870</v>
      </c>
      <c r="I20" s="15">
        <v>558590</v>
      </c>
      <c r="J20" s="15">
        <v>99346</v>
      </c>
      <c r="K20" s="15">
        <v>90618</v>
      </c>
      <c r="L20" s="15">
        <v>264467</v>
      </c>
      <c r="M20" s="15">
        <v>62035</v>
      </c>
      <c r="N20" s="15">
        <v>224210</v>
      </c>
      <c r="O20" s="16">
        <v>1110499</v>
      </c>
      <c r="Q20" s="47">
        <f t="shared" si="1"/>
        <v>28.509976145858751</v>
      </c>
      <c r="R20" s="47">
        <f t="shared" si="0"/>
        <v>5.882850862540173</v>
      </c>
      <c r="S20" s="47">
        <f t="shared" si="0"/>
        <v>7.1022126089262576</v>
      </c>
      <c r="T20" s="47">
        <f t="shared" si="0"/>
        <v>50.300810716623786</v>
      </c>
      <c r="U20" s="47">
        <f t="shared" si="0"/>
        <v>8.9460683890755419</v>
      </c>
      <c r="V20" s="47">
        <f t="shared" si="0"/>
        <v>8.1601154075780347</v>
      </c>
      <c r="W20" s="47">
        <f t="shared" si="0"/>
        <v>23.815149766006094</v>
      </c>
      <c r="X20" s="47">
        <f t="shared" si="0"/>
        <v>5.5862274527036941</v>
      </c>
      <c r="Y20" s="47">
        <f t="shared" si="0"/>
        <v>20.190022683496338</v>
      </c>
    </row>
    <row r="21" spans="1:25" x14ac:dyDescent="0.15">
      <c r="A21" s="44">
        <v>17</v>
      </c>
      <c r="B21" s="45" t="s">
        <v>17</v>
      </c>
      <c r="C21" s="46" t="s">
        <v>71</v>
      </c>
      <c r="D21" s="15">
        <v>2524416</v>
      </c>
      <c r="E21" s="15">
        <v>2469585</v>
      </c>
      <c r="F21" s="15">
        <v>330197</v>
      </c>
      <c r="G21" s="15">
        <v>61061</v>
      </c>
      <c r="H21" s="15">
        <v>86410</v>
      </c>
      <c r="I21" s="15">
        <v>670837</v>
      </c>
      <c r="J21" s="15">
        <v>74859</v>
      </c>
      <c r="K21" s="15">
        <v>69481</v>
      </c>
      <c r="L21" s="15">
        <v>218468</v>
      </c>
      <c r="M21" s="15">
        <v>65151</v>
      </c>
      <c r="N21" s="15">
        <v>292882</v>
      </c>
      <c r="O21" s="16">
        <v>1172992</v>
      </c>
      <c r="Q21" s="47">
        <f t="shared" si="1"/>
        <v>28.149978857485813</v>
      </c>
      <c r="R21" s="47">
        <f t="shared" ref="R21:R51" si="2">G21/$O21*100</f>
        <v>5.2055768496289829</v>
      </c>
      <c r="S21" s="47">
        <f t="shared" ref="S21:S51" si="3">H21/$O21*100</f>
        <v>7.3666316564818857</v>
      </c>
      <c r="T21" s="47">
        <f t="shared" ref="T21:T51" si="4">I21/$O21*100</f>
        <v>57.19024511676124</v>
      </c>
      <c r="U21" s="47">
        <f t="shared" ref="U21:U51" si="5">J21/$O21*100</f>
        <v>6.381884957442165</v>
      </c>
      <c r="V21" s="47">
        <f t="shared" ref="V21:V51" si="6">K21/$O21*100</f>
        <v>5.9233993070711479</v>
      </c>
      <c r="W21" s="47">
        <f t="shared" ref="W21:W51" si="7">L21/$O21*100</f>
        <v>18.624849956350939</v>
      </c>
      <c r="X21" s="47">
        <f t="shared" ref="X21:X51" si="8">M21/$O21*100</f>
        <v>5.5542578295504148</v>
      </c>
      <c r="Y21" s="47">
        <f t="shared" ref="Y21:Y51" si="9">N21/$O21*100</f>
        <v>24.968797741161065</v>
      </c>
    </row>
    <row r="22" spans="1:25" x14ac:dyDescent="0.15">
      <c r="A22" s="44">
        <v>18</v>
      </c>
      <c r="B22" s="45" t="s">
        <v>18</v>
      </c>
      <c r="C22" s="46" t="s">
        <v>72</v>
      </c>
      <c r="D22" s="15">
        <v>1836098</v>
      </c>
      <c r="E22" s="15">
        <v>1794728</v>
      </c>
      <c r="F22" s="15">
        <v>240140</v>
      </c>
      <c r="G22" s="15">
        <v>43850</v>
      </c>
      <c r="H22" s="15">
        <v>59589</v>
      </c>
      <c r="I22" s="15">
        <v>416031</v>
      </c>
      <c r="J22" s="15">
        <v>73672</v>
      </c>
      <c r="K22" s="15">
        <v>47126</v>
      </c>
      <c r="L22" s="15">
        <v>230321</v>
      </c>
      <c r="M22" s="15">
        <v>49359</v>
      </c>
      <c r="N22" s="15">
        <v>157156</v>
      </c>
      <c r="O22" s="16">
        <v>819588</v>
      </c>
      <c r="Q22" s="47">
        <f t="shared" si="1"/>
        <v>29.300087360966732</v>
      </c>
      <c r="R22" s="47">
        <f t="shared" si="2"/>
        <v>5.3502491495727122</v>
      </c>
      <c r="S22" s="47">
        <f t="shared" si="3"/>
        <v>7.2706042548207144</v>
      </c>
      <c r="T22" s="47">
        <f t="shared" si="4"/>
        <v>50.760992108229985</v>
      </c>
      <c r="U22" s="47">
        <f t="shared" si="5"/>
        <v>8.9889066213756177</v>
      </c>
      <c r="V22" s="47">
        <f t="shared" si="6"/>
        <v>5.7499621761177568</v>
      </c>
      <c r="W22" s="47">
        <f t="shared" si="7"/>
        <v>28.102046394041885</v>
      </c>
      <c r="X22" s="47">
        <f t="shared" si="8"/>
        <v>6.0224161407926911</v>
      </c>
      <c r="Y22" s="47">
        <f t="shared" si="9"/>
        <v>19.175000122012523</v>
      </c>
    </row>
    <row r="23" spans="1:25" x14ac:dyDescent="0.15">
      <c r="A23" s="44">
        <v>19</v>
      </c>
      <c r="B23" s="45" t="s">
        <v>19</v>
      </c>
      <c r="C23" s="46" t="s">
        <v>73</v>
      </c>
      <c r="D23" s="15">
        <v>1951662</v>
      </c>
      <c r="E23" s="15">
        <v>1917848</v>
      </c>
      <c r="F23" s="15">
        <v>248818</v>
      </c>
      <c r="G23" s="15">
        <v>45348</v>
      </c>
      <c r="H23" s="15">
        <v>63640</v>
      </c>
      <c r="I23" s="15">
        <v>571640</v>
      </c>
      <c r="J23" s="15">
        <v>70725</v>
      </c>
      <c r="K23" s="15">
        <v>63124</v>
      </c>
      <c r="L23" s="15">
        <v>194676</v>
      </c>
      <c r="M23" s="15">
        <v>54507</v>
      </c>
      <c r="N23" s="15">
        <v>187148</v>
      </c>
      <c r="O23" s="16">
        <v>880302</v>
      </c>
      <c r="Q23" s="47">
        <f t="shared" si="1"/>
        <v>28.265072668243395</v>
      </c>
      <c r="R23" s="47">
        <f t="shared" si="2"/>
        <v>5.1514139465774242</v>
      </c>
      <c r="S23" s="47">
        <f t="shared" si="3"/>
        <v>7.2293372047320128</v>
      </c>
      <c r="T23" s="47">
        <f t="shared" si="4"/>
        <v>64.936805778017089</v>
      </c>
      <c r="U23" s="47">
        <f t="shared" si="5"/>
        <v>8.0341746355228096</v>
      </c>
      <c r="V23" s="47">
        <f t="shared" si="6"/>
        <v>7.1707209571260773</v>
      </c>
      <c r="W23" s="47">
        <f t="shared" si="7"/>
        <v>22.114683370025286</v>
      </c>
      <c r="X23" s="47">
        <f t="shared" si="8"/>
        <v>6.1918523415827753</v>
      </c>
      <c r="Y23" s="47">
        <f t="shared" si="9"/>
        <v>21.259522300301487</v>
      </c>
    </row>
    <row r="24" spans="1:25" x14ac:dyDescent="0.15">
      <c r="A24" s="44">
        <v>20</v>
      </c>
      <c r="B24" s="45" t="s">
        <v>20</v>
      </c>
      <c r="C24" s="46" t="s">
        <v>74</v>
      </c>
      <c r="D24" s="15">
        <v>4863295</v>
      </c>
      <c r="E24" s="15">
        <v>4768511</v>
      </c>
      <c r="F24" s="15">
        <v>609044</v>
      </c>
      <c r="G24" s="15">
        <v>115614</v>
      </c>
      <c r="H24" s="15">
        <v>154507</v>
      </c>
      <c r="I24" s="15">
        <v>1184117</v>
      </c>
      <c r="J24" s="15">
        <v>194088</v>
      </c>
      <c r="K24" s="15">
        <v>201740</v>
      </c>
      <c r="L24" s="15">
        <v>555272</v>
      </c>
      <c r="M24" s="15">
        <v>128552</v>
      </c>
      <c r="N24" s="15">
        <v>476520</v>
      </c>
      <c r="O24" s="16">
        <v>2189483</v>
      </c>
      <c r="Q24" s="47">
        <f t="shared" si="1"/>
        <v>27.816795106424667</v>
      </c>
      <c r="R24" s="47">
        <f t="shared" si="2"/>
        <v>5.2804246481932031</v>
      </c>
      <c r="S24" s="47">
        <f t="shared" si="3"/>
        <v>7.0567800709117181</v>
      </c>
      <c r="T24" s="47">
        <f t="shared" si="4"/>
        <v>54.082036718257228</v>
      </c>
      <c r="U24" s="47">
        <f t="shared" si="5"/>
        <v>8.8645584368547272</v>
      </c>
      <c r="V24" s="47">
        <f t="shared" si="6"/>
        <v>9.2140473344620624</v>
      </c>
      <c r="W24" s="47">
        <f t="shared" si="7"/>
        <v>25.360872863593826</v>
      </c>
      <c r="X24" s="47">
        <f t="shared" si="8"/>
        <v>5.8713404031910725</v>
      </c>
      <c r="Y24" s="47">
        <f t="shared" si="9"/>
        <v>21.764042013571242</v>
      </c>
    </row>
    <row r="25" spans="1:25" x14ac:dyDescent="0.15">
      <c r="A25" s="44">
        <v>21</v>
      </c>
      <c r="B25" s="45" t="s">
        <v>21</v>
      </c>
      <c r="C25" s="46" t="s">
        <v>75</v>
      </c>
      <c r="D25" s="15">
        <v>4410788</v>
      </c>
      <c r="E25" s="15">
        <v>4342239</v>
      </c>
      <c r="F25" s="15">
        <v>552670</v>
      </c>
      <c r="G25" s="15">
        <v>107596</v>
      </c>
      <c r="H25" s="15">
        <v>149150</v>
      </c>
      <c r="I25" s="15">
        <v>1120919</v>
      </c>
      <c r="J25" s="15">
        <v>171903</v>
      </c>
      <c r="K25" s="15">
        <v>143658</v>
      </c>
      <c r="L25" s="15">
        <v>505519</v>
      </c>
      <c r="M25" s="15">
        <v>115910</v>
      </c>
      <c r="N25" s="15">
        <v>615876</v>
      </c>
      <c r="O25" s="16">
        <v>2104872</v>
      </c>
      <c r="Q25" s="47">
        <f t="shared" si="1"/>
        <v>26.256703495509466</v>
      </c>
      <c r="R25" s="47">
        <f t="shared" si="2"/>
        <v>5.1117597649643303</v>
      </c>
      <c r="S25" s="47">
        <f t="shared" si="3"/>
        <v>7.0859415679433244</v>
      </c>
      <c r="T25" s="47">
        <f t="shared" si="4"/>
        <v>53.253547009034271</v>
      </c>
      <c r="U25" s="47">
        <f t="shared" si="5"/>
        <v>8.1669099118616231</v>
      </c>
      <c r="V25" s="47">
        <f t="shared" si="6"/>
        <v>6.8250230892899904</v>
      </c>
      <c r="W25" s="47">
        <f t="shared" si="7"/>
        <v>24.016614787027429</v>
      </c>
      <c r="X25" s="47">
        <f t="shared" si="8"/>
        <v>5.5067481538069769</v>
      </c>
      <c r="Y25" s="47">
        <f t="shared" si="9"/>
        <v>29.259546423725531</v>
      </c>
    </row>
    <row r="26" spans="1:25" x14ac:dyDescent="0.15">
      <c r="A26" s="44">
        <v>22</v>
      </c>
      <c r="B26" s="45" t="s">
        <v>22</v>
      </c>
      <c r="C26" s="46" t="s">
        <v>76</v>
      </c>
      <c r="D26" s="15">
        <v>8269368</v>
      </c>
      <c r="E26" s="15">
        <v>8127273</v>
      </c>
      <c r="F26" s="15">
        <v>1097133</v>
      </c>
      <c r="G26" s="15">
        <v>190286</v>
      </c>
      <c r="H26" s="15">
        <v>267976</v>
      </c>
      <c r="I26" s="15">
        <v>2050443</v>
      </c>
      <c r="J26" s="15">
        <v>297764</v>
      </c>
      <c r="K26" s="15">
        <v>247815</v>
      </c>
      <c r="L26" s="15">
        <v>974068</v>
      </c>
      <c r="M26" s="15">
        <v>217916</v>
      </c>
      <c r="N26" s="15">
        <v>796578</v>
      </c>
      <c r="O26" s="16">
        <v>3795023</v>
      </c>
      <c r="Q26" s="47">
        <f t="shared" si="1"/>
        <v>28.909785263488523</v>
      </c>
      <c r="R26" s="47">
        <f t="shared" si="2"/>
        <v>5.0140934587221206</v>
      </c>
      <c r="S26" s="47">
        <f t="shared" si="3"/>
        <v>7.061248377150811</v>
      </c>
      <c r="T26" s="47">
        <f t="shared" si="4"/>
        <v>54.029791123795555</v>
      </c>
      <c r="U26" s="47">
        <f t="shared" si="5"/>
        <v>7.8461711562749423</v>
      </c>
      <c r="V26" s="47">
        <f t="shared" si="6"/>
        <v>6.5299999499344272</v>
      </c>
      <c r="W26" s="47">
        <f t="shared" si="7"/>
        <v>25.666985417479683</v>
      </c>
      <c r="X26" s="47">
        <f t="shared" si="8"/>
        <v>5.7421522873510913</v>
      </c>
      <c r="Y26" s="47">
        <f t="shared" si="9"/>
        <v>20.990070415910523</v>
      </c>
    </row>
    <row r="27" spans="1:25" x14ac:dyDescent="0.15">
      <c r="A27" s="44">
        <v>23</v>
      </c>
      <c r="B27" s="45" t="s">
        <v>23</v>
      </c>
      <c r="C27" s="46" t="s">
        <v>77</v>
      </c>
      <c r="D27" s="15">
        <v>17296521</v>
      </c>
      <c r="E27" s="15">
        <v>17010253</v>
      </c>
      <c r="F27" s="15">
        <v>2083713</v>
      </c>
      <c r="G27" s="15">
        <v>395136</v>
      </c>
      <c r="H27" s="15">
        <v>612316</v>
      </c>
      <c r="I27" s="15">
        <v>3886801</v>
      </c>
      <c r="J27" s="15">
        <v>651793</v>
      </c>
      <c r="K27" s="15">
        <v>618562</v>
      </c>
      <c r="L27" s="15">
        <v>2172280</v>
      </c>
      <c r="M27" s="15">
        <v>429314</v>
      </c>
      <c r="N27" s="15">
        <v>1873669</v>
      </c>
      <c r="O27" s="16">
        <v>7306825</v>
      </c>
      <c r="Q27" s="47">
        <f t="shared" si="1"/>
        <v>28.517351927820904</v>
      </c>
      <c r="R27" s="47">
        <f t="shared" si="2"/>
        <v>5.4077660269679377</v>
      </c>
      <c r="S27" s="47">
        <f t="shared" si="3"/>
        <v>8.3800556329185394</v>
      </c>
      <c r="T27" s="47">
        <f t="shared" si="4"/>
        <v>53.194116459611394</v>
      </c>
      <c r="U27" s="47">
        <f t="shared" si="5"/>
        <v>8.9203313340609629</v>
      </c>
      <c r="V27" s="47">
        <f t="shared" si="6"/>
        <v>8.4655373571968671</v>
      </c>
      <c r="W27" s="47">
        <f t="shared" si="7"/>
        <v>29.72946526021904</v>
      </c>
      <c r="X27" s="47">
        <f t="shared" si="8"/>
        <v>5.8755204894054529</v>
      </c>
      <c r="Y27" s="47">
        <f t="shared" si="9"/>
        <v>25.642724439137382</v>
      </c>
    </row>
    <row r="28" spans="1:25" x14ac:dyDescent="0.15">
      <c r="A28" s="44">
        <v>24</v>
      </c>
      <c r="B28" s="45" t="s">
        <v>24</v>
      </c>
      <c r="C28" s="46" t="s">
        <v>78</v>
      </c>
      <c r="D28" s="15">
        <v>4026599</v>
      </c>
      <c r="E28" s="15">
        <v>3999092</v>
      </c>
      <c r="F28" s="15">
        <v>557167</v>
      </c>
      <c r="G28" s="15">
        <v>121875</v>
      </c>
      <c r="H28" s="15">
        <v>141592</v>
      </c>
      <c r="I28" s="15">
        <v>833419</v>
      </c>
      <c r="J28" s="15">
        <v>166558</v>
      </c>
      <c r="K28" s="15">
        <v>146635</v>
      </c>
      <c r="L28" s="15">
        <v>394884</v>
      </c>
      <c r="M28" s="15">
        <v>162549</v>
      </c>
      <c r="N28" s="15">
        <v>459134</v>
      </c>
      <c r="O28" s="16">
        <v>1871501</v>
      </c>
      <c r="Q28" s="47">
        <f t="shared" si="1"/>
        <v>29.771130231829957</v>
      </c>
      <c r="R28" s="47">
        <f t="shared" si="2"/>
        <v>6.5121525449358568</v>
      </c>
      <c r="S28" s="47">
        <f t="shared" si="3"/>
        <v>7.5656919232209869</v>
      </c>
      <c r="T28" s="47">
        <f t="shared" si="4"/>
        <v>44.532116199777612</v>
      </c>
      <c r="U28" s="47">
        <f t="shared" si="5"/>
        <v>8.8997013627029862</v>
      </c>
      <c r="V28" s="47">
        <f t="shared" si="6"/>
        <v>7.8351547768342096</v>
      </c>
      <c r="W28" s="47">
        <f t="shared" si="7"/>
        <v>21.099855143010878</v>
      </c>
      <c r="X28" s="47">
        <f t="shared" si="8"/>
        <v>8.6854882791940806</v>
      </c>
      <c r="Y28" s="47">
        <f t="shared" si="9"/>
        <v>24.532928382084755</v>
      </c>
    </row>
    <row r="29" spans="1:25" x14ac:dyDescent="0.15">
      <c r="A29" s="44">
        <v>25</v>
      </c>
      <c r="B29" s="45" t="s">
        <v>25</v>
      </c>
      <c r="C29" s="46" t="s">
        <v>79</v>
      </c>
      <c r="D29" s="15">
        <v>3062273</v>
      </c>
      <c r="E29" s="15">
        <v>3004277</v>
      </c>
      <c r="F29" s="15">
        <v>419909</v>
      </c>
      <c r="G29" s="15">
        <v>77892</v>
      </c>
      <c r="H29" s="15">
        <v>103678</v>
      </c>
      <c r="I29" s="15">
        <v>680121</v>
      </c>
      <c r="J29" s="15">
        <v>132411</v>
      </c>
      <c r="K29" s="15">
        <v>114983</v>
      </c>
      <c r="L29" s="15">
        <v>362976</v>
      </c>
      <c r="M29" s="15">
        <v>82692</v>
      </c>
      <c r="N29" s="15">
        <v>315107</v>
      </c>
      <c r="O29" s="16">
        <v>1389745</v>
      </c>
      <c r="Q29" s="47">
        <f t="shared" si="1"/>
        <v>30.214823582743598</v>
      </c>
      <c r="R29" s="47">
        <f t="shared" si="2"/>
        <v>5.6047692202526358</v>
      </c>
      <c r="S29" s="47">
        <f t="shared" si="3"/>
        <v>7.4602175219194891</v>
      </c>
      <c r="T29" s="47">
        <f t="shared" si="4"/>
        <v>48.938546280072963</v>
      </c>
      <c r="U29" s="47">
        <f t="shared" si="5"/>
        <v>9.5277191139381685</v>
      </c>
      <c r="V29" s="47">
        <f t="shared" si="6"/>
        <v>8.2736761060482316</v>
      </c>
      <c r="W29" s="47">
        <f t="shared" si="7"/>
        <v>26.118172758311776</v>
      </c>
      <c r="X29" s="47">
        <f t="shared" si="8"/>
        <v>5.9501563236421067</v>
      </c>
      <c r="Y29" s="47">
        <f t="shared" si="9"/>
        <v>22.673727914113741</v>
      </c>
    </row>
    <row r="30" spans="1:25" x14ac:dyDescent="0.15">
      <c r="A30" s="44">
        <v>26</v>
      </c>
      <c r="B30" s="45" t="s">
        <v>26</v>
      </c>
      <c r="C30" s="46" t="s">
        <v>80</v>
      </c>
      <c r="D30" s="15">
        <v>6240577</v>
      </c>
      <c r="E30" s="15">
        <v>6035199</v>
      </c>
      <c r="F30" s="15">
        <v>833505</v>
      </c>
      <c r="G30" s="15">
        <v>178629</v>
      </c>
      <c r="H30" s="15">
        <v>210165</v>
      </c>
      <c r="I30" s="15">
        <v>1421227</v>
      </c>
      <c r="J30" s="15">
        <v>234076</v>
      </c>
      <c r="K30" s="15">
        <v>208193</v>
      </c>
      <c r="L30" s="15">
        <v>608470</v>
      </c>
      <c r="M30" s="15">
        <v>161044</v>
      </c>
      <c r="N30" s="15">
        <v>654788</v>
      </c>
      <c r="O30" s="16">
        <v>2646326</v>
      </c>
      <c r="Q30" s="47">
        <f t="shared" si="1"/>
        <v>31.49668634930088</v>
      </c>
      <c r="R30" s="47">
        <f t="shared" si="2"/>
        <v>6.7500753875372883</v>
      </c>
      <c r="S30" s="47">
        <f t="shared" si="3"/>
        <v>7.941765300269128</v>
      </c>
      <c r="T30" s="47">
        <f t="shared" si="4"/>
        <v>53.70566589301545</v>
      </c>
      <c r="U30" s="47">
        <f t="shared" si="5"/>
        <v>8.8453198887816544</v>
      </c>
      <c r="V30" s="47">
        <f t="shared" si="6"/>
        <v>7.8672468924841459</v>
      </c>
      <c r="W30" s="47">
        <f t="shared" si="7"/>
        <v>22.993009931505036</v>
      </c>
      <c r="X30" s="47">
        <f t="shared" si="8"/>
        <v>6.0855692004688766</v>
      </c>
      <c r="Y30" s="47">
        <f t="shared" si="9"/>
        <v>24.743285596710308</v>
      </c>
    </row>
    <row r="31" spans="1:25" x14ac:dyDescent="0.15">
      <c r="A31" s="44">
        <v>27</v>
      </c>
      <c r="B31" s="45" t="s">
        <v>27</v>
      </c>
      <c r="C31" s="46" t="s">
        <v>81</v>
      </c>
      <c r="D31" s="15">
        <v>21842026</v>
      </c>
      <c r="E31" s="15">
        <v>21398956</v>
      </c>
      <c r="F31" s="15">
        <v>2680262</v>
      </c>
      <c r="G31" s="15">
        <v>588253</v>
      </c>
      <c r="H31" s="15">
        <v>712038</v>
      </c>
      <c r="I31" s="15">
        <v>6068379</v>
      </c>
      <c r="J31" s="15">
        <v>732608</v>
      </c>
      <c r="K31" s="15">
        <v>685280</v>
      </c>
      <c r="L31" s="15">
        <v>2011699</v>
      </c>
      <c r="M31" s="15">
        <v>538272</v>
      </c>
      <c r="N31" s="15">
        <v>2112167</v>
      </c>
      <c r="O31" s="16">
        <v>8828334</v>
      </c>
      <c r="Q31" s="47">
        <f t="shared" si="1"/>
        <v>30.359771164072409</v>
      </c>
      <c r="R31" s="47">
        <f t="shared" si="2"/>
        <v>6.6632390663968994</v>
      </c>
      <c r="S31" s="47">
        <f t="shared" si="3"/>
        <v>8.0653722435059674</v>
      </c>
      <c r="T31" s="47">
        <f t="shared" si="4"/>
        <v>68.737533038509866</v>
      </c>
      <c r="U31" s="47">
        <f t="shared" si="5"/>
        <v>8.2983720371250111</v>
      </c>
      <c r="V31" s="47">
        <f t="shared" si="6"/>
        <v>7.7622799499882991</v>
      </c>
      <c r="W31" s="47">
        <f t="shared" si="7"/>
        <v>22.786847439165758</v>
      </c>
      <c r="X31" s="47">
        <f t="shared" si="8"/>
        <v>6.0970960092810262</v>
      </c>
      <c r="Y31" s="47">
        <f t="shared" si="9"/>
        <v>23.92486509912289</v>
      </c>
    </row>
    <row r="32" spans="1:25" x14ac:dyDescent="0.15">
      <c r="A32" s="44">
        <v>28</v>
      </c>
      <c r="B32" s="45" t="s">
        <v>28</v>
      </c>
      <c r="C32" s="46" t="s">
        <v>82</v>
      </c>
      <c r="D32" s="15">
        <v>13160850</v>
      </c>
      <c r="E32" s="15">
        <v>12908183</v>
      </c>
      <c r="F32" s="15">
        <v>1670813</v>
      </c>
      <c r="G32" s="15">
        <v>332121</v>
      </c>
      <c r="H32" s="15">
        <v>444728</v>
      </c>
      <c r="I32" s="15">
        <v>3339234</v>
      </c>
      <c r="J32" s="15">
        <v>519586</v>
      </c>
      <c r="K32" s="15">
        <v>270609</v>
      </c>
      <c r="L32" s="15">
        <v>1355977</v>
      </c>
      <c r="M32" s="15">
        <v>331841</v>
      </c>
      <c r="N32" s="15">
        <v>1333601</v>
      </c>
      <c r="O32" s="16">
        <v>5592495</v>
      </c>
      <c r="Q32" s="47">
        <f t="shared" si="1"/>
        <v>29.875985584251751</v>
      </c>
      <c r="R32" s="47">
        <f t="shared" si="2"/>
        <v>5.9386910493438085</v>
      </c>
      <c r="S32" s="47">
        <f t="shared" si="3"/>
        <v>7.9522288352515291</v>
      </c>
      <c r="T32" s="47">
        <f t="shared" si="4"/>
        <v>59.709199561197643</v>
      </c>
      <c r="U32" s="47">
        <f t="shared" si="5"/>
        <v>9.2907727230869224</v>
      </c>
      <c r="V32" s="47">
        <f t="shared" si="6"/>
        <v>4.8387884119699711</v>
      </c>
      <c r="W32" s="47">
        <f t="shared" si="7"/>
        <v>24.246369464791652</v>
      </c>
      <c r="X32" s="47">
        <f t="shared" si="8"/>
        <v>5.933684339458507</v>
      </c>
      <c r="Y32" s="47">
        <f t="shared" si="9"/>
        <v>23.846261820529119</v>
      </c>
    </row>
    <row r="33" spans="1:25" x14ac:dyDescent="0.15">
      <c r="A33" s="44">
        <v>29</v>
      </c>
      <c r="B33" s="45" t="s">
        <v>29</v>
      </c>
      <c r="C33" s="46" t="s">
        <v>83</v>
      </c>
      <c r="D33" s="15">
        <v>3206682</v>
      </c>
      <c r="E33" s="15">
        <v>3113123</v>
      </c>
      <c r="F33" s="15">
        <v>437992</v>
      </c>
      <c r="G33" s="15">
        <v>78358</v>
      </c>
      <c r="H33" s="15">
        <v>119967</v>
      </c>
      <c r="I33" s="15">
        <v>780216</v>
      </c>
      <c r="J33" s="15">
        <v>134855</v>
      </c>
      <c r="K33" s="15">
        <v>102995</v>
      </c>
      <c r="L33" s="15">
        <v>342499</v>
      </c>
      <c r="M33" s="15">
        <v>88928</v>
      </c>
      <c r="N33" s="15">
        <v>305297</v>
      </c>
      <c r="O33" s="16">
        <v>1416849</v>
      </c>
      <c r="Q33" s="47">
        <f t="shared" si="1"/>
        <v>30.913103654659036</v>
      </c>
      <c r="R33" s="47">
        <f t="shared" si="2"/>
        <v>5.5304411408696339</v>
      </c>
      <c r="S33" s="47">
        <f t="shared" si="3"/>
        <v>8.4671690490659195</v>
      </c>
      <c r="T33" s="47">
        <f t="shared" si="4"/>
        <v>55.066983143581282</v>
      </c>
      <c r="U33" s="47">
        <f t="shared" si="5"/>
        <v>9.5179514542481236</v>
      </c>
      <c r="V33" s="47">
        <f t="shared" si="6"/>
        <v>7.2692996924866371</v>
      </c>
      <c r="W33" s="47">
        <f t="shared" si="7"/>
        <v>24.173288755541343</v>
      </c>
      <c r="X33" s="47">
        <f t="shared" si="8"/>
        <v>6.2764627705563543</v>
      </c>
      <c r="Y33" s="47">
        <f t="shared" si="9"/>
        <v>21.547603167309994</v>
      </c>
    </row>
    <row r="34" spans="1:25" x14ac:dyDescent="0.15">
      <c r="A34" s="44">
        <v>30</v>
      </c>
      <c r="B34" s="45" t="s">
        <v>30</v>
      </c>
      <c r="C34" s="46" t="s">
        <v>84</v>
      </c>
      <c r="D34" s="15">
        <v>2289139</v>
      </c>
      <c r="E34" s="15">
        <v>2255472</v>
      </c>
      <c r="F34" s="15">
        <v>300180</v>
      </c>
      <c r="G34" s="15">
        <v>66029</v>
      </c>
      <c r="H34" s="15">
        <v>75239</v>
      </c>
      <c r="I34" s="15">
        <v>580340</v>
      </c>
      <c r="J34" s="15">
        <v>91176</v>
      </c>
      <c r="K34" s="15">
        <v>68570</v>
      </c>
      <c r="L34" s="15">
        <v>223122</v>
      </c>
      <c r="M34" s="15">
        <v>64903</v>
      </c>
      <c r="N34" s="15">
        <v>215298</v>
      </c>
      <c r="O34" s="16">
        <v>1028967</v>
      </c>
      <c r="Q34" s="47">
        <f t="shared" si="1"/>
        <v>29.172947237374956</v>
      </c>
      <c r="R34" s="47">
        <f t="shared" si="2"/>
        <v>6.4170182328490615</v>
      </c>
      <c r="S34" s="47">
        <f t="shared" si="3"/>
        <v>7.3120906695744381</v>
      </c>
      <c r="T34" s="47">
        <f t="shared" si="4"/>
        <v>56.40025384681919</v>
      </c>
      <c r="U34" s="47">
        <f t="shared" si="5"/>
        <v>8.8609255690415729</v>
      </c>
      <c r="V34" s="47">
        <f t="shared" si="6"/>
        <v>6.663964927932577</v>
      </c>
      <c r="W34" s="47">
        <f t="shared" si="7"/>
        <v>21.684077331926098</v>
      </c>
      <c r="X34" s="47">
        <f t="shared" si="8"/>
        <v>6.3075880956337755</v>
      </c>
      <c r="Y34" s="47">
        <f t="shared" si="9"/>
        <v>20.923703092519002</v>
      </c>
    </row>
    <row r="35" spans="1:25" x14ac:dyDescent="0.15">
      <c r="A35" s="44">
        <v>31</v>
      </c>
      <c r="B35" s="45" t="s">
        <v>31</v>
      </c>
      <c r="C35" s="46" t="s">
        <v>85</v>
      </c>
      <c r="D35" s="15">
        <v>1214943</v>
      </c>
      <c r="E35" s="15">
        <v>1186465</v>
      </c>
      <c r="F35" s="15">
        <v>166595</v>
      </c>
      <c r="G35" s="15">
        <v>32861</v>
      </c>
      <c r="H35" s="15">
        <v>40961</v>
      </c>
      <c r="I35" s="15">
        <v>289155</v>
      </c>
      <c r="J35" s="15">
        <v>49857</v>
      </c>
      <c r="K35" s="15">
        <v>48717</v>
      </c>
      <c r="L35" s="15">
        <v>113109</v>
      </c>
      <c r="M35" s="15">
        <v>33805</v>
      </c>
      <c r="N35" s="15">
        <v>116563</v>
      </c>
      <c r="O35" s="16">
        <v>604489</v>
      </c>
      <c r="Q35" s="47">
        <f t="shared" si="1"/>
        <v>27.559641283795074</v>
      </c>
      <c r="R35" s="47">
        <f t="shared" si="2"/>
        <v>5.4361617829273987</v>
      </c>
      <c r="S35" s="47">
        <f t="shared" si="3"/>
        <v>6.7761365384647192</v>
      </c>
      <c r="T35" s="47">
        <f t="shared" si="4"/>
        <v>47.834617337949901</v>
      </c>
      <c r="U35" s="47">
        <f t="shared" si="5"/>
        <v>8.247792763805462</v>
      </c>
      <c r="V35" s="47">
        <f t="shared" si="6"/>
        <v>8.0592037241372463</v>
      </c>
      <c r="W35" s="47">
        <f t="shared" si="7"/>
        <v>18.711506743712459</v>
      </c>
      <c r="X35" s="47">
        <f t="shared" si="8"/>
        <v>5.5923267420912541</v>
      </c>
      <c r="Y35" s="47">
        <f t="shared" si="9"/>
        <v>19.282898448110718</v>
      </c>
    </row>
    <row r="36" spans="1:25" x14ac:dyDescent="0.15">
      <c r="A36" s="44">
        <v>32</v>
      </c>
      <c r="B36" s="45" t="s">
        <v>32</v>
      </c>
      <c r="C36" s="46" t="s">
        <v>86</v>
      </c>
      <c r="D36" s="15">
        <v>1466993</v>
      </c>
      <c r="E36" s="15">
        <v>1425167</v>
      </c>
      <c r="F36" s="15">
        <v>208813</v>
      </c>
      <c r="G36" s="15">
        <v>47664</v>
      </c>
      <c r="H36" s="15">
        <v>50026</v>
      </c>
      <c r="I36" s="15">
        <v>291450</v>
      </c>
      <c r="J36" s="15">
        <v>65065</v>
      </c>
      <c r="K36" s="15">
        <v>62449</v>
      </c>
      <c r="L36" s="15">
        <v>177320</v>
      </c>
      <c r="M36" s="15">
        <v>43049</v>
      </c>
      <c r="N36" s="15">
        <v>143025</v>
      </c>
      <c r="O36" s="16">
        <v>737302</v>
      </c>
      <c r="Q36" s="47">
        <f t="shared" si="1"/>
        <v>28.32123064904205</v>
      </c>
      <c r="R36" s="47">
        <f t="shared" si="2"/>
        <v>6.4646508486346166</v>
      </c>
      <c r="S36" s="47">
        <f t="shared" si="3"/>
        <v>6.7850080428372639</v>
      </c>
      <c r="T36" s="47">
        <f t="shared" si="4"/>
        <v>39.529256668230929</v>
      </c>
      <c r="U36" s="47">
        <f t="shared" si="5"/>
        <v>8.824742100252001</v>
      </c>
      <c r="V36" s="47">
        <f t="shared" si="6"/>
        <v>8.4699349791537255</v>
      </c>
      <c r="W36" s="47">
        <f t="shared" si="7"/>
        <v>24.049846602884571</v>
      </c>
      <c r="X36" s="47">
        <f t="shared" si="8"/>
        <v>5.8387200902750838</v>
      </c>
      <c r="Y36" s="47">
        <f t="shared" si="9"/>
        <v>19.398428323807611</v>
      </c>
    </row>
    <row r="37" spans="1:25" x14ac:dyDescent="0.15">
      <c r="A37" s="44">
        <v>33</v>
      </c>
      <c r="B37" s="45" t="s">
        <v>33</v>
      </c>
      <c r="C37" s="46" t="s">
        <v>87</v>
      </c>
      <c r="D37" s="15">
        <v>4221992</v>
      </c>
      <c r="E37" s="15">
        <v>4125709</v>
      </c>
      <c r="F37" s="15">
        <v>554116</v>
      </c>
      <c r="G37" s="15">
        <v>112070</v>
      </c>
      <c r="H37" s="15">
        <v>151543</v>
      </c>
      <c r="I37" s="15">
        <v>978240</v>
      </c>
      <c r="J37" s="15">
        <v>200650</v>
      </c>
      <c r="K37" s="15">
        <v>164896</v>
      </c>
      <c r="L37" s="15">
        <v>414454</v>
      </c>
      <c r="M37" s="15">
        <v>119707</v>
      </c>
      <c r="N37" s="15">
        <v>446967</v>
      </c>
      <c r="O37" s="16">
        <v>1956333</v>
      </c>
      <c r="Q37" s="47">
        <f t="shared" si="1"/>
        <v>28.32421678722385</v>
      </c>
      <c r="R37" s="47">
        <f t="shared" si="2"/>
        <v>5.7285748387416655</v>
      </c>
      <c r="S37" s="47">
        <f t="shared" si="3"/>
        <v>7.7462783687644183</v>
      </c>
      <c r="T37" s="47">
        <f t="shared" si="4"/>
        <v>50.003757029094743</v>
      </c>
      <c r="U37" s="47">
        <f t="shared" si="5"/>
        <v>10.25643384842969</v>
      </c>
      <c r="V37" s="47">
        <f t="shared" si="6"/>
        <v>8.4288308789965711</v>
      </c>
      <c r="W37" s="47">
        <f t="shared" si="7"/>
        <v>21.185248114712575</v>
      </c>
      <c r="X37" s="47">
        <f t="shared" si="8"/>
        <v>6.1189480522998903</v>
      </c>
      <c r="Y37" s="47">
        <f t="shared" si="9"/>
        <v>22.8471839916824</v>
      </c>
    </row>
    <row r="38" spans="1:25" x14ac:dyDescent="0.15">
      <c r="A38" s="44">
        <v>34</v>
      </c>
      <c r="B38" s="45" t="s">
        <v>34</v>
      </c>
      <c r="C38" s="46" t="s">
        <v>88</v>
      </c>
      <c r="D38" s="15">
        <v>6022310</v>
      </c>
      <c r="E38" s="15">
        <v>5890251</v>
      </c>
      <c r="F38" s="15">
        <v>765018</v>
      </c>
      <c r="G38" s="15">
        <v>165571</v>
      </c>
      <c r="H38" s="15">
        <v>216932</v>
      </c>
      <c r="I38" s="15">
        <v>1398686</v>
      </c>
      <c r="J38" s="15">
        <v>245447</v>
      </c>
      <c r="K38" s="15">
        <v>236129</v>
      </c>
      <c r="L38" s="15">
        <v>659316</v>
      </c>
      <c r="M38" s="15">
        <v>161535</v>
      </c>
      <c r="N38" s="15">
        <v>598299</v>
      </c>
      <c r="O38" s="16">
        <v>2874920</v>
      </c>
      <c r="Q38" s="47">
        <f t="shared" si="1"/>
        <v>26.610062193034938</v>
      </c>
      <c r="R38" s="47">
        <f t="shared" si="2"/>
        <v>5.7591515589999025</v>
      </c>
      <c r="S38" s="47">
        <f t="shared" si="3"/>
        <v>7.5456708360580462</v>
      </c>
      <c r="T38" s="47">
        <f t="shared" si="4"/>
        <v>48.651301601435861</v>
      </c>
      <c r="U38" s="47">
        <f t="shared" si="5"/>
        <v>8.537524522421494</v>
      </c>
      <c r="V38" s="47">
        <f t="shared" si="6"/>
        <v>8.2134111557886822</v>
      </c>
      <c r="W38" s="47">
        <f t="shared" si="7"/>
        <v>22.933368580690942</v>
      </c>
      <c r="X38" s="47">
        <f t="shared" si="8"/>
        <v>5.6187650438968735</v>
      </c>
      <c r="Y38" s="47">
        <f t="shared" si="9"/>
        <v>20.810979088113758</v>
      </c>
    </row>
    <row r="39" spans="1:25" x14ac:dyDescent="0.15">
      <c r="A39" s="44">
        <v>35</v>
      </c>
      <c r="B39" s="45" t="s">
        <v>35</v>
      </c>
      <c r="C39" s="46" t="s">
        <v>89</v>
      </c>
      <c r="D39" s="15">
        <v>3161105</v>
      </c>
      <c r="E39" s="15">
        <v>3084167</v>
      </c>
      <c r="F39" s="15">
        <v>439359</v>
      </c>
      <c r="G39" s="15">
        <v>93628</v>
      </c>
      <c r="H39" s="15">
        <v>112587</v>
      </c>
      <c r="I39" s="15">
        <v>665204</v>
      </c>
      <c r="J39" s="15">
        <v>140357</v>
      </c>
      <c r="K39" s="15">
        <v>123561</v>
      </c>
      <c r="L39" s="15">
        <v>373119</v>
      </c>
      <c r="M39" s="15">
        <v>89295</v>
      </c>
      <c r="N39" s="15">
        <v>336897</v>
      </c>
      <c r="O39" s="16">
        <v>1484438</v>
      </c>
      <c r="Q39" s="47">
        <f t="shared" si="1"/>
        <v>29.597665918010723</v>
      </c>
      <c r="R39" s="47">
        <f t="shared" si="2"/>
        <v>6.3073028311051047</v>
      </c>
      <c r="S39" s="47">
        <f t="shared" si="3"/>
        <v>7.5844865194774052</v>
      </c>
      <c r="T39" s="47">
        <f t="shared" si="4"/>
        <v>44.811841249011408</v>
      </c>
      <c r="U39" s="47">
        <f t="shared" si="5"/>
        <v>9.455228173894767</v>
      </c>
      <c r="V39" s="47">
        <f t="shared" si="6"/>
        <v>8.3237561959475563</v>
      </c>
      <c r="W39" s="47">
        <f t="shared" si="7"/>
        <v>25.135371096670927</v>
      </c>
      <c r="X39" s="47">
        <f t="shared" si="8"/>
        <v>6.0154078513215099</v>
      </c>
      <c r="Y39" s="47">
        <f t="shared" si="9"/>
        <v>22.695255712936479</v>
      </c>
    </row>
    <row r="40" spans="1:25" x14ac:dyDescent="0.15">
      <c r="A40" s="44">
        <v>36</v>
      </c>
      <c r="B40" s="45" t="s">
        <v>36</v>
      </c>
      <c r="C40" s="46" t="s">
        <v>90</v>
      </c>
      <c r="D40" s="15">
        <v>1752564</v>
      </c>
      <c r="E40" s="15">
        <v>1689449</v>
      </c>
      <c r="F40" s="15">
        <v>243877</v>
      </c>
      <c r="G40" s="15">
        <v>47562</v>
      </c>
      <c r="H40" s="15">
        <v>61358</v>
      </c>
      <c r="I40" s="15">
        <v>415011</v>
      </c>
      <c r="J40" s="15">
        <v>71467</v>
      </c>
      <c r="K40" s="15">
        <v>46837</v>
      </c>
      <c r="L40" s="15">
        <v>141020</v>
      </c>
      <c r="M40" s="15">
        <v>53686</v>
      </c>
      <c r="N40" s="15">
        <v>178655</v>
      </c>
      <c r="O40" s="16">
        <v>805502</v>
      </c>
      <c r="Q40" s="47">
        <f t="shared" si="1"/>
        <v>30.276399065427523</v>
      </c>
      <c r="R40" s="47">
        <f t="shared" si="2"/>
        <v>5.9046408326732891</v>
      </c>
      <c r="S40" s="47">
        <f t="shared" si="3"/>
        <v>7.6173615956260825</v>
      </c>
      <c r="T40" s="47">
        <f t="shared" si="4"/>
        <v>51.522032223383675</v>
      </c>
      <c r="U40" s="47">
        <f t="shared" si="5"/>
        <v>8.8723553759022327</v>
      </c>
      <c r="V40" s="47">
        <f t="shared" si="6"/>
        <v>5.8146348488271906</v>
      </c>
      <c r="W40" s="47">
        <f t="shared" si="7"/>
        <v>17.507094954450764</v>
      </c>
      <c r="X40" s="47">
        <f t="shared" si="8"/>
        <v>6.6649120672574362</v>
      </c>
      <c r="Y40" s="47">
        <f t="shared" si="9"/>
        <v>22.179336612447891</v>
      </c>
    </row>
    <row r="41" spans="1:25" x14ac:dyDescent="0.15">
      <c r="A41" s="44">
        <v>37</v>
      </c>
      <c r="B41" s="45" t="s">
        <v>37</v>
      </c>
      <c r="C41" s="46" t="s">
        <v>91</v>
      </c>
      <c r="D41" s="15">
        <v>2274049</v>
      </c>
      <c r="E41" s="15">
        <v>2229090</v>
      </c>
      <c r="F41" s="15">
        <v>288461</v>
      </c>
      <c r="G41" s="15">
        <v>55859</v>
      </c>
      <c r="H41" s="15">
        <v>82044</v>
      </c>
      <c r="I41" s="15">
        <v>485803</v>
      </c>
      <c r="J41" s="15">
        <v>103723</v>
      </c>
      <c r="K41" s="15">
        <v>160821</v>
      </c>
      <c r="L41" s="15">
        <v>229166</v>
      </c>
      <c r="M41" s="15">
        <v>63366</v>
      </c>
      <c r="N41" s="15">
        <v>229401</v>
      </c>
      <c r="O41" s="16">
        <v>1009166</v>
      </c>
      <c r="Q41" s="47">
        <f t="shared" si="1"/>
        <v>28.584098156299358</v>
      </c>
      <c r="R41" s="47">
        <f t="shared" si="2"/>
        <v>5.5351646805381867</v>
      </c>
      <c r="S41" s="47">
        <f t="shared" si="3"/>
        <v>8.1298815061149501</v>
      </c>
      <c r="T41" s="47">
        <f t="shared" si="4"/>
        <v>48.139057399872762</v>
      </c>
      <c r="U41" s="47">
        <f t="shared" si="5"/>
        <v>10.278091017731473</v>
      </c>
      <c r="V41" s="47">
        <f t="shared" si="6"/>
        <v>15.936030345849939</v>
      </c>
      <c r="W41" s="47">
        <f t="shared" si="7"/>
        <v>22.70845430781457</v>
      </c>
      <c r="X41" s="47">
        <f t="shared" si="8"/>
        <v>6.279046261962848</v>
      </c>
      <c r="Y41" s="47">
        <f t="shared" si="9"/>
        <v>22.731740863247474</v>
      </c>
    </row>
    <row r="42" spans="1:25" x14ac:dyDescent="0.15">
      <c r="A42" s="44">
        <v>38</v>
      </c>
      <c r="B42" s="45" t="s">
        <v>38</v>
      </c>
      <c r="C42" s="46" t="s">
        <v>92</v>
      </c>
      <c r="D42" s="15">
        <v>2987906</v>
      </c>
      <c r="E42" s="15">
        <v>2944873</v>
      </c>
      <c r="F42" s="15">
        <v>425614</v>
      </c>
      <c r="G42" s="15">
        <v>85125</v>
      </c>
      <c r="H42" s="15">
        <v>111150</v>
      </c>
      <c r="I42" s="15">
        <v>638614</v>
      </c>
      <c r="J42" s="15">
        <v>134167</v>
      </c>
      <c r="K42" s="15">
        <v>115408</v>
      </c>
      <c r="L42" s="15">
        <v>290895</v>
      </c>
      <c r="M42" s="15">
        <v>87738</v>
      </c>
      <c r="N42" s="15">
        <v>327705</v>
      </c>
      <c r="O42" s="16">
        <v>1460486</v>
      </c>
      <c r="Q42" s="47">
        <f t="shared" si="1"/>
        <v>29.141943161386003</v>
      </c>
      <c r="R42" s="47">
        <f t="shared" si="2"/>
        <v>5.828539267065894</v>
      </c>
      <c r="S42" s="47">
        <f t="shared" si="3"/>
        <v>7.6104803469530014</v>
      </c>
      <c r="T42" s="47">
        <f t="shared" si="4"/>
        <v>43.726129521268945</v>
      </c>
      <c r="U42" s="47">
        <f t="shared" si="5"/>
        <v>9.1864625884808202</v>
      </c>
      <c r="V42" s="47">
        <f t="shared" si="6"/>
        <v>7.9020271334336663</v>
      </c>
      <c r="W42" s="47">
        <f t="shared" si="7"/>
        <v>19.917684935014783</v>
      </c>
      <c r="X42" s="47">
        <f t="shared" si="8"/>
        <v>6.0074523138188249</v>
      </c>
      <c r="Y42" s="47">
        <f t="shared" si="9"/>
        <v>22.438078831293147</v>
      </c>
    </row>
    <row r="43" spans="1:25" x14ac:dyDescent="0.15">
      <c r="A43" s="44">
        <v>39</v>
      </c>
      <c r="B43" s="45" t="s">
        <v>39</v>
      </c>
      <c r="C43" s="46" t="s">
        <v>93</v>
      </c>
      <c r="D43" s="15">
        <v>1661019</v>
      </c>
      <c r="E43" s="15">
        <v>1631936</v>
      </c>
      <c r="F43" s="15">
        <v>231437</v>
      </c>
      <c r="G43" s="15">
        <v>56883</v>
      </c>
      <c r="H43" s="15">
        <v>58314</v>
      </c>
      <c r="I43" s="15">
        <v>337289</v>
      </c>
      <c r="J43" s="15">
        <v>70686</v>
      </c>
      <c r="K43" s="15">
        <v>71744</v>
      </c>
      <c r="L43" s="15">
        <v>164830</v>
      </c>
      <c r="M43" s="15">
        <v>48792</v>
      </c>
      <c r="N43" s="15">
        <v>172097</v>
      </c>
      <c r="O43" s="16">
        <v>790024</v>
      </c>
      <c r="Q43" s="47">
        <f t="shared" si="1"/>
        <v>29.294932812167733</v>
      </c>
      <c r="R43" s="47">
        <f t="shared" si="2"/>
        <v>7.2001610077668534</v>
      </c>
      <c r="S43" s="47">
        <f t="shared" si="3"/>
        <v>7.3812947454760875</v>
      </c>
      <c r="T43" s="47">
        <f t="shared" si="4"/>
        <v>42.693513108462525</v>
      </c>
      <c r="U43" s="47">
        <f t="shared" si="5"/>
        <v>8.947323119297641</v>
      </c>
      <c r="V43" s="47">
        <f t="shared" si="6"/>
        <v>9.0812431014753994</v>
      </c>
      <c r="W43" s="47">
        <f t="shared" si="7"/>
        <v>20.863923121322898</v>
      </c>
      <c r="X43" s="47">
        <f t="shared" si="8"/>
        <v>6.1760149058762774</v>
      </c>
      <c r="Y43" s="47">
        <f t="shared" si="9"/>
        <v>21.783768594371818</v>
      </c>
    </row>
    <row r="44" spans="1:25" x14ac:dyDescent="0.15">
      <c r="A44" s="44">
        <v>40</v>
      </c>
      <c r="B44" s="45" t="s">
        <v>40</v>
      </c>
      <c r="C44" s="46" t="s">
        <v>94</v>
      </c>
      <c r="D44" s="15">
        <v>10727699</v>
      </c>
      <c r="E44" s="15">
        <v>10496473</v>
      </c>
      <c r="F44" s="15">
        <v>1432739</v>
      </c>
      <c r="G44" s="15">
        <v>314361</v>
      </c>
      <c r="H44" s="15">
        <v>409107</v>
      </c>
      <c r="I44" s="15">
        <v>2329032</v>
      </c>
      <c r="J44" s="15">
        <v>434117</v>
      </c>
      <c r="K44" s="15">
        <v>527083</v>
      </c>
      <c r="L44" s="15">
        <v>1150551</v>
      </c>
      <c r="M44" s="15">
        <v>306467</v>
      </c>
      <c r="N44" s="15">
        <v>1142805</v>
      </c>
      <c r="O44" s="16">
        <v>5057048</v>
      </c>
      <c r="Q44" s="47">
        <f t="shared" si="1"/>
        <v>28.331528591383748</v>
      </c>
      <c r="R44" s="47">
        <f t="shared" si="2"/>
        <v>6.2162945655251836</v>
      </c>
      <c r="S44" s="47">
        <f t="shared" si="3"/>
        <v>8.0898381822755088</v>
      </c>
      <c r="T44" s="47">
        <f t="shared" si="4"/>
        <v>46.05516894441184</v>
      </c>
      <c r="U44" s="47">
        <f t="shared" si="5"/>
        <v>8.5843954813163723</v>
      </c>
      <c r="V44" s="47">
        <f t="shared" si="6"/>
        <v>10.42274069773512</v>
      </c>
      <c r="W44" s="47">
        <f t="shared" si="7"/>
        <v>22.75143522466071</v>
      </c>
      <c r="X44" s="47">
        <f t="shared" si="8"/>
        <v>6.0601955923693032</v>
      </c>
      <c r="Y44" s="47">
        <f t="shared" si="9"/>
        <v>22.598262860071724</v>
      </c>
    </row>
    <row r="45" spans="1:25" x14ac:dyDescent="0.15">
      <c r="A45" s="44">
        <v>41</v>
      </c>
      <c r="B45" s="45" t="s">
        <v>41</v>
      </c>
      <c r="C45" s="46" t="s">
        <v>95</v>
      </c>
      <c r="D45" s="15">
        <v>1606945</v>
      </c>
      <c r="E45" s="15">
        <v>1561441</v>
      </c>
      <c r="F45" s="15">
        <v>219705</v>
      </c>
      <c r="G45" s="15">
        <v>45363</v>
      </c>
      <c r="H45" s="15">
        <v>55702</v>
      </c>
      <c r="I45" s="15">
        <v>356030</v>
      </c>
      <c r="J45" s="15">
        <v>67415</v>
      </c>
      <c r="K45" s="15">
        <v>57365</v>
      </c>
      <c r="L45" s="15">
        <v>166148</v>
      </c>
      <c r="M45" s="15">
        <v>46537</v>
      </c>
      <c r="N45" s="15">
        <v>162572</v>
      </c>
      <c r="O45" s="16">
        <v>862900</v>
      </c>
      <c r="Q45" s="47">
        <f t="shared" si="1"/>
        <v>25.461235369104184</v>
      </c>
      <c r="R45" s="47">
        <f t="shared" si="2"/>
        <v>5.2570402132344425</v>
      </c>
      <c r="S45" s="47">
        <f t="shared" si="3"/>
        <v>6.4552091783520682</v>
      </c>
      <c r="T45" s="47">
        <f t="shared" si="4"/>
        <v>41.259705643759418</v>
      </c>
      <c r="U45" s="47">
        <f t="shared" si="5"/>
        <v>7.8126086452659633</v>
      </c>
      <c r="V45" s="47">
        <f t="shared" si="6"/>
        <v>6.6479313941360534</v>
      </c>
      <c r="W45" s="47">
        <f t="shared" si="7"/>
        <v>19.254606559276858</v>
      </c>
      <c r="X45" s="47">
        <f t="shared" si="8"/>
        <v>5.3930930582918073</v>
      </c>
      <c r="Y45" s="47">
        <f t="shared" si="9"/>
        <v>18.840190056785257</v>
      </c>
    </row>
    <row r="46" spans="1:25" x14ac:dyDescent="0.15">
      <c r="A46" s="44">
        <v>42</v>
      </c>
      <c r="B46" s="45" t="s">
        <v>42</v>
      </c>
      <c r="C46" s="46" t="s">
        <v>96</v>
      </c>
      <c r="D46" s="15">
        <v>2838986</v>
      </c>
      <c r="E46" s="15">
        <v>2738384</v>
      </c>
      <c r="F46" s="15">
        <v>397574</v>
      </c>
      <c r="G46" s="15">
        <v>86737</v>
      </c>
      <c r="H46" s="15">
        <v>105660</v>
      </c>
      <c r="I46" s="15">
        <v>591234</v>
      </c>
      <c r="J46" s="15">
        <v>110038</v>
      </c>
      <c r="K46" s="15">
        <v>101862</v>
      </c>
      <c r="L46" s="15">
        <v>287156</v>
      </c>
      <c r="M46" s="15">
        <v>85830</v>
      </c>
      <c r="N46" s="15">
        <v>279854</v>
      </c>
      <c r="O46" s="16">
        <v>1467357</v>
      </c>
      <c r="Q46" s="47">
        <f t="shared" si="1"/>
        <v>27.094565262577547</v>
      </c>
      <c r="R46" s="47">
        <f t="shared" si="2"/>
        <v>5.9111041144043339</v>
      </c>
      <c r="S46" s="47">
        <f t="shared" si="3"/>
        <v>7.2007016697368131</v>
      </c>
      <c r="T46" s="47">
        <f t="shared" si="4"/>
        <v>40.292444170028155</v>
      </c>
      <c r="U46" s="47">
        <f t="shared" si="5"/>
        <v>7.4990612373130734</v>
      </c>
      <c r="V46" s="47">
        <f t="shared" si="6"/>
        <v>6.9418689521363914</v>
      </c>
      <c r="W46" s="47">
        <f t="shared" si="7"/>
        <v>19.569607123556164</v>
      </c>
      <c r="X46" s="47">
        <f t="shared" si="8"/>
        <v>5.8492922990110792</v>
      </c>
      <c r="Y46" s="47">
        <f t="shared" si="9"/>
        <v>19.071977712308595</v>
      </c>
    </row>
    <row r="47" spans="1:25" x14ac:dyDescent="0.15">
      <c r="A47" s="44">
        <v>43</v>
      </c>
      <c r="B47" s="45" t="s">
        <v>43</v>
      </c>
      <c r="C47" s="46" t="s">
        <v>97</v>
      </c>
      <c r="D47" s="15">
        <v>3478264</v>
      </c>
      <c r="E47" s="15">
        <v>3418756</v>
      </c>
      <c r="F47" s="15">
        <v>487590</v>
      </c>
      <c r="G47" s="15">
        <v>112243</v>
      </c>
      <c r="H47" s="15">
        <v>129968</v>
      </c>
      <c r="I47" s="15">
        <v>803769</v>
      </c>
      <c r="J47" s="15">
        <v>149809</v>
      </c>
      <c r="K47" s="15">
        <v>102618</v>
      </c>
      <c r="L47" s="15">
        <v>330641</v>
      </c>
      <c r="M47" s="15">
        <v>111287</v>
      </c>
      <c r="N47" s="15">
        <v>354157</v>
      </c>
      <c r="O47" s="16">
        <v>1838148</v>
      </c>
      <c r="Q47" s="47">
        <f t="shared" si="1"/>
        <v>26.526155674080648</v>
      </c>
      <c r="R47" s="47">
        <f t="shared" si="2"/>
        <v>6.1063091764101696</v>
      </c>
      <c r="S47" s="47">
        <f t="shared" si="3"/>
        <v>7.07059496841386</v>
      </c>
      <c r="T47" s="47">
        <f t="shared" si="4"/>
        <v>43.727110113005047</v>
      </c>
      <c r="U47" s="47">
        <f t="shared" si="5"/>
        <v>8.1499966270398261</v>
      </c>
      <c r="V47" s="47">
        <f t="shared" si="6"/>
        <v>5.5826843105125379</v>
      </c>
      <c r="W47" s="47">
        <f t="shared" si="7"/>
        <v>17.987724601065853</v>
      </c>
      <c r="X47" s="47">
        <f t="shared" si="8"/>
        <v>6.0543003066129604</v>
      </c>
      <c r="Y47" s="47">
        <f t="shared" si="9"/>
        <v>19.267055753943644</v>
      </c>
    </row>
    <row r="48" spans="1:25" x14ac:dyDescent="0.15">
      <c r="A48" s="44">
        <v>44</v>
      </c>
      <c r="B48" s="45" t="s">
        <v>44</v>
      </c>
      <c r="C48" s="46" t="s">
        <v>98</v>
      </c>
      <c r="D48" s="15">
        <v>2388340</v>
      </c>
      <c r="E48" s="15">
        <v>2332485</v>
      </c>
      <c r="F48" s="15">
        <v>332201</v>
      </c>
      <c r="G48" s="15">
        <v>65915</v>
      </c>
      <c r="H48" s="15">
        <v>87368</v>
      </c>
      <c r="I48" s="15">
        <v>529264</v>
      </c>
      <c r="J48" s="15">
        <v>107615</v>
      </c>
      <c r="K48" s="15">
        <v>100114</v>
      </c>
      <c r="L48" s="15">
        <v>266974</v>
      </c>
      <c r="M48" s="15">
        <v>75006</v>
      </c>
      <c r="N48" s="15">
        <v>249172</v>
      </c>
      <c r="O48" s="16">
        <v>1207052</v>
      </c>
      <c r="Q48" s="47">
        <f t="shared" si="1"/>
        <v>27.521680921782988</v>
      </c>
      <c r="R48" s="47">
        <f t="shared" si="2"/>
        <v>5.460825217140604</v>
      </c>
      <c r="S48" s="47">
        <f t="shared" si="3"/>
        <v>7.2381305859233898</v>
      </c>
      <c r="T48" s="47">
        <f t="shared" si="4"/>
        <v>43.847655279142906</v>
      </c>
      <c r="U48" s="47">
        <f t="shared" si="5"/>
        <v>8.9155231091949645</v>
      </c>
      <c r="V48" s="47">
        <f t="shared" si="6"/>
        <v>8.2940917209863372</v>
      </c>
      <c r="W48" s="47">
        <f t="shared" si="7"/>
        <v>22.117854077537672</v>
      </c>
      <c r="X48" s="47">
        <f t="shared" si="8"/>
        <v>6.2139824961973469</v>
      </c>
      <c r="Y48" s="47">
        <f t="shared" si="9"/>
        <v>20.643021178872161</v>
      </c>
    </row>
    <row r="49" spans="1:25" x14ac:dyDescent="0.15">
      <c r="A49" s="44">
        <v>45</v>
      </c>
      <c r="B49" s="45" t="s">
        <v>45</v>
      </c>
      <c r="C49" s="46" t="s">
        <v>99</v>
      </c>
      <c r="D49" s="15">
        <v>2244681</v>
      </c>
      <c r="E49" s="15">
        <v>2198042</v>
      </c>
      <c r="F49" s="15">
        <v>313065</v>
      </c>
      <c r="G49" s="15">
        <v>69553</v>
      </c>
      <c r="H49" s="15">
        <v>81342</v>
      </c>
      <c r="I49" s="15">
        <v>504412</v>
      </c>
      <c r="J49" s="15">
        <v>99524</v>
      </c>
      <c r="K49" s="15">
        <v>38085</v>
      </c>
      <c r="L49" s="15">
        <v>214073</v>
      </c>
      <c r="M49" s="15">
        <v>69518</v>
      </c>
      <c r="N49" s="15">
        <v>230684</v>
      </c>
      <c r="O49" s="16">
        <v>1149605</v>
      </c>
      <c r="Q49" s="47">
        <f t="shared" si="1"/>
        <v>27.232397214695482</v>
      </c>
      <c r="R49" s="47">
        <f t="shared" si="2"/>
        <v>6.0501650566933858</v>
      </c>
      <c r="S49" s="47">
        <f t="shared" si="3"/>
        <v>7.0756477224785908</v>
      </c>
      <c r="T49" s="47">
        <f t="shared" si="4"/>
        <v>43.876983833577619</v>
      </c>
      <c r="U49" s="47">
        <f t="shared" si="5"/>
        <v>8.6572344413950884</v>
      </c>
      <c r="V49" s="47">
        <f t="shared" si="6"/>
        <v>3.3128770316760972</v>
      </c>
      <c r="W49" s="47">
        <f t="shared" si="7"/>
        <v>18.621439537928243</v>
      </c>
      <c r="X49" s="47">
        <f t="shared" si="8"/>
        <v>6.0471205327047119</v>
      </c>
      <c r="Y49" s="47">
        <f t="shared" si="9"/>
        <v>20.066370622953102</v>
      </c>
    </row>
    <row r="50" spans="1:25" x14ac:dyDescent="0.15">
      <c r="A50" s="44">
        <v>46</v>
      </c>
      <c r="B50" s="45" t="s">
        <v>46</v>
      </c>
      <c r="C50" s="46" t="s">
        <v>100</v>
      </c>
      <c r="D50" s="15">
        <v>3534192</v>
      </c>
      <c r="E50" s="15">
        <v>3455347</v>
      </c>
      <c r="F50" s="15">
        <v>496087</v>
      </c>
      <c r="G50" s="15">
        <v>112954</v>
      </c>
      <c r="H50" s="15">
        <v>125203</v>
      </c>
      <c r="I50" s="15">
        <v>729939</v>
      </c>
      <c r="J50" s="15">
        <v>168928</v>
      </c>
      <c r="K50" s="15">
        <v>138544</v>
      </c>
      <c r="L50" s="15">
        <v>356544</v>
      </c>
      <c r="M50" s="15">
        <v>112839</v>
      </c>
      <c r="N50" s="15">
        <v>364708</v>
      </c>
      <c r="O50" s="16">
        <v>1744150</v>
      </c>
      <c r="Q50" s="47">
        <f t="shared" si="1"/>
        <v>28.442909153455837</v>
      </c>
      <c r="R50" s="47">
        <f t="shared" si="2"/>
        <v>6.4761631740389305</v>
      </c>
      <c r="S50" s="47">
        <f t="shared" si="3"/>
        <v>7.1784536880428869</v>
      </c>
      <c r="T50" s="47">
        <f t="shared" si="4"/>
        <v>41.850700914485564</v>
      </c>
      <c r="U50" s="47">
        <f t="shared" si="5"/>
        <v>9.6854054983803</v>
      </c>
      <c r="V50" s="47">
        <f t="shared" si="6"/>
        <v>7.94335349597225</v>
      </c>
      <c r="W50" s="47">
        <f t="shared" si="7"/>
        <v>20.442278473755124</v>
      </c>
      <c r="X50" s="47">
        <f t="shared" si="8"/>
        <v>6.4695697044405591</v>
      </c>
      <c r="Y50" s="47">
        <f t="shared" si="9"/>
        <v>20.910357480721267</v>
      </c>
    </row>
    <row r="51" spans="1:25" x14ac:dyDescent="0.15">
      <c r="A51" s="44">
        <v>47</v>
      </c>
      <c r="B51" s="45" t="s">
        <v>47</v>
      </c>
      <c r="C51" s="46" t="s">
        <v>101</v>
      </c>
      <c r="D51" s="15">
        <v>2257462</v>
      </c>
      <c r="E51" s="15">
        <v>2212495</v>
      </c>
      <c r="F51" s="15">
        <v>303645</v>
      </c>
      <c r="G51" s="15">
        <v>64543</v>
      </c>
      <c r="H51" s="15">
        <v>65997</v>
      </c>
      <c r="I51" s="15">
        <v>582858</v>
      </c>
      <c r="J51" s="15">
        <v>87538</v>
      </c>
      <c r="K51" s="15">
        <v>91757</v>
      </c>
      <c r="L51" s="15">
        <v>217304</v>
      </c>
      <c r="M51" s="15">
        <v>71446</v>
      </c>
      <c r="N51" s="15">
        <v>216128</v>
      </c>
      <c r="O51" s="16">
        <v>1369034</v>
      </c>
      <c r="Q51" s="47">
        <f t="shared" si="1"/>
        <v>22.179507594405983</v>
      </c>
      <c r="R51" s="47">
        <f t="shared" si="2"/>
        <v>4.7144921163389659</v>
      </c>
      <c r="S51" s="47">
        <f t="shared" si="3"/>
        <v>4.8206983902518123</v>
      </c>
      <c r="T51" s="47">
        <f t="shared" si="4"/>
        <v>42.574399174892662</v>
      </c>
      <c r="U51" s="47">
        <f t="shared" si="5"/>
        <v>6.3941436078285854</v>
      </c>
      <c r="V51" s="47">
        <f t="shared" si="6"/>
        <v>6.7023171082675814</v>
      </c>
      <c r="W51" s="47">
        <f t="shared" si="7"/>
        <v>15.872797899833021</v>
      </c>
      <c r="X51" s="47">
        <f t="shared" si="8"/>
        <v>5.2187162627078658</v>
      </c>
      <c r="Y51" s="47">
        <f t="shared" si="9"/>
        <v>15.786897914880127</v>
      </c>
    </row>
  </sheetData>
  <mergeCells count="20">
    <mergeCell ref="X3:X4"/>
    <mergeCell ref="Y3:Y4"/>
    <mergeCell ref="R3:R4"/>
    <mergeCell ref="S3:S4"/>
    <mergeCell ref="T3:T4"/>
    <mergeCell ref="U3:U4"/>
    <mergeCell ref="V3:V4"/>
    <mergeCell ref="W3:W4"/>
    <mergeCell ref="J3:J4"/>
    <mergeCell ref="K3:K4"/>
    <mergeCell ref="L3:L4"/>
    <mergeCell ref="M3:M4"/>
    <mergeCell ref="N3:N4"/>
    <mergeCell ref="Q3:Q4"/>
    <mergeCell ref="D1:D4"/>
    <mergeCell ref="E2:E4"/>
    <mergeCell ref="F3:F4"/>
    <mergeCell ref="G3:G4"/>
    <mergeCell ref="H3:H4"/>
    <mergeCell ref="I3:I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中村良平</cp:lastModifiedBy>
  <dcterms:created xsi:type="dcterms:W3CDTF">2018-10-28T00:02:15Z</dcterms:created>
  <dcterms:modified xsi:type="dcterms:W3CDTF">2018-10-29T23:08:01Z</dcterms:modified>
</cp:coreProperties>
</file>