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都市経済学\第２章　都市集積の経済\"/>
    </mc:Choice>
  </mc:AlternateContent>
  <bookViews>
    <workbookView xWindow="0" yWindow="0" windowWidth="28800" windowHeight="14835" activeTab="1"/>
  </bookViews>
  <sheets>
    <sheet name="データ" sheetId="3" r:id="rId1"/>
    <sheet name="推定結果" sheetId="2" r:id="rId2"/>
    <sheet name="練習データ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3" l="1"/>
  <c r="Q8" i="3"/>
  <c r="T8" i="3" s="1"/>
  <c r="R8" i="3"/>
  <c r="S8" i="3"/>
  <c r="U8" i="3"/>
  <c r="P9" i="3"/>
  <c r="Q9" i="3"/>
  <c r="T9" i="3" s="1"/>
  <c r="R9" i="3"/>
  <c r="S9" i="3" s="1"/>
  <c r="U9" i="3"/>
  <c r="P10" i="3"/>
  <c r="Q10" i="3"/>
  <c r="T10" i="3" s="1"/>
  <c r="R10" i="3"/>
  <c r="S10" i="3"/>
  <c r="U10" i="3"/>
  <c r="P11" i="3"/>
  <c r="Q11" i="3"/>
  <c r="T11" i="3" s="1"/>
  <c r="R11" i="3"/>
  <c r="U11" i="3"/>
  <c r="P12" i="3"/>
  <c r="Q12" i="3"/>
  <c r="T12" i="3" s="1"/>
  <c r="R12" i="3"/>
  <c r="S12" i="3"/>
  <c r="U12" i="3"/>
  <c r="P13" i="3"/>
  <c r="Q13" i="3"/>
  <c r="T13" i="3" s="1"/>
  <c r="R13" i="3"/>
  <c r="U13" i="3"/>
  <c r="P14" i="3"/>
  <c r="Q14" i="3"/>
  <c r="T14" i="3" s="1"/>
  <c r="R14" i="3"/>
  <c r="S14" i="3"/>
  <c r="U14" i="3"/>
  <c r="P15" i="3"/>
  <c r="Q15" i="3"/>
  <c r="T15" i="3" s="1"/>
  <c r="R15" i="3"/>
  <c r="U15" i="3"/>
  <c r="P16" i="3"/>
  <c r="Q16" i="3"/>
  <c r="T16" i="3" s="1"/>
  <c r="R16" i="3"/>
  <c r="S16" i="3"/>
  <c r="U16" i="3"/>
  <c r="P17" i="3"/>
  <c r="Q17" i="3"/>
  <c r="T17" i="3" s="1"/>
  <c r="R17" i="3"/>
  <c r="U17" i="3"/>
  <c r="P18" i="3"/>
  <c r="Q18" i="3"/>
  <c r="T18" i="3" s="1"/>
  <c r="R18" i="3"/>
  <c r="U18" i="3" s="1"/>
  <c r="S18" i="3"/>
  <c r="P19" i="3"/>
  <c r="Q19" i="3"/>
  <c r="R19" i="3"/>
  <c r="U19" i="3" s="1"/>
  <c r="P20" i="3"/>
  <c r="S20" i="3" s="1"/>
  <c r="Q20" i="3"/>
  <c r="R20" i="3"/>
  <c r="P21" i="3"/>
  <c r="S21" i="3" s="1"/>
  <c r="Q21" i="3"/>
  <c r="T21" i="3" s="1"/>
  <c r="R21" i="3"/>
  <c r="U21" i="3"/>
  <c r="P22" i="3"/>
  <c r="Q22" i="3"/>
  <c r="T22" i="3" s="1"/>
  <c r="R22" i="3"/>
  <c r="U22" i="3" s="1"/>
  <c r="S22" i="3"/>
  <c r="P23" i="3"/>
  <c r="S23" i="3" s="1"/>
  <c r="Q23" i="3"/>
  <c r="R23" i="3"/>
  <c r="U23" i="3" s="1"/>
  <c r="P24" i="3"/>
  <c r="S24" i="3" s="1"/>
  <c r="Q24" i="3"/>
  <c r="R24" i="3"/>
  <c r="U24" i="3" s="1"/>
  <c r="T24" i="3"/>
  <c r="P25" i="3"/>
  <c r="Q25" i="3"/>
  <c r="T25" i="3" s="1"/>
  <c r="R25" i="3"/>
  <c r="U25" i="3"/>
  <c r="P26" i="3"/>
  <c r="Q26" i="3"/>
  <c r="T26" i="3" s="1"/>
  <c r="R26" i="3"/>
  <c r="U26" i="3" s="1"/>
  <c r="S26" i="3"/>
  <c r="P27" i="3"/>
  <c r="Q27" i="3"/>
  <c r="R27" i="3"/>
  <c r="U27" i="3" s="1"/>
  <c r="P28" i="3"/>
  <c r="Q28" i="3"/>
  <c r="R28" i="3"/>
  <c r="P29" i="3"/>
  <c r="S29" i="3" s="1"/>
  <c r="Q29" i="3"/>
  <c r="T29" i="3" s="1"/>
  <c r="R29" i="3"/>
  <c r="U29" i="3"/>
  <c r="P30" i="3"/>
  <c r="Q30" i="3"/>
  <c r="T30" i="3" s="1"/>
  <c r="R30" i="3"/>
  <c r="U30" i="3" s="1"/>
  <c r="S30" i="3"/>
  <c r="P31" i="3"/>
  <c r="S31" i="3" s="1"/>
  <c r="Q31" i="3"/>
  <c r="R31" i="3"/>
  <c r="U31" i="3" s="1"/>
  <c r="P32" i="3"/>
  <c r="S32" i="3" s="1"/>
  <c r="Q32" i="3"/>
  <c r="R32" i="3"/>
  <c r="U32" i="3" s="1"/>
  <c r="T32" i="3"/>
  <c r="P33" i="3"/>
  <c r="S33" i="3" s="1"/>
  <c r="Q33" i="3"/>
  <c r="T33" i="3" s="1"/>
  <c r="R33" i="3"/>
  <c r="U33" i="3"/>
  <c r="P34" i="3"/>
  <c r="Q34" i="3"/>
  <c r="T34" i="3" s="1"/>
  <c r="R34" i="3"/>
  <c r="U34" i="3" s="1"/>
  <c r="S34" i="3"/>
  <c r="P35" i="3"/>
  <c r="S35" i="3" s="1"/>
  <c r="Q35" i="3"/>
  <c r="R35" i="3"/>
  <c r="P36" i="3"/>
  <c r="S36" i="3" s="1"/>
  <c r="Q36" i="3"/>
  <c r="T36" i="3" s="1"/>
  <c r="R36" i="3"/>
  <c r="U36" i="3"/>
  <c r="P37" i="3"/>
  <c r="Q37" i="3"/>
  <c r="T37" i="3" s="1"/>
  <c r="R37" i="3"/>
  <c r="U37" i="3" s="1"/>
  <c r="S37" i="3"/>
  <c r="P38" i="3"/>
  <c r="S38" i="3" s="1"/>
  <c r="Q38" i="3"/>
  <c r="R38" i="3"/>
  <c r="U38" i="3" s="1"/>
  <c r="P39" i="3"/>
  <c r="S39" i="3" s="1"/>
  <c r="Q39" i="3"/>
  <c r="R39" i="3"/>
  <c r="U39" i="3" s="1"/>
  <c r="T39" i="3"/>
  <c r="P40" i="3"/>
  <c r="S40" i="3" s="1"/>
  <c r="Q40" i="3"/>
  <c r="T40" i="3" s="1"/>
  <c r="R40" i="3"/>
  <c r="U40" i="3"/>
  <c r="P41" i="3"/>
  <c r="Q41" i="3"/>
  <c r="T41" i="3" s="1"/>
  <c r="R41" i="3"/>
  <c r="U41" i="3" s="1"/>
  <c r="S41" i="3"/>
  <c r="P42" i="3"/>
  <c r="Q42" i="3"/>
  <c r="R42" i="3"/>
  <c r="U42" i="3" s="1"/>
  <c r="P43" i="3"/>
  <c r="S43" i="3" s="1"/>
  <c r="Q43" i="3"/>
  <c r="R43" i="3"/>
  <c r="P44" i="3"/>
  <c r="S44" i="3" s="1"/>
  <c r="Q44" i="3"/>
  <c r="T44" i="3" s="1"/>
  <c r="R44" i="3"/>
  <c r="U44" i="3"/>
  <c r="P45" i="3"/>
  <c r="Q45" i="3"/>
  <c r="T45" i="3" s="1"/>
  <c r="R45" i="3"/>
  <c r="U45" i="3" s="1"/>
  <c r="S45" i="3"/>
  <c r="P46" i="3"/>
  <c r="S46" i="3" s="1"/>
  <c r="Q46" i="3"/>
  <c r="R46" i="3"/>
  <c r="U46" i="3" s="1"/>
  <c r="P47" i="3"/>
  <c r="S47" i="3" s="1"/>
  <c r="Q47" i="3"/>
  <c r="R47" i="3"/>
  <c r="U47" i="3" s="1"/>
  <c r="T47" i="3"/>
  <c r="P48" i="3"/>
  <c r="S48" i="3" s="1"/>
  <c r="Q48" i="3"/>
  <c r="T48" i="3" s="1"/>
  <c r="R48" i="3"/>
  <c r="U48" i="3"/>
  <c r="P49" i="3"/>
  <c r="Q49" i="3"/>
  <c r="T49" i="3" s="1"/>
  <c r="R49" i="3"/>
  <c r="U49" i="3" s="1"/>
  <c r="S49" i="3"/>
  <c r="P50" i="3"/>
  <c r="Q50" i="3"/>
  <c r="R50" i="3"/>
  <c r="U50" i="3" s="1"/>
  <c r="P51" i="3"/>
  <c r="Q51" i="3"/>
  <c r="R51" i="3"/>
  <c r="P52" i="3"/>
  <c r="S52" i="3" s="1"/>
  <c r="Q52" i="3"/>
  <c r="T52" i="3" s="1"/>
  <c r="R52" i="3"/>
  <c r="U52" i="3"/>
  <c r="P53" i="3"/>
  <c r="Q53" i="3"/>
  <c r="T53" i="3" s="1"/>
  <c r="R53" i="3"/>
  <c r="U53" i="3" s="1"/>
  <c r="S53" i="3"/>
  <c r="P54" i="3"/>
  <c r="S54" i="3" s="1"/>
  <c r="Q54" i="3"/>
  <c r="R54" i="3"/>
  <c r="U54" i="3" s="1"/>
  <c r="P55" i="3"/>
  <c r="S55" i="3" s="1"/>
  <c r="Q55" i="3"/>
  <c r="R55" i="3"/>
  <c r="U55" i="3" s="1"/>
  <c r="T55" i="3"/>
  <c r="P56" i="3"/>
  <c r="Q56" i="3"/>
  <c r="T56" i="3" s="1"/>
  <c r="R56" i="3"/>
  <c r="U56" i="3"/>
  <c r="P57" i="3"/>
  <c r="Q57" i="3"/>
  <c r="T57" i="3" s="1"/>
  <c r="R57" i="3"/>
  <c r="U57" i="3" s="1"/>
  <c r="S57" i="3"/>
  <c r="P58" i="3"/>
  <c r="Q58" i="3"/>
  <c r="R58" i="3"/>
  <c r="U58" i="3" s="1"/>
  <c r="P59" i="3"/>
  <c r="Q59" i="3"/>
  <c r="R59" i="3"/>
  <c r="P60" i="3"/>
  <c r="S60" i="3" s="1"/>
  <c r="Q60" i="3"/>
  <c r="T60" i="3" s="1"/>
  <c r="R60" i="3"/>
  <c r="U60" i="3"/>
  <c r="P61" i="3"/>
  <c r="S61" i="3" s="1"/>
  <c r="Q61" i="3"/>
  <c r="T61" i="3" s="1"/>
  <c r="R61" i="3"/>
  <c r="U61" i="3" s="1"/>
  <c r="P62" i="3"/>
  <c r="S62" i="3" s="1"/>
  <c r="Q62" i="3"/>
  <c r="R62" i="3"/>
  <c r="U62" i="3"/>
  <c r="P63" i="3"/>
  <c r="S63" i="3" s="1"/>
  <c r="Q63" i="3"/>
  <c r="R63" i="3"/>
  <c r="U63" i="3" s="1"/>
  <c r="T63" i="3"/>
  <c r="P64" i="3"/>
  <c r="Q64" i="3"/>
  <c r="R64" i="3"/>
  <c r="U64" i="3"/>
  <c r="P65" i="3"/>
  <c r="Q65" i="3"/>
  <c r="R65" i="3"/>
  <c r="U65" i="3" s="1"/>
  <c r="S65" i="3"/>
  <c r="P66" i="3"/>
  <c r="Q66" i="3"/>
  <c r="R66" i="3"/>
  <c r="U66" i="3" s="1"/>
  <c r="P67" i="3"/>
  <c r="S67" i="3" s="1"/>
  <c r="Q67" i="3"/>
  <c r="R67" i="3"/>
  <c r="U67" i="3" s="1"/>
  <c r="P68" i="3"/>
  <c r="S68" i="3" s="1"/>
  <c r="Q68" i="3"/>
  <c r="T68" i="3" s="1"/>
  <c r="R68" i="3"/>
  <c r="U68" i="3"/>
  <c r="P69" i="3"/>
  <c r="S69" i="3" s="1"/>
  <c r="Q69" i="3"/>
  <c r="T69" i="3" s="1"/>
  <c r="R69" i="3"/>
  <c r="U69" i="3" s="1"/>
  <c r="P70" i="3"/>
  <c r="S70" i="3" s="1"/>
  <c r="Q70" i="3"/>
  <c r="T70" i="3" s="1"/>
  <c r="R70" i="3"/>
  <c r="U70" i="3"/>
  <c r="P71" i="3"/>
  <c r="S71" i="3" s="1"/>
  <c r="Q71" i="3"/>
  <c r="R71" i="3"/>
  <c r="U71" i="3" s="1"/>
  <c r="T71" i="3"/>
  <c r="P72" i="3"/>
  <c r="Q72" i="3"/>
  <c r="R72" i="3"/>
  <c r="U72" i="3"/>
  <c r="P73" i="3"/>
  <c r="Q73" i="3"/>
  <c r="R73" i="3"/>
  <c r="U73" i="3" s="1"/>
  <c r="S73" i="3"/>
  <c r="T73" i="3"/>
  <c r="P74" i="3"/>
  <c r="Q74" i="3"/>
  <c r="R74" i="3"/>
  <c r="U74" i="3" s="1"/>
  <c r="P75" i="3"/>
  <c r="Q75" i="3"/>
  <c r="R75" i="3"/>
  <c r="U75" i="3" s="1"/>
  <c r="P76" i="3"/>
  <c r="S76" i="3" s="1"/>
  <c r="Q76" i="3"/>
  <c r="T76" i="3" s="1"/>
  <c r="R76" i="3"/>
  <c r="U76" i="3" s="1"/>
  <c r="P77" i="3"/>
  <c r="S77" i="3" s="1"/>
  <c r="Q77" i="3"/>
  <c r="T77" i="3" s="1"/>
  <c r="R77" i="3"/>
  <c r="U77" i="3" s="1"/>
  <c r="P78" i="3"/>
  <c r="S78" i="3" s="1"/>
  <c r="Q78" i="3"/>
  <c r="T78" i="3" s="1"/>
  <c r="R78" i="3"/>
  <c r="U78" i="3"/>
  <c r="P79" i="3"/>
  <c r="S79" i="3" s="1"/>
  <c r="Q79" i="3"/>
  <c r="R79" i="3"/>
  <c r="U79" i="3" s="1"/>
  <c r="T79" i="3"/>
  <c r="P80" i="3"/>
  <c r="Q80" i="3"/>
  <c r="R80" i="3"/>
  <c r="U80" i="3"/>
  <c r="P81" i="3"/>
  <c r="Q81" i="3"/>
  <c r="R81" i="3"/>
  <c r="U81" i="3" s="1"/>
  <c r="S81" i="3"/>
  <c r="P82" i="3"/>
  <c r="Q82" i="3"/>
  <c r="R82" i="3"/>
  <c r="U82" i="3" s="1"/>
  <c r="P83" i="3"/>
  <c r="Q83" i="3"/>
  <c r="R83" i="3"/>
  <c r="U83" i="3" s="1"/>
  <c r="P84" i="3"/>
  <c r="S84" i="3" s="1"/>
  <c r="Q84" i="3"/>
  <c r="T84" i="3" s="1"/>
  <c r="R84" i="3"/>
  <c r="U84" i="3" s="1"/>
  <c r="P85" i="3"/>
  <c r="S85" i="3" s="1"/>
  <c r="Q85" i="3"/>
  <c r="T85" i="3" s="1"/>
  <c r="R85" i="3"/>
  <c r="U85" i="3" s="1"/>
  <c r="P86" i="3"/>
  <c r="S86" i="3" s="1"/>
  <c r="Q86" i="3"/>
  <c r="T86" i="3" s="1"/>
  <c r="R86" i="3"/>
  <c r="U86" i="3"/>
  <c r="P87" i="3"/>
  <c r="S87" i="3" s="1"/>
  <c r="Q87" i="3"/>
  <c r="R87" i="3"/>
  <c r="T87" i="3"/>
  <c r="U87" i="3"/>
  <c r="P88" i="3"/>
  <c r="Q88" i="3"/>
  <c r="R88" i="3"/>
  <c r="U88" i="3" s="1"/>
  <c r="P89" i="3"/>
  <c r="Q89" i="3"/>
  <c r="T89" i="3" s="1"/>
  <c r="R89" i="3"/>
  <c r="U89" i="3" s="1"/>
  <c r="P90" i="3"/>
  <c r="S90" i="3" s="1"/>
  <c r="Q90" i="3"/>
  <c r="R90" i="3"/>
  <c r="U90" i="3"/>
  <c r="P91" i="3"/>
  <c r="S91" i="3" s="1"/>
  <c r="Q91" i="3"/>
  <c r="R91" i="3"/>
  <c r="U91" i="3" s="1"/>
  <c r="T91" i="3"/>
  <c r="P92" i="3"/>
  <c r="Q92" i="3"/>
  <c r="R92" i="3"/>
  <c r="U92" i="3"/>
  <c r="P93" i="3"/>
  <c r="Q93" i="3"/>
  <c r="R93" i="3"/>
  <c r="U93" i="3" s="1"/>
  <c r="S93" i="3"/>
  <c r="P94" i="3"/>
  <c r="Q94" i="3"/>
  <c r="R94" i="3"/>
  <c r="U94" i="3" s="1"/>
  <c r="P95" i="3"/>
  <c r="Q95" i="3"/>
  <c r="T95" i="3" s="1"/>
  <c r="R95" i="3"/>
  <c r="U95" i="3" s="1"/>
  <c r="P96" i="3"/>
  <c r="Q96" i="3"/>
  <c r="R96" i="3"/>
  <c r="U96" i="3" s="1"/>
  <c r="P97" i="3"/>
  <c r="Q97" i="3"/>
  <c r="T97" i="3" s="1"/>
  <c r="R97" i="3"/>
  <c r="U97" i="3" s="1"/>
  <c r="P98" i="3"/>
  <c r="Q98" i="3"/>
  <c r="R98" i="3"/>
  <c r="U98" i="3" s="1"/>
  <c r="P99" i="3"/>
  <c r="S99" i="3" s="1"/>
  <c r="Q99" i="3"/>
  <c r="R99" i="3"/>
  <c r="U99" i="3" s="1"/>
  <c r="P100" i="3"/>
  <c r="S100" i="3" s="1"/>
  <c r="Q100" i="3"/>
  <c r="T100" i="3" s="1"/>
  <c r="R100" i="3"/>
  <c r="U100" i="3"/>
  <c r="P101" i="3"/>
  <c r="S101" i="3" s="1"/>
  <c r="Q101" i="3"/>
  <c r="R101" i="3"/>
  <c r="U101" i="3"/>
  <c r="P102" i="3"/>
  <c r="Q102" i="3"/>
  <c r="R102" i="3"/>
  <c r="U102" i="3" s="1"/>
  <c r="S102" i="3"/>
  <c r="P103" i="3"/>
  <c r="Q103" i="3"/>
  <c r="R103" i="3"/>
  <c r="U103" i="3" s="1"/>
  <c r="P104" i="3"/>
  <c r="Q104" i="3"/>
  <c r="R104" i="3"/>
  <c r="U104" i="3" s="1"/>
  <c r="P105" i="3"/>
  <c r="Q105" i="3"/>
  <c r="R105" i="3"/>
  <c r="U105" i="3" s="1"/>
  <c r="P106" i="3"/>
  <c r="S106" i="3" s="1"/>
  <c r="Q106" i="3"/>
  <c r="R106" i="3"/>
  <c r="U106" i="3" s="1"/>
  <c r="P107" i="3"/>
  <c r="Q107" i="3"/>
  <c r="R107" i="3"/>
  <c r="U107" i="3" s="1"/>
  <c r="P108" i="3"/>
  <c r="Q108" i="3"/>
  <c r="R108" i="3"/>
  <c r="U108" i="3" s="1"/>
  <c r="P109" i="3"/>
  <c r="Q109" i="3"/>
  <c r="R109" i="3"/>
  <c r="U109" i="3" s="1"/>
  <c r="P110" i="3"/>
  <c r="S110" i="3" s="1"/>
  <c r="Q110" i="3"/>
  <c r="R110" i="3"/>
  <c r="U110" i="3" s="1"/>
  <c r="P111" i="3"/>
  <c r="Q111" i="3"/>
  <c r="R111" i="3"/>
  <c r="U111" i="3" s="1"/>
  <c r="P112" i="3"/>
  <c r="Q112" i="3"/>
  <c r="R112" i="3"/>
  <c r="U112" i="3" s="1"/>
  <c r="P113" i="3"/>
  <c r="Q113" i="3"/>
  <c r="R113" i="3"/>
  <c r="U113" i="3" s="1"/>
  <c r="P114" i="3"/>
  <c r="S114" i="3" s="1"/>
  <c r="Q114" i="3"/>
  <c r="R114" i="3"/>
  <c r="U114" i="3" s="1"/>
  <c r="P115" i="3"/>
  <c r="Q115" i="3"/>
  <c r="R115" i="3"/>
  <c r="U115" i="3" s="1"/>
  <c r="P116" i="3"/>
  <c r="Q116" i="3"/>
  <c r="R116" i="3"/>
  <c r="U116" i="3" s="1"/>
  <c r="P117" i="3"/>
  <c r="Q117" i="3"/>
  <c r="R117" i="3"/>
  <c r="U117" i="3" s="1"/>
  <c r="P118" i="3"/>
  <c r="S118" i="3" s="1"/>
  <c r="Q118" i="3"/>
  <c r="R118" i="3"/>
  <c r="T118" i="3" s="1"/>
  <c r="P119" i="3"/>
  <c r="Q119" i="3"/>
  <c r="R119" i="3"/>
  <c r="U119" i="3" s="1"/>
  <c r="P120" i="3"/>
  <c r="Q120" i="3"/>
  <c r="R120" i="3"/>
  <c r="T120" i="3" s="1"/>
  <c r="P121" i="3"/>
  <c r="Q121" i="3"/>
  <c r="R121" i="3"/>
  <c r="U121" i="3" s="1"/>
  <c r="P122" i="3"/>
  <c r="S122" i="3" s="1"/>
  <c r="Q122" i="3"/>
  <c r="T122" i="3" s="1"/>
  <c r="R122" i="3"/>
  <c r="U122" i="3" s="1"/>
  <c r="P123" i="3"/>
  <c r="S123" i="3" s="1"/>
  <c r="Q123" i="3"/>
  <c r="T123" i="3" s="1"/>
  <c r="R123" i="3"/>
  <c r="U123" i="3"/>
  <c r="P124" i="3"/>
  <c r="S124" i="3" s="1"/>
  <c r="Q124" i="3"/>
  <c r="T124" i="3" s="1"/>
  <c r="R124" i="3"/>
  <c r="U124" i="3" s="1"/>
  <c r="P125" i="3"/>
  <c r="S125" i="3" s="1"/>
  <c r="Q125" i="3"/>
  <c r="R125" i="3"/>
  <c r="U125" i="3"/>
  <c r="P126" i="3"/>
  <c r="S126" i="3" s="1"/>
  <c r="Q126" i="3"/>
  <c r="R126" i="3"/>
  <c r="U126" i="3" s="1"/>
  <c r="T126" i="3"/>
  <c r="P127" i="3"/>
  <c r="Q127" i="3"/>
  <c r="R127" i="3"/>
  <c r="U127" i="3"/>
  <c r="P128" i="3"/>
  <c r="Q128" i="3"/>
  <c r="T128" i="3" s="1"/>
  <c r="R128" i="3"/>
  <c r="U128" i="3" s="1"/>
  <c r="S128" i="3"/>
  <c r="P129" i="3"/>
  <c r="Q129" i="3"/>
  <c r="R129" i="3"/>
  <c r="U129" i="3" s="1"/>
  <c r="P130" i="3"/>
  <c r="Q130" i="3"/>
  <c r="R130" i="3"/>
  <c r="U130" i="3" s="1"/>
  <c r="P131" i="3"/>
  <c r="S131" i="3" s="1"/>
  <c r="Q131" i="3"/>
  <c r="T131" i="3" s="1"/>
  <c r="R131" i="3"/>
  <c r="U131" i="3"/>
  <c r="P132" i="3"/>
  <c r="S132" i="3" s="1"/>
  <c r="Q132" i="3"/>
  <c r="R132" i="3"/>
  <c r="U132" i="3" s="1"/>
  <c r="T132" i="3"/>
  <c r="P133" i="3"/>
  <c r="S133" i="3" s="1"/>
  <c r="Q133" i="3"/>
  <c r="R133" i="3"/>
  <c r="U133" i="3"/>
  <c r="P134" i="3"/>
  <c r="Q134" i="3"/>
  <c r="R134" i="3"/>
  <c r="U134" i="3" s="1"/>
  <c r="S134" i="3"/>
  <c r="T134" i="3"/>
  <c r="P135" i="3"/>
  <c r="Q135" i="3"/>
  <c r="R135" i="3"/>
  <c r="U135" i="3" s="1"/>
  <c r="P136" i="3"/>
  <c r="Q136" i="3"/>
  <c r="R136" i="3"/>
  <c r="P137" i="3"/>
  <c r="Q137" i="3"/>
  <c r="R137" i="3"/>
  <c r="U137" i="3" s="1"/>
  <c r="P138" i="3"/>
  <c r="S138" i="3" s="1"/>
  <c r="Q138" i="3"/>
  <c r="T138" i="3" s="1"/>
  <c r="R138" i="3"/>
  <c r="U138" i="3" s="1"/>
  <c r="P139" i="3"/>
  <c r="S139" i="3" s="1"/>
  <c r="Q139" i="3"/>
  <c r="T139" i="3" s="1"/>
  <c r="R139" i="3"/>
  <c r="U139" i="3"/>
  <c r="P140" i="3"/>
  <c r="S140" i="3" s="1"/>
  <c r="Q140" i="3"/>
  <c r="R140" i="3"/>
  <c r="U140" i="3" s="1"/>
  <c r="T140" i="3"/>
  <c r="P141" i="3"/>
  <c r="S141" i="3" s="1"/>
  <c r="Q141" i="3"/>
  <c r="R141" i="3"/>
  <c r="U141" i="3"/>
  <c r="P142" i="3"/>
  <c r="Q142" i="3"/>
  <c r="R142" i="3"/>
  <c r="U142" i="3" s="1"/>
  <c r="S142" i="3"/>
  <c r="T142" i="3"/>
  <c r="P143" i="3"/>
  <c r="Q143" i="3"/>
  <c r="R143" i="3"/>
  <c r="U143" i="3" s="1"/>
  <c r="P144" i="3"/>
  <c r="Q144" i="3"/>
  <c r="R144" i="3"/>
  <c r="P145" i="3"/>
  <c r="Q145" i="3"/>
  <c r="T145" i="3" s="1"/>
  <c r="R145" i="3"/>
  <c r="U145" i="3"/>
  <c r="P146" i="3"/>
  <c r="Q146" i="3"/>
  <c r="T146" i="3" s="1"/>
  <c r="R146" i="3"/>
  <c r="U146" i="3" s="1"/>
  <c r="S146" i="3"/>
  <c r="P147" i="3"/>
  <c r="S147" i="3" s="1"/>
  <c r="Q147" i="3"/>
  <c r="R147" i="3"/>
  <c r="U147" i="3" s="1"/>
  <c r="P148" i="3"/>
  <c r="S148" i="3" s="1"/>
  <c r="Q148" i="3"/>
  <c r="R148" i="3"/>
  <c r="U148" i="3" s="1"/>
  <c r="T148" i="3"/>
  <c r="P149" i="3"/>
  <c r="S149" i="3" s="1"/>
  <c r="Q149" i="3"/>
  <c r="T149" i="3" s="1"/>
  <c r="R149" i="3"/>
  <c r="U149" i="3"/>
  <c r="P150" i="3"/>
  <c r="Q150" i="3"/>
  <c r="T150" i="3" s="1"/>
  <c r="R150" i="3"/>
  <c r="U150" i="3" s="1"/>
  <c r="S150" i="3"/>
  <c r="P151" i="3"/>
  <c r="Q151" i="3"/>
  <c r="R151" i="3"/>
  <c r="U151" i="3" s="1"/>
  <c r="P152" i="3"/>
  <c r="Q152" i="3"/>
  <c r="R152" i="3"/>
  <c r="P153" i="3"/>
  <c r="Q153" i="3"/>
  <c r="T153" i="3" s="1"/>
  <c r="R153" i="3"/>
  <c r="U153" i="3"/>
  <c r="P154" i="3"/>
  <c r="Q154" i="3"/>
  <c r="T154" i="3" s="1"/>
  <c r="R154" i="3"/>
  <c r="U154" i="3" s="1"/>
  <c r="S154" i="3"/>
  <c r="P155" i="3"/>
  <c r="S155" i="3" s="1"/>
  <c r="Q155" i="3"/>
  <c r="R155" i="3"/>
  <c r="U155" i="3" s="1"/>
  <c r="P156" i="3"/>
  <c r="S156" i="3" s="1"/>
  <c r="Q156" i="3"/>
  <c r="R156" i="3"/>
  <c r="U156" i="3" s="1"/>
  <c r="T156" i="3"/>
  <c r="P157" i="3"/>
  <c r="S157" i="3" s="1"/>
  <c r="Q157" i="3"/>
  <c r="T157" i="3" s="1"/>
  <c r="R157" i="3"/>
  <c r="U157" i="3"/>
  <c r="P158" i="3"/>
  <c r="Q158" i="3"/>
  <c r="T158" i="3" s="1"/>
  <c r="R158" i="3"/>
  <c r="U158" i="3" s="1"/>
  <c r="S158" i="3"/>
  <c r="P159" i="3"/>
  <c r="Q159" i="3"/>
  <c r="R159" i="3"/>
  <c r="U159" i="3" s="1"/>
  <c r="P160" i="3"/>
  <c r="S160" i="3" s="1"/>
  <c r="Q160" i="3"/>
  <c r="R160" i="3"/>
  <c r="P161" i="3"/>
  <c r="Q161" i="3"/>
  <c r="T161" i="3" s="1"/>
  <c r="R161" i="3"/>
  <c r="U161" i="3"/>
  <c r="P162" i="3"/>
  <c r="Q162" i="3"/>
  <c r="T162" i="3" s="1"/>
  <c r="R162" i="3"/>
  <c r="U162" i="3" s="1"/>
  <c r="S162" i="3"/>
  <c r="P163" i="3"/>
  <c r="S163" i="3" s="1"/>
  <c r="Q163" i="3"/>
  <c r="R163" i="3"/>
  <c r="U163" i="3" s="1"/>
  <c r="P164" i="3"/>
  <c r="S164" i="3" s="1"/>
  <c r="Q164" i="3"/>
  <c r="R164" i="3"/>
  <c r="U164" i="3" s="1"/>
  <c r="T164" i="3"/>
  <c r="P165" i="3"/>
  <c r="S165" i="3" s="1"/>
  <c r="Q165" i="3"/>
  <c r="T165" i="3" s="1"/>
  <c r="R165" i="3"/>
  <c r="U165" i="3"/>
  <c r="P166" i="3"/>
  <c r="Q166" i="3"/>
  <c r="T166" i="3" s="1"/>
  <c r="R166" i="3"/>
  <c r="U166" i="3" s="1"/>
  <c r="S166" i="3"/>
  <c r="P167" i="3"/>
  <c r="Q167" i="3"/>
  <c r="R167" i="3"/>
  <c r="U167" i="3" s="1"/>
  <c r="P168" i="3"/>
  <c r="Q168" i="3"/>
  <c r="R168" i="3"/>
  <c r="P169" i="3"/>
  <c r="S169" i="3" s="1"/>
  <c r="Q169" i="3"/>
  <c r="T169" i="3" s="1"/>
  <c r="R169" i="3"/>
  <c r="U169" i="3"/>
  <c r="P170" i="3"/>
  <c r="Q170" i="3"/>
  <c r="T170" i="3" s="1"/>
  <c r="R170" i="3"/>
  <c r="U170" i="3" s="1"/>
  <c r="S170" i="3"/>
  <c r="P171" i="3"/>
  <c r="S171" i="3" s="1"/>
  <c r="Q171" i="3"/>
  <c r="R171" i="3"/>
  <c r="U171" i="3" s="1"/>
  <c r="P172" i="3"/>
  <c r="S172" i="3" s="1"/>
  <c r="Q172" i="3"/>
  <c r="R172" i="3"/>
  <c r="U172" i="3" s="1"/>
  <c r="T172" i="3"/>
  <c r="P173" i="3"/>
  <c r="S173" i="3" s="1"/>
  <c r="Q173" i="3"/>
  <c r="T173" i="3" s="1"/>
  <c r="R173" i="3"/>
  <c r="U173" i="3"/>
  <c r="P174" i="3"/>
  <c r="Q174" i="3"/>
  <c r="T174" i="3" s="1"/>
  <c r="R174" i="3"/>
  <c r="U174" i="3" s="1"/>
  <c r="S174" i="3"/>
  <c r="P175" i="3"/>
  <c r="Q175" i="3"/>
  <c r="R175" i="3"/>
  <c r="U175" i="3" s="1"/>
  <c r="P176" i="3"/>
  <c r="Q176" i="3"/>
  <c r="R176" i="3"/>
  <c r="P177" i="3"/>
  <c r="S177" i="3" s="1"/>
  <c r="Q177" i="3"/>
  <c r="T177" i="3" s="1"/>
  <c r="R177" i="3"/>
  <c r="U177" i="3"/>
  <c r="P178" i="3"/>
  <c r="Q178" i="3"/>
  <c r="T178" i="3" s="1"/>
  <c r="R178" i="3"/>
  <c r="U178" i="3" s="1"/>
  <c r="S178" i="3"/>
  <c r="P179" i="3"/>
  <c r="S179" i="3" s="1"/>
  <c r="Q179" i="3"/>
  <c r="R179" i="3"/>
  <c r="U179" i="3" s="1"/>
  <c r="P180" i="3"/>
  <c r="S180" i="3" s="1"/>
  <c r="Q180" i="3"/>
  <c r="R180" i="3"/>
  <c r="U180" i="3" s="1"/>
  <c r="T180" i="3"/>
  <c r="P181" i="3"/>
  <c r="S181" i="3" s="1"/>
  <c r="Q181" i="3"/>
  <c r="T181" i="3" s="1"/>
  <c r="R181" i="3"/>
  <c r="U181" i="3"/>
  <c r="P182" i="3"/>
  <c r="Q182" i="3"/>
  <c r="T182" i="3" s="1"/>
  <c r="R182" i="3"/>
  <c r="U182" i="3" s="1"/>
  <c r="S182" i="3"/>
  <c r="P183" i="3"/>
  <c r="Q183" i="3"/>
  <c r="R183" i="3"/>
  <c r="U183" i="3" s="1"/>
  <c r="P184" i="3"/>
  <c r="Q184" i="3"/>
  <c r="R184" i="3"/>
  <c r="P185" i="3"/>
  <c r="S185" i="3" s="1"/>
  <c r="Q185" i="3"/>
  <c r="T185" i="3" s="1"/>
  <c r="R185" i="3"/>
  <c r="U185" i="3"/>
  <c r="P186" i="3"/>
  <c r="Q186" i="3"/>
  <c r="T186" i="3" s="1"/>
  <c r="R186" i="3"/>
  <c r="U186" i="3" s="1"/>
  <c r="S186" i="3"/>
  <c r="P187" i="3"/>
  <c r="S187" i="3" s="1"/>
  <c r="Q187" i="3"/>
  <c r="R187" i="3"/>
  <c r="U187" i="3" s="1"/>
  <c r="P188" i="3"/>
  <c r="S188" i="3" s="1"/>
  <c r="Q188" i="3"/>
  <c r="R188" i="3"/>
  <c r="U188" i="3" s="1"/>
  <c r="T188" i="3"/>
  <c r="P189" i="3"/>
  <c r="S189" i="3" s="1"/>
  <c r="Q189" i="3"/>
  <c r="T189" i="3" s="1"/>
  <c r="R189" i="3"/>
  <c r="U189" i="3"/>
  <c r="P190" i="3"/>
  <c r="Q190" i="3"/>
  <c r="T190" i="3" s="1"/>
  <c r="R190" i="3"/>
  <c r="U190" i="3" s="1"/>
  <c r="S190" i="3"/>
  <c r="P191" i="3"/>
  <c r="Q191" i="3"/>
  <c r="R191" i="3"/>
  <c r="U191" i="3" s="1"/>
  <c r="P192" i="3"/>
  <c r="S192" i="3" s="1"/>
  <c r="Q192" i="3"/>
  <c r="R192" i="3"/>
  <c r="P193" i="3"/>
  <c r="S193" i="3" s="1"/>
  <c r="Q193" i="3"/>
  <c r="T193" i="3" s="1"/>
  <c r="R193" i="3"/>
  <c r="U193" i="3"/>
  <c r="P194" i="3"/>
  <c r="Q194" i="3"/>
  <c r="T194" i="3" s="1"/>
  <c r="R194" i="3"/>
  <c r="U194" i="3" s="1"/>
  <c r="S194" i="3"/>
  <c r="P195" i="3"/>
  <c r="S195" i="3" s="1"/>
  <c r="Q195" i="3"/>
  <c r="R195" i="3"/>
  <c r="U195" i="3" s="1"/>
  <c r="P196" i="3"/>
  <c r="S196" i="3" s="1"/>
  <c r="Q196" i="3"/>
  <c r="R196" i="3"/>
  <c r="U196" i="3" s="1"/>
  <c r="T196" i="3"/>
  <c r="P197" i="3"/>
  <c r="S197" i="3" s="1"/>
  <c r="Q197" i="3"/>
  <c r="T197" i="3" s="1"/>
  <c r="R197" i="3"/>
  <c r="U197" i="3"/>
  <c r="P198" i="3"/>
  <c r="Q198" i="3"/>
  <c r="T198" i="3" s="1"/>
  <c r="R198" i="3"/>
  <c r="U198" i="3" s="1"/>
  <c r="S198" i="3"/>
  <c r="P199" i="3"/>
  <c r="Q199" i="3"/>
  <c r="R199" i="3"/>
  <c r="U199" i="3" s="1"/>
  <c r="P200" i="3"/>
  <c r="Q200" i="3"/>
  <c r="R200" i="3"/>
  <c r="P201" i="3"/>
  <c r="S201" i="3" s="1"/>
  <c r="Q201" i="3"/>
  <c r="R201" i="3"/>
  <c r="U201" i="3" s="1"/>
  <c r="P202" i="3"/>
  <c r="S202" i="3" s="1"/>
  <c r="Q202" i="3"/>
  <c r="R202" i="3"/>
  <c r="U202" i="3" s="1"/>
  <c r="T202" i="3"/>
  <c r="P203" i="3"/>
  <c r="Q203" i="3"/>
  <c r="R203" i="3"/>
  <c r="P204" i="3"/>
  <c r="Q204" i="3"/>
  <c r="R204" i="3"/>
  <c r="P205" i="3"/>
  <c r="S205" i="3" s="1"/>
  <c r="Q205" i="3"/>
  <c r="R205" i="3"/>
  <c r="U205" i="3" s="1"/>
  <c r="P206" i="3"/>
  <c r="S206" i="3" s="1"/>
  <c r="Q206" i="3"/>
  <c r="R206" i="3"/>
  <c r="U206" i="3" s="1"/>
  <c r="T206" i="3"/>
  <c r="P207" i="3"/>
  <c r="Q207" i="3"/>
  <c r="R207" i="3"/>
  <c r="U207" i="3" s="1"/>
  <c r="P208" i="3"/>
  <c r="S208" i="3" s="1"/>
  <c r="Q208" i="3"/>
  <c r="R208" i="3"/>
  <c r="P209" i="3"/>
  <c r="S209" i="3" s="1"/>
  <c r="Q209" i="3"/>
  <c r="R209" i="3"/>
  <c r="U209" i="3" s="1"/>
  <c r="P210" i="3"/>
  <c r="S210" i="3" s="1"/>
  <c r="Q210" i="3"/>
  <c r="R210" i="3"/>
  <c r="U210" i="3" s="1"/>
  <c r="T210" i="3"/>
  <c r="P211" i="3"/>
  <c r="Q211" i="3"/>
  <c r="R211" i="3"/>
  <c r="U211" i="3" s="1"/>
  <c r="P212" i="3"/>
  <c r="S212" i="3" s="1"/>
  <c r="Q212" i="3"/>
  <c r="R212" i="3"/>
  <c r="P213" i="3"/>
  <c r="S213" i="3" s="1"/>
  <c r="Q213" i="3"/>
  <c r="T213" i="3" s="1"/>
  <c r="R213" i="3"/>
  <c r="U213" i="3"/>
  <c r="P214" i="3"/>
  <c r="Q214" i="3"/>
  <c r="T214" i="3" s="1"/>
  <c r="R214" i="3"/>
  <c r="U214" i="3" s="1"/>
  <c r="S214" i="3"/>
  <c r="P215" i="3"/>
  <c r="S215" i="3" s="1"/>
  <c r="Q215" i="3"/>
  <c r="R215" i="3"/>
  <c r="U215" i="3" s="1"/>
  <c r="P216" i="3"/>
  <c r="S216" i="3" s="1"/>
  <c r="Q216" i="3"/>
  <c r="R216" i="3"/>
  <c r="U216" i="3" s="1"/>
  <c r="T216" i="3"/>
  <c r="P217" i="3"/>
  <c r="S217" i="3" s="1"/>
  <c r="Q217" i="3"/>
  <c r="T217" i="3" s="1"/>
  <c r="R217" i="3"/>
  <c r="U217" i="3"/>
  <c r="P218" i="3"/>
  <c r="Q218" i="3"/>
  <c r="T218" i="3" s="1"/>
  <c r="R218" i="3"/>
  <c r="U218" i="3" s="1"/>
  <c r="S218" i="3"/>
  <c r="P219" i="3"/>
  <c r="Q219" i="3"/>
  <c r="R219" i="3"/>
  <c r="U219" i="3" s="1"/>
  <c r="P220" i="3"/>
  <c r="Q220" i="3"/>
  <c r="R220" i="3"/>
  <c r="P221" i="3"/>
  <c r="S221" i="3" s="1"/>
  <c r="Q221" i="3"/>
  <c r="T221" i="3" s="1"/>
  <c r="R221" i="3"/>
  <c r="U221" i="3"/>
  <c r="P222" i="3"/>
  <c r="Q222" i="3"/>
  <c r="T222" i="3" s="1"/>
  <c r="R222" i="3"/>
  <c r="U222" i="3" s="1"/>
  <c r="S222" i="3"/>
  <c r="P223" i="3"/>
  <c r="S223" i="3" s="1"/>
  <c r="Q223" i="3"/>
  <c r="R223" i="3"/>
  <c r="U223" i="3" s="1"/>
  <c r="P224" i="3"/>
  <c r="S224" i="3" s="1"/>
  <c r="Q224" i="3"/>
  <c r="R224" i="3"/>
  <c r="U224" i="3" s="1"/>
  <c r="T224" i="3"/>
  <c r="P225" i="3"/>
  <c r="S225" i="3" s="1"/>
  <c r="Q225" i="3"/>
  <c r="T225" i="3" s="1"/>
  <c r="R225" i="3"/>
  <c r="U225" i="3"/>
  <c r="P226" i="3"/>
  <c r="Q226" i="3"/>
  <c r="T226" i="3" s="1"/>
  <c r="R226" i="3"/>
  <c r="U226" i="3" s="1"/>
  <c r="S226" i="3"/>
  <c r="P227" i="3"/>
  <c r="Q227" i="3"/>
  <c r="R227" i="3"/>
  <c r="U227" i="3" s="1"/>
  <c r="P228" i="3"/>
  <c r="Q228" i="3"/>
  <c r="R228" i="3"/>
  <c r="P229" i="3"/>
  <c r="S229" i="3" s="1"/>
  <c r="Q229" i="3"/>
  <c r="T229" i="3" s="1"/>
  <c r="R229" i="3"/>
  <c r="U229" i="3"/>
  <c r="P230" i="3"/>
  <c r="Q230" i="3"/>
  <c r="T230" i="3" s="1"/>
  <c r="R230" i="3"/>
  <c r="U230" i="3" s="1"/>
  <c r="S230" i="3"/>
  <c r="P231" i="3"/>
  <c r="S231" i="3" s="1"/>
  <c r="Q231" i="3"/>
  <c r="R231" i="3"/>
  <c r="U231" i="3" s="1"/>
  <c r="P232" i="3"/>
  <c r="S232" i="3" s="1"/>
  <c r="Q232" i="3"/>
  <c r="R232" i="3"/>
  <c r="U232" i="3" s="1"/>
  <c r="T232" i="3"/>
  <c r="P233" i="3"/>
  <c r="S233" i="3" s="1"/>
  <c r="Q233" i="3"/>
  <c r="T233" i="3" s="1"/>
  <c r="R233" i="3"/>
  <c r="U233" i="3"/>
  <c r="P234" i="3"/>
  <c r="Q234" i="3"/>
  <c r="T234" i="3" s="1"/>
  <c r="R234" i="3"/>
  <c r="U234" i="3" s="1"/>
  <c r="S234" i="3"/>
  <c r="P235" i="3"/>
  <c r="Q235" i="3"/>
  <c r="R235" i="3"/>
  <c r="U235" i="3" s="1"/>
  <c r="P236" i="3"/>
  <c r="Q236" i="3"/>
  <c r="R236" i="3"/>
  <c r="P237" i="3"/>
  <c r="S237" i="3" s="1"/>
  <c r="Q237" i="3"/>
  <c r="T237" i="3" s="1"/>
  <c r="R237" i="3"/>
  <c r="U237" i="3"/>
  <c r="P238" i="3"/>
  <c r="Q238" i="3"/>
  <c r="T238" i="3" s="1"/>
  <c r="R238" i="3"/>
  <c r="U238" i="3" s="1"/>
  <c r="S238" i="3"/>
  <c r="P239" i="3"/>
  <c r="S239" i="3" s="1"/>
  <c r="Q239" i="3"/>
  <c r="R239" i="3"/>
  <c r="U239" i="3" s="1"/>
  <c r="P240" i="3"/>
  <c r="S240" i="3" s="1"/>
  <c r="Q240" i="3"/>
  <c r="R240" i="3"/>
  <c r="U240" i="3" s="1"/>
  <c r="T240" i="3"/>
  <c r="P241" i="3"/>
  <c r="S241" i="3" s="1"/>
  <c r="Q241" i="3"/>
  <c r="T241" i="3" s="1"/>
  <c r="R241" i="3"/>
  <c r="U241" i="3"/>
  <c r="P242" i="3"/>
  <c r="Q242" i="3"/>
  <c r="R242" i="3"/>
  <c r="U242" i="3" s="1"/>
  <c r="S242" i="3"/>
  <c r="T242" i="3"/>
  <c r="P243" i="3"/>
  <c r="Q243" i="3"/>
  <c r="R243" i="3"/>
  <c r="U243" i="3" s="1"/>
  <c r="P244" i="3"/>
  <c r="Q244" i="3"/>
  <c r="R244" i="3"/>
  <c r="P245" i="3"/>
  <c r="Q245" i="3"/>
  <c r="R245" i="3"/>
  <c r="U245" i="3" s="1"/>
  <c r="P246" i="3"/>
  <c r="S246" i="3" s="1"/>
  <c r="Q246" i="3"/>
  <c r="R246" i="3"/>
  <c r="U246" i="3" s="1"/>
  <c r="T246" i="3"/>
  <c r="P247" i="3"/>
  <c r="Q247" i="3"/>
  <c r="R247" i="3"/>
  <c r="U247" i="3" s="1"/>
  <c r="P248" i="3"/>
  <c r="Q248" i="3"/>
  <c r="R248" i="3"/>
  <c r="P249" i="3"/>
  <c r="S249" i="3" s="1"/>
  <c r="Q249" i="3"/>
  <c r="T249" i="3" s="1"/>
  <c r="R249" i="3"/>
  <c r="U249" i="3"/>
  <c r="P250" i="3"/>
  <c r="Q250" i="3"/>
  <c r="T250" i="3" s="1"/>
  <c r="R250" i="3"/>
  <c r="U250" i="3" s="1"/>
  <c r="S250" i="3"/>
  <c r="P251" i="3"/>
  <c r="S251" i="3" s="1"/>
  <c r="Q251" i="3"/>
  <c r="R251" i="3"/>
  <c r="U251" i="3" s="1"/>
  <c r="P252" i="3"/>
  <c r="S252" i="3" s="1"/>
  <c r="Q252" i="3"/>
  <c r="R252" i="3"/>
  <c r="U252" i="3" s="1"/>
  <c r="T252" i="3"/>
  <c r="P253" i="3"/>
  <c r="S253" i="3" s="1"/>
  <c r="Q253" i="3"/>
  <c r="T253" i="3" s="1"/>
  <c r="R253" i="3"/>
  <c r="U253" i="3"/>
  <c r="P254" i="3"/>
  <c r="Q254" i="3"/>
  <c r="T254" i="3" s="1"/>
  <c r="R254" i="3"/>
  <c r="U254" i="3" s="1"/>
  <c r="S254" i="3"/>
  <c r="P255" i="3"/>
  <c r="Q255" i="3"/>
  <c r="R255" i="3"/>
  <c r="U255" i="3" s="1"/>
  <c r="P256" i="3"/>
  <c r="S256" i="3" s="1"/>
  <c r="Q256" i="3"/>
  <c r="R256" i="3"/>
  <c r="P257" i="3"/>
  <c r="S257" i="3" s="1"/>
  <c r="Q257" i="3"/>
  <c r="R257" i="3"/>
  <c r="U257" i="3" s="1"/>
  <c r="P258" i="3"/>
  <c r="S258" i="3" s="1"/>
  <c r="Q258" i="3"/>
  <c r="R258" i="3"/>
  <c r="U258" i="3" s="1"/>
  <c r="T258" i="3"/>
  <c r="P259" i="3"/>
  <c r="S259" i="3" s="1"/>
  <c r="Q259" i="3"/>
  <c r="T259" i="3" s="1"/>
  <c r="R259" i="3"/>
  <c r="U259" i="3"/>
  <c r="P260" i="3"/>
  <c r="Q260" i="3"/>
  <c r="T260" i="3" s="1"/>
  <c r="R260" i="3"/>
  <c r="S260" i="3"/>
  <c r="U260" i="3"/>
  <c r="P261" i="3"/>
  <c r="S261" i="3" s="1"/>
  <c r="Q261" i="3"/>
  <c r="T261" i="3" s="1"/>
  <c r="R261" i="3"/>
  <c r="U261" i="3"/>
  <c r="P262" i="3"/>
  <c r="Q262" i="3"/>
  <c r="T262" i="3" s="1"/>
  <c r="R262" i="3"/>
  <c r="U262" i="3" s="1"/>
  <c r="S262" i="3"/>
  <c r="P263" i="3"/>
  <c r="S263" i="3" s="1"/>
  <c r="Q263" i="3"/>
  <c r="R263" i="3"/>
  <c r="U263" i="3" s="1"/>
  <c r="P264" i="3"/>
  <c r="S264" i="3" s="1"/>
  <c r="Q264" i="3"/>
  <c r="R264" i="3"/>
  <c r="U264" i="3" s="1"/>
  <c r="T264" i="3"/>
  <c r="P265" i="3"/>
  <c r="Q265" i="3"/>
  <c r="R265" i="3"/>
  <c r="P266" i="3"/>
  <c r="Q266" i="3"/>
  <c r="R266" i="3"/>
  <c r="U266" i="3" s="1"/>
  <c r="P267" i="3"/>
  <c r="S267" i="3" s="1"/>
  <c r="Q267" i="3"/>
  <c r="R267" i="3"/>
  <c r="U267" i="3" s="1"/>
  <c r="P268" i="3"/>
  <c r="Q268" i="3"/>
  <c r="R268" i="3"/>
  <c r="U268" i="3" s="1"/>
  <c r="P269" i="3"/>
  <c r="Q269" i="3"/>
  <c r="R269" i="3"/>
  <c r="T269" i="3" s="1"/>
  <c r="P270" i="3"/>
  <c r="S270" i="3" s="1"/>
  <c r="Q270" i="3"/>
  <c r="R270" i="3"/>
  <c r="U270" i="3" s="1"/>
  <c r="P271" i="3"/>
  <c r="S271" i="3" s="1"/>
  <c r="Q271" i="3"/>
  <c r="R271" i="3"/>
  <c r="T271" i="3" s="1"/>
  <c r="P272" i="3"/>
  <c r="Q272" i="3"/>
  <c r="R272" i="3"/>
  <c r="U272" i="3" s="1"/>
  <c r="P273" i="3"/>
  <c r="Q273" i="3"/>
  <c r="R273" i="3"/>
  <c r="P274" i="3"/>
  <c r="S274" i="3" s="1"/>
  <c r="Q274" i="3"/>
  <c r="R274" i="3"/>
  <c r="U274" i="3" s="1"/>
  <c r="P275" i="3"/>
  <c r="S275" i="3" s="1"/>
  <c r="Q275" i="3"/>
  <c r="R275" i="3"/>
  <c r="P276" i="3"/>
  <c r="Q276" i="3"/>
  <c r="R276" i="3"/>
  <c r="U276" i="3" s="1"/>
  <c r="P277" i="3"/>
  <c r="S277" i="3" s="1"/>
  <c r="Q277" i="3"/>
  <c r="R277" i="3"/>
  <c r="P278" i="3"/>
  <c r="S278" i="3" s="1"/>
  <c r="Q278" i="3"/>
  <c r="R278" i="3"/>
  <c r="U278" i="3" s="1"/>
  <c r="P279" i="3"/>
  <c r="S279" i="3" s="1"/>
  <c r="Q279" i="3"/>
  <c r="R279" i="3"/>
  <c r="T279" i="3" s="1"/>
  <c r="P280" i="3"/>
  <c r="S280" i="3" s="1"/>
  <c r="Q280" i="3"/>
  <c r="R280" i="3"/>
  <c r="U280" i="3" s="1"/>
  <c r="P281" i="3"/>
  <c r="S281" i="3" s="1"/>
  <c r="Q281" i="3"/>
  <c r="R281" i="3"/>
  <c r="T281" i="3" s="1"/>
  <c r="P282" i="3"/>
  <c r="S282" i="3" s="1"/>
  <c r="Q282" i="3"/>
  <c r="R282" i="3"/>
  <c r="U282" i="3" s="1"/>
  <c r="P283" i="3"/>
  <c r="S283" i="3" s="1"/>
  <c r="Q283" i="3"/>
  <c r="R283" i="3"/>
  <c r="T283" i="3" s="1"/>
  <c r="P284" i="3"/>
  <c r="S284" i="3" s="1"/>
  <c r="Q284" i="3"/>
  <c r="R284" i="3"/>
  <c r="U284" i="3" s="1"/>
  <c r="P285" i="3"/>
  <c r="S285" i="3" s="1"/>
  <c r="Q285" i="3"/>
  <c r="R285" i="3"/>
  <c r="T285" i="3" s="1"/>
  <c r="P286" i="3"/>
  <c r="S286" i="3" s="1"/>
  <c r="Q286" i="3"/>
  <c r="R286" i="3"/>
  <c r="U286" i="3" s="1"/>
  <c r="P287" i="3"/>
  <c r="S287" i="3" s="1"/>
  <c r="Q287" i="3"/>
  <c r="R287" i="3"/>
  <c r="T287" i="3" s="1"/>
  <c r="P288" i="3"/>
  <c r="S288" i="3" s="1"/>
  <c r="Q288" i="3"/>
  <c r="R288" i="3"/>
  <c r="U288" i="3" s="1"/>
  <c r="P289" i="3"/>
  <c r="S289" i="3" s="1"/>
  <c r="Q289" i="3"/>
  <c r="R289" i="3"/>
  <c r="T289" i="3" s="1"/>
  <c r="P290" i="3"/>
  <c r="S290" i="3" s="1"/>
  <c r="Q290" i="3"/>
  <c r="R290" i="3"/>
  <c r="U290" i="3" s="1"/>
  <c r="P291" i="3"/>
  <c r="S291" i="3" s="1"/>
  <c r="Q291" i="3"/>
  <c r="R291" i="3"/>
  <c r="T291" i="3" s="1"/>
  <c r="P292" i="3"/>
  <c r="S292" i="3" s="1"/>
  <c r="Q292" i="3"/>
  <c r="R292" i="3"/>
  <c r="U292" i="3" s="1"/>
  <c r="P293" i="3"/>
  <c r="S293" i="3" s="1"/>
  <c r="Q293" i="3"/>
  <c r="R293" i="3"/>
  <c r="T293" i="3" s="1"/>
  <c r="P294" i="3"/>
  <c r="S294" i="3" s="1"/>
  <c r="Q294" i="3"/>
  <c r="R294" i="3"/>
  <c r="U294" i="3" s="1"/>
  <c r="P295" i="3"/>
  <c r="S295" i="3" s="1"/>
  <c r="Q295" i="3"/>
  <c r="R295" i="3"/>
  <c r="T295" i="3" s="1"/>
  <c r="P296" i="3"/>
  <c r="S296" i="3" s="1"/>
  <c r="Q296" i="3"/>
  <c r="R296" i="3"/>
  <c r="U296" i="3" s="1"/>
  <c r="P297" i="3"/>
  <c r="S297" i="3" s="1"/>
  <c r="Q297" i="3"/>
  <c r="R297" i="3"/>
  <c r="T297" i="3" s="1"/>
  <c r="P298" i="3"/>
  <c r="S298" i="3" s="1"/>
  <c r="Q298" i="3"/>
  <c r="R298" i="3"/>
  <c r="U298" i="3" s="1"/>
  <c r="P299" i="3"/>
  <c r="S299" i="3" s="1"/>
  <c r="Q299" i="3"/>
  <c r="R299" i="3"/>
  <c r="T299" i="3" s="1"/>
  <c r="P300" i="3"/>
  <c r="S300" i="3" s="1"/>
  <c r="Q300" i="3"/>
  <c r="R300" i="3"/>
  <c r="U300" i="3" s="1"/>
  <c r="P301" i="3"/>
  <c r="S301" i="3" s="1"/>
  <c r="Q301" i="3"/>
  <c r="R301" i="3"/>
  <c r="T301" i="3" s="1"/>
  <c r="P302" i="3"/>
  <c r="S302" i="3" s="1"/>
  <c r="Q302" i="3"/>
  <c r="R302" i="3"/>
  <c r="U302" i="3" s="1"/>
  <c r="P303" i="3"/>
  <c r="S303" i="3" s="1"/>
  <c r="Q303" i="3"/>
  <c r="R303" i="3"/>
  <c r="T303" i="3" s="1"/>
  <c r="P304" i="3"/>
  <c r="S304" i="3" s="1"/>
  <c r="Q304" i="3"/>
  <c r="R304" i="3"/>
  <c r="U304" i="3" s="1"/>
  <c r="P305" i="3"/>
  <c r="S305" i="3" s="1"/>
  <c r="Q305" i="3"/>
  <c r="R305" i="3"/>
  <c r="T305" i="3" s="1"/>
  <c r="P306" i="3"/>
  <c r="S306" i="3" s="1"/>
  <c r="Q306" i="3"/>
  <c r="R306" i="3"/>
  <c r="U306" i="3" s="1"/>
  <c r="P307" i="3"/>
  <c r="S307" i="3" s="1"/>
  <c r="Q307" i="3"/>
  <c r="R307" i="3"/>
  <c r="T307" i="3" s="1"/>
  <c r="P308" i="3"/>
  <c r="S308" i="3" s="1"/>
  <c r="Q308" i="3"/>
  <c r="R308" i="3"/>
  <c r="U308" i="3" s="1"/>
  <c r="P309" i="3"/>
  <c r="S309" i="3" s="1"/>
  <c r="Q309" i="3"/>
  <c r="R309" i="3"/>
  <c r="T309" i="3" s="1"/>
  <c r="P310" i="3"/>
  <c r="S310" i="3" s="1"/>
  <c r="Q310" i="3"/>
  <c r="R310" i="3"/>
  <c r="U310" i="3" s="1"/>
  <c r="P311" i="3"/>
  <c r="S311" i="3" s="1"/>
  <c r="Q311" i="3"/>
  <c r="R311" i="3"/>
  <c r="T311" i="3" s="1"/>
  <c r="P312" i="3"/>
  <c r="S312" i="3" s="1"/>
  <c r="Q312" i="3"/>
  <c r="R312" i="3"/>
  <c r="U312" i="3" s="1"/>
  <c r="P313" i="3"/>
  <c r="S313" i="3" s="1"/>
  <c r="Q313" i="3"/>
  <c r="R313" i="3"/>
  <c r="T313" i="3" s="1"/>
  <c r="P314" i="3"/>
  <c r="S314" i="3" s="1"/>
  <c r="Q314" i="3"/>
  <c r="R314" i="3"/>
  <c r="U314" i="3" s="1"/>
  <c r="P315" i="3"/>
  <c r="S315" i="3" s="1"/>
  <c r="Q315" i="3"/>
  <c r="R315" i="3"/>
  <c r="T315" i="3" s="1"/>
  <c r="P316" i="3"/>
  <c r="S316" i="3" s="1"/>
  <c r="Q316" i="3"/>
  <c r="R316" i="3"/>
  <c r="U316" i="3" s="1"/>
  <c r="P317" i="3"/>
  <c r="S317" i="3" s="1"/>
  <c r="Q317" i="3"/>
  <c r="R317" i="3"/>
  <c r="T317" i="3" s="1"/>
  <c r="P318" i="3"/>
  <c r="S318" i="3" s="1"/>
  <c r="Q318" i="3"/>
  <c r="R318" i="3"/>
  <c r="U318" i="3" s="1"/>
  <c r="P319" i="3"/>
  <c r="S319" i="3" s="1"/>
  <c r="Q319" i="3"/>
  <c r="R319" i="3"/>
  <c r="T319" i="3" s="1"/>
  <c r="P320" i="3"/>
  <c r="S320" i="3" s="1"/>
  <c r="Q320" i="3"/>
  <c r="R320" i="3"/>
  <c r="U320" i="3" s="1"/>
  <c r="P321" i="3"/>
  <c r="S321" i="3" s="1"/>
  <c r="Q321" i="3"/>
  <c r="R321" i="3"/>
  <c r="T321" i="3" s="1"/>
  <c r="P322" i="3"/>
  <c r="S322" i="3" s="1"/>
  <c r="Q322" i="3"/>
  <c r="R322" i="3"/>
  <c r="U322" i="3" s="1"/>
  <c r="P323" i="3"/>
  <c r="S323" i="3" s="1"/>
  <c r="Q323" i="3"/>
  <c r="R323" i="3"/>
  <c r="T323" i="3" s="1"/>
  <c r="P324" i="3"/>
  <c r="S324" i="3" s="1"/>
  <c r="Q324" i="3"/>
  <c r="R324" i="3"/>
  <c r="U324" i="3" s="1"/>
  <c r="P325" i="3"/>
  <c r="S325" i="3" s="1"/>
  <c r="Q325" i="3"/>
  <c r="R325" i="3"/>
  <c r="T325" i="3" s="1"/>
  <c r="P326" i="3"/>
  <c r="S326" i="3" s="1"/>
  <c r="Q326" i="3"/>
  <c r="R326" i="3"/>
  <c r="U326" i="3" s="1"/>
  <c r="P327" i="3"/>
  <c r="S327" i="3" s="1"/>
  <c r="Q327" i="3"/>
  <c r="R327" i="3"/>
  <c r="T327" i="3" s="1"/>
  <c r="P328" i="3"/>
  <c r="S328" i="3" s="1"/>
  <c r="Q328" i="3"/>
  <c r="R328" i="3"/>
  <c r="U328" i="3" s="1"/>
  <c r="P329" i="3"/>
  <c r="S329" i="3" s="1"/>
  <c r="Q329" i="3"/>
  <c r="R329" i="3"/>
  <c r="U329" i="3" s="1"/>
  <c r="T329" i="3"/>
  <c r="P330" i="3"/>
  <c r="S330" i="3" s="1"/>
  <c r="Q330" i="3"/>
  <c r="T330" i="3" s="1"/>
  <c r="R330" i="3"/>
  <c r="U330" i="3"/>
  <c r="P331" i="3"/>
  <c r="Q331" i="3"/>
  <c r="T331" i="3" s="1"/>
  <c r="R331" i="3"/>
  <c r="U331" i="3" s="1"/>
  <c r="S331" i="3"/>
  <c r="P332" i="3"/>
  <c r="Q332" i="3"/>
  <c r="R332" i="3"/>
  <c r="U332" i="3" s="1"/>
  <c r="P333" i="3"/>
  <c r="S333" i="3" s="1"/>
  <c r="Q333" i="3"/>
  <c r="R333" i="3"/>
  <c r="U333" i="3" s="1"/>
  <c r="P334" i="3"/>
  <c r="Q334" i="3"/>
  <c r="T334" i="3" s="1"/>
  <c r="R334" i="3"/>
  <c r="U334" i="3"/>
  <c r="P335" i="3"/>
  <c r="Q335" i="3"/>
  <c r="T335" i="3" s="1"/>
  <c r="R335" i="3"/>
  <c r="U335" i="3" s="1"/>
  <c r="S335" i="3"/>
  <c r="P336" i="3"/>
  <c r="S336" i="3" s="1"/>
  <c r="Q336" i="3"/>
  <c r="R336" i="3"/>
  <c r="U336" i="3" s="1"/>
  <c r="P337" i="3"/>
  <c r="S337" i="3" s="1"/>
  <c r="Q337" i="3"/>
  <c r="R337" i="3"/>
  <c r="U337" i="3" s="1"/>
  <c r="T337" i="3"/>
  <c r="P338" i="3"/>
  <c r="S338" i="3" s="1"/>
  <c r="Q338" i="3"/>
  <c r="T338" i="3" s="1"/>
  <c r="R338" i="3"/>
  <c r="U338" i="3"/>
  <c r="P339" i="3"/>
  <c r="Q339" i="3"/>
  <c r="T339" i="3" s="1"/>
  <c r="R339" i="3"/>
  <c r="U339" i="3" s="1"/>
  <c r="S339" i="3"/>
  <c r="P340" i="3"/>
  <c r="Q340" i="3"/>
  <c r="R340" i="3"/>
  <c r="U340" i="3" s="1"/>
  <c r="P341" i="3"/>
  <c r="S341" i="3" s="1"/>
  <c r="Q341" i="3"/>
  <c r="R341" i="3"/>
  <c r="U341" i="3" s="1"/>
  <c r="P342" i="3"/>
  <c r="Q342" i="3"/>
  <c r="T342" i="3" s="1"/>
  <c r="R342" i="3"/>
  <c r="U342" i="3"/>
  <c r="P343" i="3"/>
  <c r="Q343" i="3"/>
  <c r="T343" i="3" s="1"/>
  <c r="R343" i="3"/>
  <c r="U343" i="3" s="1"/>
  <c r="S343" i="3"/>
  <c r="P344" i="3"/>
  <c r="S344" i="3" s="1"/>
  <c r="Q344" i="3"/>
  <c r="R344" i="3"/>
  <c r="U344" i="3" s="1"/>
  <c r="P345" i="3"/>
  <c r="S345" i="3" s="1"/>
  <c r="Q345" i="3"/>
  <c r="R345" i="3"/>
  <c r="U345" i="3" s="1"/>
  <c r="T345" i="3"/>
  <c r="P346" i="3"/>
  <c r="S346" i="3" s="1"/>
  <c r="Q346" i="3"/>
  <c r="T346" i="3" s="1"/>
  <c r="R346" i="3"/>
  <c r="U346" i="3"/>
  <c r="P347" i="3"/>
  <c r="Q347" i="3"/>
  <c r="T347" i="3" s="1"/>
  <c r="R347" i="3"/>
  <c r="U347" i="3" s="1"/>
  <c r="S347" i="3"/>
  <c r="P348" i="3"/>
  <c r="Q348" i="3"/>
  <c r="R348" i="3"/>
  <c r="U348" i="3" s="1"/>
  <c r="P349" i="3"/>
  <c r="S349" i="3" s="1"/>
  <c r="Q349" i="3"/>
  <c r="R349" i="3"/>
  <c r="U349" i="3" s="1"/>
  <c r="P350" i="3"/>
  <c r="Q350" i="3"/>
  <c r="T350" i="3" s="1"/>
  <c r="R350" i="3"/>
  <c r="U350" i="3"/>
  <c r="P351" i="3"/>
  <c r="Q351" i="3"/>
  <c r="T351" i="3" s="1"/>
  <c r="R351" i="3"/>
  <c r="U351" i="3" s="1"/>
  <c r="S351" i="3"/>
  <c r="P352" i="3"/>
  <c r="S352" i="3" s="1"/>
  <c r="Q352" i="3"/>
  <c r="R352" i="3"/>
  <c r="U352" i="3" s="1"/>
  <c r="P353" i="3"/>
  <c r="S353" i="3" s="1"/>
  <c r="Q353" i="3"/>
  <c r="R353" i="3"/>
  <c r="U353" i="3" s="1"/>
  <c r="T353" i="3"/>
  <c r="P354" i="3"/>
  <c r="S354" i="3" s="1"/>
  <c r="Q354" i="3"/>
  <c r="T354" i="3" s="1"/>
  <c r="R354" i="3"/>
  <c r="U354" i="3"/>
  <c r="P355" i="3"/>
  <c r="Q355" i="3"/>
  <c r="T355" i="3" s="1"/>
  <c r="R355" i="3"/>
  <c r="U355" i="3" s="1"/>
  <c r="S355" i="3"/>
  <c r="P356" i="3"/>
  <c r="Q356" i="3"/>
  <c r="R356" i="3"/>
  <c r="U356" i="3" s="1"/>
  <c r="P357" i="3"/>
  <c r="S357" i="3" s="1"/>
  <c r="Q357" i="3"/>
  <c r="R357" i="3"/>
  <c r="U357" i="3" s="1"/>
  <c r="P358" i="3"/>
  <c r="Q358" i="3"/>
  <c r="T358" i="3" s="1"/>
  <c r="R358" i="3"/>
  <c r="U358" i="3"/>
  <c r="P359" i="3"/>
  <c r="Q359" i="3"/>
  <c r="T359" i="3" s="1"/>
  <c r="R359" i="3"/>
  <c r="U359" i="3" s="1"/>
  <c r="S359" i="3"/>
  <c r="P360" i="3"/>
  <c r="S360" i="3" s="1"/>
  <c r="Q360" i="3"/>
  <c r="R360" i="3"/>
  <c r="U360" i="3" s="1"/>
  <c r="P361" i="3"/>
  <c r="S361" i="3" s="1"/>
  <c r="Q361" i="3"/>
  <c r="R361" i="3"/>
  <c r="U361" i="3" s="1"/>
  <c r="T361" i="3"/>
  <c r="P362" i="3"/>
  <c r="S362" i="3" s="1"/>
  <c r="Q362" i="3"/>
  <c r="T362" i="3" s="1"/>
  <c r="R362" i="3"/>
  <c r="U362" i="3"/>
  <c r="P363" i="3"/>
  <c r="Q363" i="3"/>
  <c r="T363" i="3" s="1"/>
  <c r="R363" i="3"/>
  <c r="U363" i="3" s="1"/>
  <c r="S363" i="3"/>
  <c r="P364" i="3"/>
  <c r="Q364" i="3"/>
  <c r="R364" i="3"/>
  <c r="U364" i="3" s="1"/>
  <c r="P365" i="3"/>
  <c r="S365" i="3" s="1"/>
  <c r="Q365" i="3"/>
  <c r="R365" i="3"/>
  <c r="U365" i="3" s="1"/>
  <c r="P366" i="3"/>
  <c r="Q366" i="3"/>
  <c r="T366" i="3" s="1"/>
  <c r="R366" i="3"/>
  <c r="U366" i="3"/>
  <c r="P367" i="3"/>
  <c r="Q367" i="3"/>
  <c r="T367" i="3" s="1"/>
  <c r="R367" i="3"/>
  <c r="U367" i="3" s="1"/>
  <c r="S367" i="3"/>
  <c r="P368" i="3"/>
  <c r="S368" i="3" s="1"/>
  <c r="Q368" i="3"/>
  <c r="R368" i="3"/>
  <c r="U368" i="3" s="1"/>
  <c r="P369" i="3"/>
  <c r="S369" i="3" s="1"/>
  <c r="Q369" i="3"/>
  <c r="R369" i="3"/>
  <c r="U369" i="3" s="1"/>
  <c r="T369" i="3"/>
  <c r="P370" i="3"/>
  <c r="S370" i="3" s="1"/>
  <c r="Q370" i="3"/>
  <c r="T370" i="3" s="1"/>
  <c r="R370" i="3"/>
  <c r="U370" i="3"/>
  <c r="P371" i="3"/>
  <c r="Q371" i="3"/>
  <c r="T371" i="3" s="1"/>
  <c r="R371" i="3"/>
  <c r="U371" i="3" s="1"/>
  <c r="S371" i="3"/>
  <c r="P372" i="3"/>
  <c r="Q372" i="3"/>
  <c r="R372" i="3"/>
  <c r="U372" i="3" s="1"/>
  <c r="P373" i="3"/>
  <c r="S373" i="3" s="1"/>
  <c r="Q373" i="3"/>
  <c r="R373" i="3"/>
  <c r="U373" i="3" s="1"/>
  <c r="P374" i="3"/>
  <c r="Q374" i="3"/>
  <c r="T374" i="3" s="1"/>
  <c r="R374" i="3"/>
  <c r="U374" i="3"/>
  <c r="P375" i="3"/>
  <c r="Q375" i="3"/>
  <c r="T375" i="3" s="1"/>
  <c r="R375" i="3"/>
  <c r="U375" i="3" s="1"/>
  <c r="S375" i="3"/>
  <c r="P376" i="3"/>
  <c r="S376" i="3" s="1"/>
  <c r="Q376" i="3"/>
  <c r="R376" i="3"/>
  <c r="U376" i="3" s="1"/>
  <c r="P377" i="3"/>
  <c r="S377" i="3" s="1"/>
  <c r="Q377" i="3"/>
  <c r="R377" i="3"/>
  <c r="U377" i="3" s="1"/>
  <c r="T377" i="3"/>
  <c r="P378" i="3"/>
  <c r="S378" i="3" s="1"/>
  <c r="Q378" i="3"/>
  <c r="T378" i="3" s="1"/>
  <c r="R378" i="3"/>
  <c r="U378" i="3"/>
  <c r="P379" i="3"/>
  <c r="Q379" i="3"/>
  <c r="T379" i="3" s="1"/>
  <c r="R379" i="3"/>
  <c r="U379" i="3" s="1"/>
  <c r="S379" i="3"/>
  <c r="P380" i="3"/>
  <c r="Q380" i="3"/>
  <c r="R380" i="3"/>
  <c r="U380" i="3" s="1"/>
  <c r="P381" i="3"/>
  <c r="S381" i="3" s="1"/>
  <c r="Q381" i="3"/>
  <c r="R381" i="3"/>
  <c r="U381" i="3" s="1"/>
  <c r="P382" i="3"/>
  <c r="Q382" i="3"/>
  <c r="T382" i="3" s="1"/>
  <c r="R382" i="3"/>
  <c r="U382" i="3"/>
  <c r="P383" i="3"/>
  <c r="Q383" i="3"/>
  <c r="T383" i="3" s="1"/>
  <c r="R383" i="3"/>
  <c r="U383" i="3" s="1"/>
  <c r="S383" i="3"/>
  <c r="P384" i="3"/>
  <c r="S384" i="3" s="1"/>
  <c r="Q384" i="3"/>
  <c r="R384" i="3"/>
  <c r="U384" i="3" s="1"/>
  <c r="P385" i="3"/>
  <c r="S385" i="3" s="1"/>
  <c r="Q385" i="3"/>
  <c r="R385" i="3"/>
  <c r="U385" i="3" s="1"/>
  <c r="T385" i="3"/>
  <c r="P386" i="3"/>
  <c r="S386" i="3" s="1"/>
  <c r="Q386" i="3"/>
  <c r="T386" i="3" s="1"/>
  <c r="R386" i="3"/>
  <c r="U386" i="3"/>
  <c r="P387" i="3"/>
  <c r="Q387" i="3"/>
  <c r="T387" i="3" s="1"/>
  <c r="R387" i="3"/>
  <c r="U387" i="3" s="1"/>
  <c r="S387" i="3"/>
  <c r="P388" i="3"/>
  <c r="Q388" i="3"/>
  <c r="R388" i="3"/>
  <c r="U388" i="3" s="1"/>
  <c r="P389" i="3"/>
  <c r="S389" i="3" s="1"/>
  <c r="Q389" i="3"/>
  <c r="R389" i="3"/>
  <c r="U389" i="3" s="1"/>
  <c r="P390" i="3"/>
  <c r="S390" i="3" s="1"/>
  <c r="Q390" i="3"/>
  <c r="T390" i="3" s="1"/>
  <c r="R390" i="3"/>
  <c r="U390" i="3"/>
  <c r="P391" i="3"/>
  <c r="Q391" i="3"/>
  <c r="T391" i="3" s="1"/>
  <c r="R391" i="3"/>
  <c r="U391" i="3" s="1"/>
  <c r="S391" i="3"/>
  <c r="P392" i="3"/>
  <c r="S392" i="3" s="1"/>
  <c r="Q392" i="3"/>
  <c r="R392" i="3"/>
  <c r="U392" i="3" s="1"/>
  <c r="P393" i="3"/>
  <c r="S393" i="3" s="1"/>
  <c r="Q393" i="3"/>
  <c r="R393" i="3"/>
  <c r="U393" i="3" s="1"/>
  <c r="T393" i="3"/>
  <c r="P394" i="3"/>
  <c r="Q394" i="3"/>
  <c r="T394" i="3" s="1"/>
  <c r="R394" i="3"/>
  <c r="U394" i="3"/>
  <c r="P395" i="3"/>
  <c r="Q395" i="3"/>
  <c r="T395" i="3" s="1"/>
  <c r="R395" i="3"/>
  <c r="U395" i="3" s="1"/>
  <c r="S395" i="3"/>
  <c r="P396" i="3"/>
  <c r="Q396" i="3"/>
  <c r="R396" i="3"/>
  <c r="U396" i="3" s="1"/>
  <c r="P397" i="3"/>
  <c r="S397" i="3" s="1"/>
  <c r="Q397" i="3"/>
  <c r="R397" i="3"/>
  <c r="U397" i="3" s="1"/>
  <c r="P398" i="3"/>
  <c r="S398" i="3" s="1"/>
  <c r="Q398" i="3"/>
  <c r="T398" i="3" s="1"/>
  <c r="R398" i="3"/>
  <c r="U398" i="3"/>
  <c r="P399" i="3"/>
  <c r="Q399" i="3"/>
  <c r="T399" i="3" s="1"/>
  <c r="R399" i="3"/>
  <c r="U399" i="3" s="1"/>
  <c r="S399" i="3"/>
  <c r="P400" i="3"/>
  <c r="S400" i="3" s="1"/>
  <c r="Q400" i="3"/>
  <c r="R400" i="3"/>
  <c r="U400" i="3" s="1"/>
  <c r="P401" i="3"/>
  <c r="S401" i="3" s="1"/>
  <c r="Q401" i="3"/>
  <c r="R401" i="3"/>
  <c r="U401" i="3" s="1"/>
  <c r="T401" i="3"/>
  <c r="P402" i="3"/>
  <c r="S402" i="3" s="1"/>
  <c r="Q402" i="3"/>
  <c r="T402" i="3" s="1"/>
  <c r="R402" i="3"/>
  <c r="U402" i="3"/>
  <c r="P403" i="3"/>
  <c r="Q403" i="3"/>
  <c r="T403" i="3" s="1"/>
  <c r="R403" i="3"/>
  <c r="U403" i="3" s="1"/>
  <c r="S403" i="3"/>
  <c r="P404" i="3"/>
  <c r="Q404" i="3"/>
  <c r="R404" i="3"/>
  <c r="U404" i="3" s="1"/>
  <c r="P405" i="3"/>
  <c r="S405" i="3" s="1"/>
  <c r="Q405" i="3"/>
  <c r="R405" i="3"/>
  <c r="U405" i="3" s="1"/>
  <c r="P406" i="3"/>
  <c r="S406" i="3" s="1"/>
  <c r="Q406" i="3"/>
  <c r="T406" i="3" s="1"/>
  <c r="R406" i="3"/>
  <c r="U406" i="3"/>
  <c r="P407" i="3"/>
  <c r="Q407" i="3"/>
  <c r="T407" i="3" s="1"/>
  <c r="R407" i="3"/>
  <c r="U407" i="3" s="1"/>
  <c r="S407" i="3"/>
  <c r="P408" i="3"/>
  <c r="S408" i="3" s="1"/>
  <c r="Q408" i="3"/>
  <c r="R408" i="3"/>
  <c r="U408" i="3" s="1"/>
  <c r="P409" i="3"/>
  <c r="S409" i="3" s="1"/>
  <c r="Q409" i="3"/>
  <c r="R409" i="3"/>
  <c r="U409" i="3" s="1"/>
  <c r="T409" i="3"/>
  <c r="P410" i="3"/>
  <c r="S410" i="3" s="1"/>
  <c r="Q410" i="3"/>
  <c r="T410" i="3" s="1"/>
  <c r="R410" i="3"/>
  <c r="U410" i="3"/>
  <c r="P411" i="3"/>
  <c r="Q411" i="3"/>
  <c r="T411" i="3" s="1"/>
  <c r="R411" i="3"/>
  <c r="U411" i="3" s="1"/>
  <c r="S411" i="3"/>
  <c r="P412" i="3"/>
  <c r="Q412" i="3"/>
  <c r="R412" i="3"/>
  <c r="U412" i="3" s="1"/>
  <c r="P413" i="3"/>
  <c r="S413" i="3" s="1"/>
  <c r="Q413" i="3"/>
  <c r="R413" i="3"/>
  <c r="U413" i="3" s="1"/>
  <c r="P414" i="3"/>
  <c r="S414" i="3" s="1"/>
  <c r="Q414" i="3"/>
  <c r="T414" i="3" s="1"/>
  <c r="R414" i="3"/>
  <c r="U414" i="3"/>
  <c r="P415" i="3"/>
  <c r="Q415" i="3"/>
  <c r="T415" i="3" s="1"/>
  <c r="R415" i="3"/>
  <c r="U415" i="3" s="1"/>
  <c r="S415" i="3"/>
  <c r="P416" i="3"/>
  <c r="S416" i="3" s="1"/>
  <c r="Q416" i="3"/>
  <c r="R416" i="3"/>
  <c r="U416" i="3" s="1"/>
  <c r="P417" i="3"/>
  <c r="S417" i="3" s="1"/>
  <c r="Q417" i="3"/>
  <c r="R417" i="3"/>
  <c r="T417" i="3" s="1"/>
  <c r="P418" i="3"/>
  <c r="S418" i="3" s="1"/>
  <c r="Q418" i="3"/>
  <c r="R418" i="3"/>
  <c r="U418" i="3" s="1"/>
  <c r="P419" i="3"/>
  <c r="S419" i="3" s="1"/>
  <c r="Q419" i="3"/>
  <c r="R419" i="3"/>
  <c r="T419" i="3" s="1"/>
  <c r="P420" i="3"/>
  <c r="S420" i="3" s="1"/>
  <c r="Q420" i="3"/>
  <c r="R420" i="3"/>
  <c r="U420" i="3" s="1"/>
  <c r="P421" i="3"/>
  <c r="S421" i="3" s="1"/>
  <c r="Q421" i="3"/>
  <c r="R421" i="3"/>
  <c r="U421" i="3" s="1"/>
  <c r="T421" i="3"/>
  <c r="P422" i="3"/>
  <c r="S422" i="3" s="1"/>
  <c r="Q422" i="3"/>
  <c r="T422" i="3" s="1"/>
  <c r="R422" i="3"/>
  <c r="U422" i="3"/>
  <c r="P423" i="3"/>
  <c r="Q423" i="3"/>
  <c r="T423" i="3" s="1"/>
  <c r="R423" i="3"/>
  <c r="U423" i="3" s="1"/>
  <c r="S423" i="3"/>
  <c r="P424" i="3"/>
  <c r="Q424" i="3"/>
  <c r="R424" i="3"/>
  <c r="U424" i="3" s="1"/>
  <c r="P425" i="3"/>
  <c r="S425" i="3" s="1"/>
  <c r="Q425" i="3"/>
  <c r="R425" i="3"/>
  <c r="U425" i="3" s="1"/>
  <c r="P426" i="3"/>
  <c r="S426" i="3" s="1"/>
  <c r="Q426" i="3"/>
  <c r="T426" i="3" s="1"/>
  <c r="R426" i="3"/>
  <c r="U426" i="3"/>
  <c r="P427" i="3"/>
  <c r="S427" i="3" s="1"/>
  <c r="Q427" i="3"/>
  <c r="T427" i="3" s="1"/>
  <c r="R427" i="3"/>
  <c r="U427" i="3" s="1"/>
  <c r="P428" i="3"/>
  <c r="S428" i="3" s="1"/>
  <c r="Q428" i="3"/>
  <c r="T428" i="3" s="1"/>
  <c r="R428" i="3"/>
  <c r="U428" i="3"/>
  <c r="P429" i="3"/>
  <c r="S429" i="3" s="1"/>
  <c r="Q429" i="3"/>
  <c r="T429" i="3" s="1"/>
  <c r="R429" i="3"/>
  <c r="U429" i="3" s="1"/>
  <c r="P430" i="3"/>
  <c r="Q430" i="3"/>
  <c r="T430" i="3" s="1"/>
  <c r="R430" i="3"/>
  <c r="U430" i="3" s="1"/>
  <c r="P431" i="3"/>
  <c r="S431" i="3" s="1"/>
  <c r="Q431" i="3"/>
  <c r="R431" i="3"/>
  <c r="U431" i="3" s="1"/>
  <c r="P432" i="3"/>
  <c r="Q432" i="3"/>
  <c r="R432" i="3"/>
  <c r="U432" i="3" s="1"/>
  <c r="P433" i="3"/>
  <c r="Q433" i="3"/>
  <c r="T433" i="3" s="1"/>
  <c r="R433" i="3"/>
  <c r="U433" i="3" s="1"/>
  <c r="P434" i="3"/>
  <c r="Q434" i="3"/>
  <c r="T434" i="3" s="1"/>
  <c r="R434" i="3"/>
  <c r="U434" i="3" s="1"/>
  <c r="P435" i="3"/>
  <c r="Q435" i="3"/>
  <c r="R435" i="3"/>
  <c r="T435" i="3" s="1"/>
  <c r="P436" i="3"/>
  <c r="Q436" i="3"/>
  <c r="R436" i="3"/>
  <c r="U436" i="3" s="1"/>
  <c r="T436" i="3"/>
  <c r="P437" i="3"/>
  <c r="Q437" i="3"/>
  <c r="R437" i="3"/>
  <c r="P438" i="3"/>
  <c r="S438" i="3" s="1"/>
  <c r="Q438" i="3"/>
  <c r="R438" i="3"/>
  <c r="U438" i="3" s="1"/>
  <c r="P439" i="3"/>
  <c r="S439" i="3" s="1"/>
  <c r="Q439" i="3"/>
  <c r="R439" i="3"/>
  <c r="T439" i="3" s="1"/>
  <c r="P440" i="3"/>
  <c r="S440" i="3" s="1"/>
  <c r="Q440" i="3"/>
  <c r="T440" i="3" s="1"/>
  <c r="R440" i="3"/>
  <c r="U440" i="3" s="1"/>
  <c r="P441" i="3"/>
  <c r="S441" i="3" s="1"/>
  <c r="Q441" i="3"/>
  <c r="R441" i="3"/>
  <c r="P442" i="3"/>
  <c r="Q442" i="3"/>
  <c r="T442" i="3" s="1"/>
  <c r="R442" i="3"/>
  <c r="U442" i="3" s="1"/>
  <c r="P443" i="3"/>
  <c r="Q443" i="3"/>
  <c r="R443" i="3"/>
  <c r="T443" i="3" s="1"/>
  <c r="P444" i="3"/>
  <c r="Q444" i="3"/>
  <c r="R444" i="3"/>
  <c r="U444" i="3" s="1"/>
  <c r="T444" i="3"/>
  <c r="P445" i="3"/>
  <c r="Q445" i="3"/>
  <c r="R445" i="3"/>
  <c r="P446" i="3"/>
  <c r="S446" i="3" s="1"/>
  <c r="Q446" i="3"/>
  <c r="T446" i="3" s="1"/>
  <c r="R446" i="3"/>
  <c r="U446" i="3" s="1"/>
  <c r="P447" i="3"/>
  <c r="S447" i="3" s="1"/>
  <c r="Q447" i="3"/>
  <c r="R447" i="3"/>
  <c r="T447" i="3" s="1"/>
  <c r="P448" i="3"/>
  <c r="Q448" i="3"/>
  <c r="T448" i="3" s="1"/>
  <c r="R448" i="3"/>
  <c r="U448" i="3" s="1"/>
  <c r="P449" i="3"/>
  <c r="S449" i="3" s="1"/>
  <c r="Q449" i="3"/>
  <c r="R449" i="3"/>
  <c r="P450" i="3"/>
  <c r="Q450" i="3"/>
  <c r="T450" i="3" s="1"/>
  <c r="R450" i="3"/>
  <c r="U450" i="3" s="1"/>
  <c r="P451" i="3"/>
  <c r="Q451" i="3"/>
  <c r="R451" i="3"/>
  <c r="T451" i="3" s="1"/>
  <c r="P452" i="3"/>
  <c r="Q452" i="3"/>
  <c r="R452" i="3"/>
  <c r="U452" i="3" s="1"/>
  <c r="T452" i="3"/>
  <c r="P453" i="3"/>
  <c r="Q453" i="3"/>
  <c r="R453" i="3"/>
  <c r="P454" i="3"/>
  <c r="S454" i="3" s="1"/>
  <c r="Q454" i="3"/>
  <c r="R454" i="3"/>
  <c r="U454" i="3" s="1"/>
  <c r="P455" i="3"/>
  <c r="S455" i="3" s="1"/>
  <c r="Q455" i="3"/>
  <c r="R455" i="3"/>
  <c r="T455" i="3" s="1"/>
  <c r="P456" i="3"/>
  <c r="S456" i="3" s="1"/>
  <c r="Q456" i="3"/>
  <c r="T456" i="3" s="1"/>
  <c r="R456" i="3"/>
  <c r="U456" i="3" s="1"/>
  <c r="P457" i="3"/>
  <c r="S457" i="3" s="1"/>
  <c r="Q457" i="3"/>
  <c r="R457" i="3"/>
  <c r="P458" i="3"/>
  <c r="Q458" i="3"/>
  <c r="T458" i="3" s="1"/>
  <c r="R458" i="3"/>
  <c r="U458" i="3" s="1"/>
  <c r="P459" i="3"/>
  <c r="Q459" i="3"/>
  <c r="R459" i="3"/>
  <c r="T459" i="3" s="1"/>
  <c r="P460" i="3"/>
  <c r="Q460" i="3"/>
  <c r="R460" i="3"/>
  <c r="U460" i="3" s="1"/>
  <c r="T460" i="3"/>
  <c r="P461" i="3"/>
  <c r="Q461" i="3"/>
  <c r="R461" i="3"/>
  <c r="P462" i="3"/>
  <c r="S462" i="3" s="1"/>
  <c r="Q462" i="3"/>
  <c r="R462" i="3"/>
  <c r="U462" i="3" s="1"/>
  <c r="P463" i="3"/>
  <c r="S463" i="3" s="1"/>
  <c r="Q463" i="3"/>
  <c r="R463" i="3"/>
  <c r="T463" i="3" s="1"/>
  <c r="P464" i="3"/>
  <c r="S464" i="3" s="1"/>
  <c r="Q464" i="3"/>
  <c r="T464" i="3" s="1"/>
  <c r="R464" i="3"/>
  <c r="U464" i="3" s="1"/>
  <c r="P465" i="3"/>
  <c r="S465" i="3" s="1"/>
  <c r="Q465" i="3"/>
  <c r="R465" i="3"/>
  <c r="P466" i="3"/>
  <c r="Q466" i="3"/>
  <c r="T466" i="3" s="1"/>
  <c r="R466" i="3"/>
  <c r="U466" i="3" s="1"/>
  <c r="P467" i="3"/>
  <c r="Q467" i="3"/>
  <c r="R467" i="3"/>
  <c r="T467" i="3" s="1"/>
  <c r="P468" i="3"/>
  <c r="Q468" i="3"/>
  <c r="R468" i="3"/>
  <c r="U468" i="3" s="1"/>
  <c r="T468" i="3"/>
  <c r="P469" i="3"/>
  <c r="Q469" i="3"/>
  <c r="R469" i="3"/>
  <c r="P470" i="3"/>
  <c r="S470" i="3" s="1"/>
  <c r="Q470" i="3"/>
  <c r="T470" i="3" s="1"/>
  <c r="R470" i="3"/>
  <c r="U470" i="3" s="1"/>
  <c r="P471" i="3"/>
  <c r="S471" i="3" s="1"/>
  <c r="Q471" i="3"/>
  <c r="R471" i="3"/>
  <c r="T471" i="3" s="1"/>
  <c r="P472" i="3"/>
  <c r="Q472" i="3"/>
  <c r="T472" i="3" s="1"/>
  <c r="R472" i="3"/>
  <c r="U472" i="3" s="1"/>
  <c r="P473" i="3"/>
  <c r="S473" i="3" s="1"/>
  <c r="Q473" i="3"/>
  <c r="R473" i="3"/>
  <c r="P474" i="3"/>
  <c r="Q474" i="3"/>
  <c r="T474" i="3" s="1"/>
  <c r="R474" i="3"/>
  <c r="U474" i="3" s="1"/>
  <c r="P475" i="3"/>
  <c r="Q475" i="3"/>
  <c r="R475" i="3"/>
  <c r="T475" i="3" s="1"/>
  <c r="P476" i="3"/>
  <c r="Q476" i="3"/>
  <c r="R476" i="3"/>
  <c r="U476" i="3" s="1"/>
  <c r="T476" i="3"/>
  <c r="P477" i="3"/>
  <c r="Q477" i="3"/>
  <c r="R477" i="3"/>
  <c r="P478" i="3"/>
  <c r="S478" i="3" s="1"/>
  <c r="Q478" i="3"/>
  <c r="T478" i="3" s="1"/>
  <c r="R478" i="3"/>
  <c r="U478" i="3" s="1"/>
  <c r="P479" i="3"/>
  <c r="S479" i="3" s="1"/>
  <c r="Q479" i="3"/>
  <c r="R479" i="3"/>
  <c r="T479" i="3" s="1"/>
  <c r="P480" i="3"/>
  <c r="Q480" i="3"/>
  <c r="T480" i="3" s="1"/>
  <c r="R480" i="3"/>
  <c r="U480" i="3" s="1"/>
  <c r="P481" i="3"/>
  <c r="Q481" i="3"/>
  <c r="T481" i="3" s="1"/>
  <c r="R481" i="3"/>
  <c r="U481" i="3" s="1"/>
  <c r="P482" i="3"/>
  <c r="Q482" i="3"/>
  <c r="T482" i="3" s="1"/>
  <c r="R482" i="3"/>
  <c r="U482" i="3" s="1"/>
  <c r="P483" i="3"/>
  <c r="Q483" i="3"/>
  <c r="R483" i="3"/>
  <c r="U483" i="3" s="1"/>
  <c r="P484" i="3"/>
  <c r="Q484" i="3"/>
  <c r="R484" i="3"/>
  <c r="U484" i="3" s="1"/>
  <c r="T484" i="3"/>
  <c r="P485" i="3"/>
  <c r="Q485" i="3"/>
  <c r="T485" i="3" s="1"/>
  <c r="R485" i="3"/>
  <c r="U485" i="3" s="1"/>
  <c r="U248" i="3" l="1"/>
  <c r="T248" i="3"/>
  <c r="U228" i="3"/>
  <c r="T228" i="3"/>
  <c r="U51" i="3"/>
  <c r="T51" i="3"/>
  <c r="U28" i="3"/>
  <c r="T28" i="3"/>
  <c r="T483" i="3"/>
  <c r="S481" i="3"/>
  <c r="S480" i="3"/>
  <c r="T477" i="3"/>
  <c r="S472" i="3"/>
  <c r="T469" i="3"/>
  <c r="T462" i="3"/>
  <c r="T461" i="3"/>
  <c r="T454" i="3"/>
  <c r="T453" i="3"/>
  <c r="S448" i="3"/>
  <c r="T445" i="3"/>
  <c r="T438" i="3"/>
  <c r="T437" i="3"/>
  <c r="T432" i="3"/>
  <c r="T424" i="3"/>
  <c r="T412" i="3"/>
  <c r="T404" i="3"/>
  <c r="T396" i="3"/>
  <c r="T388" i="3"/>
  <c r="S382" i="3"/>
  <c r="T380" i="3"/>
  <c r="S374" i="3"/>
  <c r="T372" i="3"/>
  <c r="S366" i="3"/>
  <c r="T364" i="3"/>
  <c r="S358" i="3"/>
  <c r="T356" i="3"/>
  <c r="S350" i="3"/>
  <c r="T348" i="3"/>
  <c r="S342" i="3"/>
  <c r="T340" i="3"/>
  <c r="S334" i="3"/>
  <c r="T332" i="3"/>
  <c r="T277" i="3"/>
  <c r="T276" i="3"/>
  <c r="T273" i="3"/>
  <c r="S265" i="3"/>
  <c r="U265" i="3"/>
  <c r="T244" i="3"/>
  <c r="U244" i="3"/>
  <c r="S236" i="3"/>
  <c r="U220" i="3"/>
  <c r="T220" i="3"/>
  <c r="T200" i="3"/>
  <c r="U200" i="3"/>
  <c r="S184" i="3"/>
  <c r="U168" i="3"/>
  <c r="T168" i="3"/>
  <c r="S152" i="3"/>
  <c r="U136" i="3"/>
  <c r="S136" i="3"/>
  <c r="T204" i="3"/>
  <c r="U204" i="3"/>
  <c r="S483" i="3"/>
  <c r="S475" i="3"/>
  <c r="S467" i="3"/>
  <c r="S459" i="3"/>
  <c r="S458" i="3"/>
  <c r="S451" i="3"/>
  <c r="S450" i="3"/>
  <c r="S443" i="3"/>
  <c r="S442" i="3"/>
  <c r="S435" i="3"/>
  <c r="S433" i="3"/>
  <c r="S432" i="3"/>
  <c r="T425" i="3"/>
  <c r="S424" i="3"/>
  <c r="T413" i="3"/>
  <c r="S412" i="3"/>
  <c r="T405" i="3"/>
  <c r="S404" i="3"/>
  <c r="T397" i="3"/>
  <c r="S396" i="3"/>
  <c r="T389" i="3"/>
  <c r="S388" i="3"/>
  <c r="T381" i="3"/>
  <c r="S380" i="3"/>
  <c r="T373" i="3"/>
  <c r="S372" i="3"/>
  <c r="T365" i="3"/>
  <c r="S364" i="3"/>
  <c r="T357" i="3"/>
  <c r="S356" i="3"/>
  <c r="T349" i="3"/>
  <c r="S348" i="3"/>
  <c r="T341" i="3"/>
  <c r="S340" i="3"/>
  <c r="T333" i="3"/>
  <c r="S332" i="3"/>
  <c r="S276" i="3"/>
  <c r="S272" i="3"/>
  <c r="S248" i="3"/>
  <c r="S228" i="3"/>
  <c r="U212" i="3"/>
  <c r="T212" i="3"/>
  <c r="S204" i="3"/>
  <c r="U192" i="3"/>
  <c r="T192" i="3"/>
  <c r="S176" i="3"/>
  <c r="U160" i="3"/>
  <c r="T160" i="3"/>
  <c r="S144" i="3"/>
  <c r="U176" i="3"/>
  <c r="T176" i="3"/>
  <c r="U144" i="3"/>
  <c r="T144" i="3"/>
  <c r="S482" i="3"/>
  <c r="S474" i="3"/>
  <c r="S466" i="3"/>
  <c r="S485" i="3"/>
  <c r="S484" i="3"/>
  <c r="S477" i="3"/>
  <c r="S476" i="3"/>
  <c r="T473" i="3"/>
  <c r="S469" i="3"/>
  <c r="S468" i="3"/>
  <c r="T465" i="3"/>
  <c r="S461" i="3"/>
  <c r="S460" i="3"/>
  <c r="T457" i="3"/>
  <c r="S453" i="3"/>
  <c r="S452" i="3"/>
  <c r="T449" i="3"/>
  <c r="S445" i="3"/>
  <c r="S444" i="3"/>
  <c r="T441" i="3"/>
  <c r="S437" i="3"/>
  <c r="S436" i="3"/>
  <c r="T420" i="3"/>
  <c r="T418" i="3"/>
  <c r="T416" i="3"/>
  <c r="T408" i="3"/>
  <c r="T400" i="3"/>
  <c r="S394" i="3"/>
  <c r="T392" i="3"/>
  <c r="T384" i="3"/>
  <c r="T376" i="3"/>
  <c r="T368" i="3"/>
  <c r="T360" i="3"/>
  <c r="T352" i="3"/>
  <c r="T344" i="3"/>
  <c r="T336" i="3"/>
  <c r="T328" i="3"/>
  <c r="T326" i="3"/>
  <c r="T324" i="3"/>
  <c r="T322" i="3"/>
  <c r="T320" i="3"/>
  <c r="T318" i="3"/>
  <c r="T316" i="3"/>
  <c r="T314" i="3"/>
  <c r="T312" i="3"/>
  <c r="T310" i="3"/>
  <c r="T308" i="3"/>
  <c r="T306" i="3"/>
  <c r="T304" i="3"/>
  <c r="T302" i="3"/>
  <c r="T300" i="3"/>
  <c r="T298" i="3"/>
  <c r="T296" i="3"/>
  <c r="T294" i="3"/>
  <c r="T292" i="3"/>
  <c r="T290" i="3"/>
  <c r="T288" i="3"/>
  <c r="T286" i="3"/>
  <c r="T284" i="3"/>
  <c r="T282" i="3"/>
  <c r="T280" i="3"/>
  <c r="T278" i="3"/>
  <c r="T275" i="3"/>
  <c r="T274" i="3"/>
  <c r="S273" i="3"/>
  <c r="S269" i="3"/>
  <c r="T256" i="3"/>
  <c r="U256" i="3"/>
  <c r="S244" i="3"/>
  <c r="U236" i="3"/>
  <c r="T236" i="3"/>
  <c r="S220" i="3"/>
  <c r="T208" i="3"/>
  <c r="U208" i="3"/>
  <c r="S203" i="3"/>
  <c r="U203" i="3"/>
  <c r="S200" i="3"/>
  <c r="U184" i="3"/>
  <c r="T184" i="3"/>
  <c r="S168" i="3"/>
  <c r="U152" i="3"/>
  <c r="T152" i="3"/>
  <c r="T272" i="3"/>
  <c r="T270" i="3"/>
  <c r="T268" i="3"/>
  <c r="T267" i="3"/>
  <c r="T266" i="3"/>
  <c r="T265" i="3"/>
  <c r="T255" i="3"/>
  <c r="T247" i="3"/>
  <c r="T243" i="3"/>
  <c r="T235" i="3"/>
  <c r="T227" i="3"/>
  <c r="T219" i="3"/>
  <c r="T211" i="3"/>
  <c r="T207" i="3"/>
  <c r="T203" i="3"/>
  <c r="T199" i="3"/>
  <c r="T191" i="3"/>
  <c r="T183" i="3"/>
  <c r="T175" i="3"/>
  <c r="T167" i="3"/>
  <c r="S161" i="3"/>
  <c r="T159" i="3"/>
  <c r="S153" i="3"/>
  <c r="T151" i="3"/>
  <c r="S145" i="3"/>
  <c r="T143" i="3"/>
  <c r="T137" i="3"/>
  <c r="T136" i="3"/>
  <c r="T130" i="3"/>
  <c r="S120" i="3"/>
  <c r="S116" i="3"/>
  <c r="S112" i="3"/>
  <c r="S108" i="3"/>
  <c r="S104" i="3"/>
  <c r="S97" i="3"/>
  <c r="S89" i="3"/>
  <c r="T83" i="3"/>
  <c r="T75" i="3"/>
  <c r="S59" i="3"/>
  <c r="U43" i="3"/>
  <c r="T43" i="3"/>
  <c r="U20" i="3"/>
  <c r="T20" i="3"/>
  <c r="S268" i="3"/>
  <c r="S266" i="3"/>
  <c r="S255" i="3"/>
  <c r="S247" i="3"/>
  <c r="S245" i="3"/>
  <c r="S243" i="3"/>
  <c r="S235" i="3"/>
  <c r="S227" i="3"/>
  <c r="S219" i="3"/>
  <c r="S211" i="3"/>
  <c r="S207" i="3"/>
  <c r="S199" i="3"/>
  <c r="S191" i="3"/>
  <c r="S183" i="3"/>
  <c r="S175" i="3"/>
  <c r="S167" i="3"/>
  <c r="S159" i="3"/>
  <c r="S151" i="3"/>
  <c r="S130" i="3"/>
  <c r="S83" i="3"/>
  <c r="S75" i="3"/>
  <c r="S51" i="3"/>
  <c r="U35" i="3"/>
  <c r="T35" i="3"/>
  <c r="S28" i="3"/>
  <c r="T263" i="3"/>
  <c r="T257" i="3"/>
  <c r="T251" i="3"/>
  <c r="T245" i="3"/>
  <c r="T239" i="3"/>
  <c r="T231" i="3"/>
  <c r="T223" i="3"/>
  <c r="T215" i="3"/>
  <c r="T209" i="3"/>
  <c r="T205" i="3"/>
  <c r="T201" i="3"/>
  <c r="T195" i="3"/>
  <c r="T187" i="3"/>
  <c r="T179" i="3"/>
  <c r="T171" i="3"/>
  <c r="T163" i="3"/>
  <c r="T155" i="3"/>
  <c r="T147" i="3"/>
  <c r="T67" i="3"/>
  <c r="U59" i="3"/>
  <c r="T59" i="3"/>
  <c r="S137" i="3"/>
  <c r="T135" i="3"/>
  <c r="S129" i="3"/>
  <c r="T127" i="3"/>
  <c r="S121" i="3"/>
  <c r="S119" i="3"/>
  <c r="S117" i="3"/>
  <c r="S115" i="3"/>
  <c r="S113" i="3"/>
  <c r="S111" i="3"/>
  <c r="S109" i="3"/>
  <c r="S107" i="3"/>
  <c r="S105" i="3"/>
  <c r="S103" i="3"/>
  <c r="T102" i="3"/>
  <c r="S95" i="3"/>
  <c r="S94" i="3"/>
  <c r="T92" i="3"/>
  <c r="S88" i="3"/>
  <c r="S82" i="3"/>
  <c r="T80" i="3"/>
  <c r="S74" i="3"/>
  <c r="T72" i="3"/>
  <c r="S66" i="3"/>
  <c r="T64" i="3"/>
  <c r="S58" i="3"/>
  <c r="S50" i="3"/>
  <c r="S42" i="3"/>
  <c r="S27" i="3"/>
  <c r="S19" i="3"/>
  <c r="S143" i="3"/>
  <c r="T141" i="3"/>
  <c r="S135" i="3"/>
  <c r="T133" i="3"/>
  <c r="S127" i="3"/>
  <c r="T125" i="3"/>
  <c r="T101" i="3"/>
  <c r="T93" i="3"/>
  <c r="S92" i="3"/>
  <c r="T90" i="3"/>
  <c r="T81" i="3"/>
  <c r="S80" i="3"/>
  <c r="S72" i="3"/>
  <c r="T65" i="3"/>
  <c r="S64" i="3"/>
  <c r="T62" i="3"/>
  <c r="S56" i="3"/>
  <c r="T54" i="3"/>
  <c r="T46" i="3"/>
  <c r="T38" i="3"/>
  <c r="T31" i="3"/>
  <c r="S25" i="3"/>
  <c r="T23" i="3"/>
  <c r="S17" i="3"/>
  <c r="S13" i="3"/>
  <c r="S11" i="3"/>
  <c r="T129" i="3"/>
  <c r="T121" i="3"/>
  <c r="T119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99" i="3"/>
  <c r="T88" i="3"/>
  <c r="T82" i="3"/>
  <c r="T74" i="3"/>
  <c r="T66" i="3"/>
  <c r="T58" i="3"/>
  <c r="T50" i="3"/>
  <c r="T42" i="3"/>
  <c r="T27" i="3"/>
  <c r="T19" i="3"/>
  <c r="S15" i="3"/>
  <c r="U477" i="3"/>
  <c r="U475" i="3"/>
  <c r="U473" i="3"/>
  <c r="U471" i="3"/>
  <c r="U469" i="3"/>
  <c r="U467" i="3"/>
  <c r="U465" i="3"/>
  <c r="U463" i="3"/>
  <c r="U461" i="3"/>
  <c r="U459" i="3"/>
  <c r="U457" i="3"/>
  <c r="U455" i="3"/>
  <c r="U453" i="3"/>
  <c r="U451" i="3"/>
  <c r="U449" i="3"/>
  <c r="U447" i="3"/>
  <c r="U445" i="3"/>
  <c r="U443" i="3"/>
  <c r="U441" i="3"/>
  <c r="U439" i="3"/>
  <c r="U437" i="3"/>
  <c r="U435" i="3"/>
  <c r="T431" i="3"/>
  <c r="U479" i="3"/>
  <c r="S434" i="3"/>
  <c r="S430" i="3"/>
  <c r="U419" i="3"/>
  <c r="U417" i="3"/>
  <c r="U327" i="3"/>
  <c r="U325" i="3"/>
  <c r="U323" i="3"/>
  <c r="U321" i="3"/>
  <c r="U319" i="3"/>
  <c r="U317" i="3"/>
  <c r="U315" i="3"/>
  <c r="U313" i="3"/>
  <c r="U311" i="3"/>
  <c r="U309" i="3"/>
  <c r="U307" i="3"/>
  <c r="U305" i="3"/>
  <c r="U303" i="3"/>
  <c r="U301" i="3"/>
  <c r="U299" i="3"/>
  <c r="U297" i="3"/>
  <c r="U295" i="3"/>
  <c r="U293" i="3"/>
  <c r="U291" i="3"/>
  <c r="U289" i="3"/>
  <c r="U287" i="3"/>
  <c r="U285" i="3"/>
  <c r="U283" i="3"/>
  <c r="U281" i="3"/>
  <c r="U279" i="3"/>
  <c r="U277" i="3"/>
  <c r="U275" i="3"/>
  <c r="U273" i="3"/>
  <c r="U271" i="3"/>
  <c r="U269" i="3"/>
  <c r="T98" i="3"/>
  <c r="U120" i="3"/>
  <c r="U118" i="3"/>
  <c r="S98" i="3"/>
  <c r="T96" i="3"/>
  <c r="S96" i="3"/>
  <c r="T94" i="3"/>
  <c r="C22" i="2"/>
</calcChain>
</file>

<file path=xl/sharedStrings.xml><?xml version="1.0" encoding="utf-8"?>
<sst xmlns="http://schemas.openxmlformats.org/spreadsheetml/2006/main" count="3139" uniqueCount="537">
  <si>
    <t>2011年</t>
    <rPh sb="4" eb="5">
      <t>ネン</t>
    </rPh>
    <phoneticPr fontId="3"/>
  </si>
  <si>
    <t>第２表　市区町村別、産業中分類別統計表（従業者４人以上の事業所）</t>
    <rPh sb="0" eb="1">
      <t>ダイ</t>
    </rPh>
    <rPh sb="2" eb="3">
      <t>ヒョウ</t>
    </rPh>
    <rPh sb="4" eb="6">
      <t>シク</t>
    </rPh>
    <rPh sb="6" eb="8">
      <t>チョウソン</t>
    </rPh>
    <rPh sb="8" eb="9">
      <t>ベツ</t>
    </rPh>
    <rPh sb="10" eb="12">
      <t>サンギョウ</t>
    </rPh>
    <rPh sb="12" eb="13">
      <t>チュウ</t>
    </rPh>
    <rPh sb="13" eb="15">
      <t>ブンルイ</t>
    </rPh>
    <rPh sb="15" eb="16">
      <t>ベツ</t>
    </rPh>
    <rPh sb="16" eb="19">
      <t>トウケイヒョウ</t>
    </rPh>
    <rPh sb="20" eb="23">
      <t>ジュウギョウシャ</t>
    </rPh>
    <rPh sb="24" eb="27">
      <t>ニンイジョウ</t>
    </rPh>
    <rPh sb="28" eb="31">
      <t>ジギョウショ</t>
    </rPh>
    <phoneticPr fontId="3"/>
  </si>
  <si>
    <t>工業統計調査</t>
    <rPh sb="0" eb="2">
      <t>コウギョウ</t>
    </rPh>
    <rPh sb="2" eb="4">
      <t>トウケイ</t>
    </rPh>
    <rPh sb="4" eb="6">
      <t>チョウサ</t>
    </rPh>
    <phoneticPr fontId="3"/>
  </si>
  <si>
    <t>市　区　町　村
産　業　分　類</t>
    <rPh sb="0" eb="1">
      <t>シ</t>
    </rPh>
    <rPh sb="2" eb="3">
      <t>ク</t>
    </rPh>
    <rPh sb="4" eb="5">
      <t>マチ</t>
    </rPh>
    <rPh sb="6" eb="7">
      <t>ムラ</t>
    </rPh>
    <rPh sb="9" eb="10">
      <t>サン</t>
    </rPh>
    <rPh sb="11" eb="12">
      <t>ギョウ</t>
    </rPh>
    <rPh sb="13" eb="14">
      <t>ブン</t>
    </rPh>
    <rPh sb="15" eb="16">
      <t>ルイ</t>
    </rPh>
    <phoneticPr fontId="3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</si>
  <si>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</si>
  <si>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</si>
  <si>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原材料、燃料、電力の使用額等</t>
    <rPh sb="0" eb="3">
      <t>ゲンザイリョウ</t>
    </rPh>
    <rPh sb="4" eb="6">
      <t>ネンリョウ</t>
    </rPh>
    <rPh sb="7" eb="9">
      <t>デンリョク</t>
    </rPh>
    <rPh sb="10" eb="12">
      <t>シヨウ</t>
    </rPh>
    <rPh sb="12" eb="13">
      <t>ガク</t>
    </rPh>
    <rPh sb="13" eb="14">
      <t>トウ</t>
    </rPh>
    <phoneticPr fontId="3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</si>
  <si>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3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</si>
  <si>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3"/>
  </si>
  <si>
    <t>有形固定資産</t>
  </si>
  <si>
    <t>計</t>
    <rPh sb="0" eb="1">
      <t>ケイ</t>
    </rPh>
    <phoneticPr fontId="3"/>
  </si>
  <si>
    <t>内従業者</t>
    <rPh sb="0" eb="1">
      <t>ウチ</t>
    </rPh>
    <rPh sb="1" eb="4">
      <t>ジュウギョウシャ</t>
    </rPh>
    <phoneticPr fontId="3"/>
  </si>
  <si>
    <t>内従業者</t>
    <rPh sb="0" eb="1">
      <t>ウチ</t>
    </rPh>
    <rPh sb="1" eb="3">
      <t>ジュウギョウ</t>
    </rPh>
    <rPh sb="3" eb="4">
      <t>シャ</t>
    </rPh>
    <phoneticPr fontId="3"/>
  </si>
  <si>
    <t>内その他</t>
    <rPh sb="0" eb="1">
      <t>ウチ</t>
    </rPh>
    <rPh sb="3" eb="4">
      <t>タ</t>
    </rPh>
    <phoneticPr fontId="3"/>
  </si>
  <si>
    <t>年末現在高</t>
  </si>
  <si>
    <t>10人～299人</t>
    <phoneticPr fontId="3"/>
  </si>
  <si>
    <t>300人以上</t>
  </si>
  <si>
    <t>収 入 額</t>
    <rPh sb="0" eb="1">
      <t>オサム</t>
    </rPh>
    <rPh sb="2" eb="3">
      <t>イ</t>
    </rPh>
    <rPh sb="4" eb="5">
      <t>ガク</t>
    </rPh>
    <phoneticPr fontId="3"/>
  </si>
  <si>
    <t>(従業者10人以上)</t>
    <rPh sb="1" eb="4">
      <t>ジュウギョウシャ</t>
    </rPh>
    <rPh sb="6" eb="7">
      <t>ヒト</t>
    </rPh>
    <rPh sb="7" eb="9">
      <t>イジョウ</t>
    </rPh>
    <phoneticPr fontId="3"/>
  </si>
  <si>
    <t>L</t>
    <phoneticPr fontId="3"/>
  </si>
  <si>
    <t>V</t>
    <phoneticPr fontId="3"/>
  </si>
  <si>
    <t>K</t>
    <phoneticPr fontId="3"/>
  </si>
  <si>
    <t>ln V</t>
    <phoneticPr fontId="3"/>
  </si>
  <si>
    <t>ln K</t>
    <phoneticPr fontId="3"/>
  </si>
  <si>
    <t>ln L</t>
    <phoneticPr fontId="3"/>
  </si>
  <si>
    <t>ln V/L</t>
    <phoneticPr fontId="3"/>
  </si>
  <si>
    <t>ln K/L</t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</si>
  <si>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</si>
  <si>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</si>
  <si>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札幌市</t>
  </si>
  <si>
    <t>繊維工業</t>
  </si>
  <si>
    <t>-</t>
  </si>
  <si>
    <t>函館市</t>
  </si>
  <si>
    <t>小樽市</t>
  </si>
  <si>
    <t>旭川市</t>
  </si>
  <si>
    <t>釧路市</t>
  </si>
  <si>
    <t>帯広市</t>
  </si>
  <si>
    <t>美唄市</t>
  </si>
  <si>
    <t>青森市</t>
  </si>
  <si>
    <t>弘前市</t>
  </si>
  <si>
    <t>八戸市</t>
  </si>
  <si>
    <t>黒石市</t>
  </si>
  <si>
    <t>五所川原市</t>
  </si>
  <si>
    <t>十和田市</t>
  </si>
  <si>
    <t>つがる市</t>
  </si>
  <si>
    <t>平川市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</si>
  <si>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</si>
  <si>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</si>
  <si>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</si>
  <si>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</si>
  <si>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</si>
  <si>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</si>
  <si>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</si>
  <si>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</si>
  <si>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二戸市</t>
  </si>
  <si>
    <t>八幡平市</t>
  </si>
  <si>
    <t>奥州市</t>
  </si>
  <si>
    <t>仙台市</t>
  </si>
  <si>
    <t>石巻市</t>
  </si>
  <si>
    <t>気仙沼市</t>
  </si>
  <si>
    <t>白石市</t>
  </si>
  <si>
    <t>登米市</t>
  </si>
  <si>
    <t>栗原市</t>
  </si>
  <si>
    <t>大崎市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</si>
  <si>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</si>
  <si>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</si>
  <si>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</si>
  <si>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</si>
  <si>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</si>
  <si>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</si>
  <si>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</si>
  <si>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</si>
  <si>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大仙市</t>
  </si>
  <si>
    <t>北秋田市</t>
  </si>
  <si>
    <t>仙北市</t>
  </si>
  <si>
    <t>山形市</t>
  </si>
  <si>
    <t>米沢市</t>
  </si>
  <si>
    <t>鶴岡市</t>
  </si>
  <si>
    <t>酒田市</t>
  </si>
  <si>
    <t>新庄市</t>
  </si>
  <si>
    <t>寒河江市</t>
  </si>
  <si>
    <t>村山市</t>
  </si>
  <si>
    <t>長井市</t>
  </si>
  <si>
    <t>南陽市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</si>
  <si>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</si>
  <si>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</si>
  <si>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</si>
  <si>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</si>
  <si>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</si>
  <si>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</si>
  <si>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</si>
  <si>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</si>
  <si>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</si>
  <si>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</si>
  <si>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</si>
  <si>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</si>
  <si>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</si>
  <si>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古河市</t>
  </si>
  <si>
    <t>石岡市</t>
  </si>
  <si>
    <t>龍ケ崎市</t>
  </si>
  <si>
    <t>下妻市</t>
  </si>
  <si>
    <t>常総市</t>
  </si>
  <si>
    <t>笠間市</t>
  </si>
  <si>
    <t>筑西市</t>
  </si>
  <si>
    <t>坂東市</t>
  </si>
  <si>
    <t>行方市</t>
  </si>
  <si>
    <t>宇都宮市</t>
  </si>
  <si>
    <t>足利市</t>
  </si>
  <si>
    <t>栃木市</t>
  </si>
  <si>
    <t>佐野市</t>
  </si>
  <si>
    <t>鹿沼市</t>
  </si>
  <si>
    <t>小山市</t>
  </si>
  <si>
    <t>大田原市</t>
  </si>
  <si>
    <t>那須塩原市</t>
  </si>
  <si>
    <t>さくら市</t>
  </si>
  <si>
    <t>那須烏山市</t>
  </si>
  <si>
    <t>さいたま市</t>
  </si>
  <si>
    <t>前橋市</t>
  </si>
  <si>
    <t>高崎市</t>
  </si>
  <si>
    <t>桐生市</t>
  </si>
  <si>
    <t>伊勢崎市</t>
  </si>
  <si>
    <t>太田市</t>
  </si>
  <si>
    <t>館林市</t>
  </si>
  <si>
    <t>渋川市</t>
  </si>
  <si>
    <t>安中市</t>
  </si>
  <si>
    <t>みどり市</t>
  </si>
  <si>
    <t>川越市</t>
  </si>
  <si>
    <t>川口市</t>
  </si>
  <si>
    <t>行田市</t>
  </si>
  <si>
    <t>秩父市</t>
  </si>
  <si>
    <t>加須市</t>
  </si>
  <si>
    <t>本庄市</t>
  </si>
  <si>
    <t>東松山市</t>
  </si>
  <si>
    <t>春日部市</t>
  </si>
  <si>
    <t>羽生市</t>
  </si>
  <si>
    <t>鴻巣市</t>
  </si>
  <si>
    <t>深谷市</t>
  </si>
  <si>
    <t>草加市</t>
  </si>
  <si>
    <t>越谷市</t>
  </si>
  <si>
    <t>戸田市</t>
  </si>
  <si>
    <t>久喜市</t>
  </si>
  <si>
    <t>八潮市</t>
  </si>
  <si>
    <t>三郷市</t>
  </si>
  <si>
    <t>吉川市</t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</si>
  <si>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</si>
  <si>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</si>
  <si>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</si>
  <si>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</si>
  <si>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</si>
  <si>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</si>
  <si>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</si>
  <si>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</si>
  <si>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旭市</t>
  </si>
  <si>
    <t>柏市</t>
  </si>
  <si>
    <t>市原市</t>
  </si>
  <si>
    <t>南房総市</t>
  </si>
  <si>
    <t>香取市</t>
  </si>
  <si>
    <t>いすみ市</t>
  </si>
  <si>
    <t>中央区</t>
  </si>
  <si>
    <t>港区</t>
  </si>
  <si>
    <t>新宿区</t>
  </si>
  <si>
    <t>文京区</t>
  </si>
  <si>
    <t>台東区</t>
  </si>
  <si>
    <t>墨田区</t>
  </si>
  <si>
    <t>江東区</t>
  </si>
  <si>
    <t>大田区</t>
  </si>
  <si>
    <t>渋谷区</t>
  </si>
  <si>
    <t>中野区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</si>
  <si>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</si>
  <si>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</si>
  <si>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</si>
  <si>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</si>
  <si>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</si>
  <si>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</si>
  <si>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</si>
  <si>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</si>
  <si>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</si>
  <si>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横浜市</t>
  </si>
  <si>
    <t>川崎市</t>
  </si>
  <si>
    <t>相模原市</t>
  </si>
  <si>
    <t>厚木市</t>
  </si>
  <si>
    <t>新潟市</t>
  </si>
  <si>
    <t>長岡市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</si>
  <si>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</si>
  <si>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</si>
  <si>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</si>
  <si>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</si>
  <si>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</si>
  <si>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</si>
  <si>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</si>
  <si>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</si>
  <si>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五泉市</t>
  </si>
  <si>
    <t>上越市</t>
  </si>
  <si>
    <t>阿賀野市</t>
  </si>
  <si>
    <t>魚沼市</t>
  </si>
  <si>
    <t>南魚沼市</t>
  </si>
  <si>
    <t>胎内市</t>
  </si>
  <si>
    <t>富山市</t>
  </si>
  <si>
    <t>高岡市</t>
  </si>
  <si>
    <t>氷見市</t>
  </si>
  <si>
    <t>砺波市</t>
  </si>
  <si>
    <t>小矢部市</t>
  </si>
  <si>
    <t>南砺市</t>
  </si>
  <si>
    <t>射水市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</si>
  <si>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</si>
  <si>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</si>
  <si>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</si>
  <si>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</si>
  <si>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</si>
  <si>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</si>
  <si>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</si>
  <si>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</si>
  <si>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</si>
  <si>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</si>
  <si>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</si>
  <si>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</si>
  <si>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</si>
  <si>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</si>
  <si>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</si>
  <si>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</si>
  <si>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</si>
  <si>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</si>
  <si>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</si>
  <si>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甲府市</t>
  </si>
  <si>
    <t>富士吉田市</t>
  </si>
  <si>
    <t>都留市</t>
  </si>
  <si>
    <t>山梨市</t>
  </si>
  <si>
    <t>南アルプス市</t>
  </si>
  <si>
    <t>甲州市</t>
  </si>
  <si>
    <t>長野市</t>
  </si>
  <si>
    <t>松本市</t>
  </si>
  <si>
    <t>岡谷市</t>
  </si>
  <si>
    <t>飯田市</t>
  </si>
  <si>
    <t>千曲市</t>
  </si>
  <si>
    <t>安曇野市</t>
  </si>
  <si>
    <t>岐阜市</t>
  </si>
  <si>
    <t>大垣市</t>
  </si>
  <si>
    <t>高山市</t>
  </si>
  <si>
    <t>関市</t>
  </si>
  <si>
    <t>中津川市</t>
  </si>
  <si>
    <t>美濃市</t>
  </si>
  <si>
    <t>羽島市</t>
  </si>
  <si>
    <t>恵那市</t>
  </si>
  <si>
    <t>各務原市</t>
  </si>
  <si>
    <t>山県市</t>
  </si>
  <si>
    <t>瑞穂市</t>
  </si>
  <si>
    <t>本巣市</t>
  </si>
  <si>
    <t>郡上市</t>
  </si>
  <si>
    <t>海津市</t>
  </si>
  <si>
    <t>静岡市</t>
  </si>
  <si>
    <t>浜松市</t>
  </si>
  <si>
    <t>沼津市</t>
  </si>
  <si>
    <t>島田市</t>
  </si>
  <si>
    <t>富士市</t>
  </si>
  <si>
    <t>磐田市</t>
  </si>
  <si>
    <t>掛川市</t>
  </si>
  <si>
    <t>御殿場市</t>
  </si>
  <si>
    <t>袋井市</t>
  </si>
  <si>
    <t>御前崎市</t>
  </si>
  <si>
    <t>名古屋市</t>
  </si>
  <si>
    <t>豊橋市</t>
  </si>
  <si>
    <t>岡崎市</t>
  </si>
  <si>
    <t>一宮市</t>
  </si>
  <si>
    <t>春日井市</t>
  </si>
  <si>
    <t>豊川市</t>
  </si>
  <si>
    <t>津島市</t>
  </si>
  <si>
    <t>豊田市</t>
  </si>
  <si>
    <t>安城市</t>
  </si>
  <si>
    <t>西尾市</t>
  </si>
  <si>
    <t>蒲郡市</t>
  </si>
  <si>
    <t>常滑市</t>
  </si>
  <si>
    <t>江南市</t>
  </si>
  <si>
    <t>稲沢市</t>
  </si>
  <si>
    <t>東海市</t>
  </si>
  <si>
    <t>大府市</t>
  </si>
  <si>
    <t>知多市</t>
  </si>
  <si>
    <t>岩倉市</t>
  </si>
  <si>
    <t>田原市</t>
  </si>
  <si>
    <t>愛西市</t>
  </si>
  <si>
    <t>清須市</t>
  </si>
  <si>
    <t>北名古屋市</t>
  </si>
  <si>
    <t>あま市</t>
  </si>
  <si>
    <t>津市</t>
  </si>
  <si>
    <t>四日市市</t>
  </si>
  <si>
    <t>伊勢市</t>
  </si>
  <si>
    <t>松阪市</t>
  </si>
  <si>
    <t>桑名市</t>
  </si>
  <si>
    <t>鈴鹿市</t>
  </si>
  <si>
    <t>名張市</t>
  </si>
  <si>
    <t>亀山市</t>
  </si>
  <si>
    <t>いなべ市</t>
  </si>
  <si>
    <t>伊賀市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</si>
  <si>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</si>
  <si>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</si>
  <si>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</si>
  <si>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</si>
  <si>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</si>
  <si>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</si>
  <si>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</si>
  <si>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</si>
  <si>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</si>
  <si>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高島市</t>
  </si>
  <si>
    <t>東近江市</t>
  </si>
  <si>
    <t>米原市</t>
  </si>
  <si>
    <t>京都市</t>
  </si>
  <si>
    <t>堺市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</si>
  <si>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</si>
  <si>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</si>
  <si>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</si>
  <si>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</si>
  <si>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</si>
  <si>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</si>
  <si>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</si>
  <si>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京丹後市</t>
  </si>
  <si>
    <t>木津川市</t>
  </si>
  <si>
    <t>大阪市</t>
  </si>
  <si>
    <t>岸和田市</t>
  </si>
  <si>
    <t>豊中市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</si>
  <si>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</si>
  <si>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</si>
  <si>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</si>
  <si>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</si>
  <si>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</si>
  <si>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</si>
  <si>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</si>
  <si>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</si>
  <si>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</si>
  <si>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</si>
  <si>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松原市</t>
  </si>
  <si>
    <t>大東市</t>
  </si>
  <si>
    <t>和泉市</t>
  </si>
  <si>
    <t>箕面市</t>
  </si>
  <si>
    <t>柏原市</t>
  </si>
  <si>
    <t>門真市</t>
  </si>
  <si>
    <t>摂津市</t>
  </si>
  <si>
    <t>東大阪市</t>
  </si>
  <si>
    <t>泉南市</t>
  </si>
  <si>
    <t>阪南市</t>
  </si>
  <si>
    <t>神戸市</t>
  </si>
  <si>
    <t>神戸市西区</t>
  </si>
  <si>
    <t>姫路市</t>
  </si>
  <si>
    <t>尼崎市</t>
  </si>
  <si>
    <t>西宮市</t>
  </si>
  <si>
    <t>洲本市</t>
  </si>
  <si>
    <t>伊丹市</t>
  </si>
  <si>
    <t>豊岡市</t>
  </si>
  <si>
    <t>加古川市</t>
  </si>
  <si>
    <t>赤穂市</t>
  </si>
  <si>
    <t>西脇市</t>
  </si>
  <si>
    <t>高砂市</t>
  </si>
  <si>
    <t>加西市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</si>
  <si>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</si>
  <si>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</si>
  <si>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</si>
  <si>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</si>
  <si>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</si>
  <si>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</si>
  <si>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</si>
  <si>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</si>
  <si>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</si>
  <si>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</si>
  <si>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</si>
  <si>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</si>
  <si>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</si>
  <si>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</si>
  <si>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</si>
  <si>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</si>
  <si>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</si>
  <si>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</si>
  <si>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</si>
  <si>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和歌山市</t>
  </si>
  <si>
    <t>海南市</t>
  </si>
  <si>
    <t>橋本市</t>
  </si>
  <si>
    <t>有田市</t>
  </si>
  <si>
    <t>田辺市</t>
  </si>
  <si>
    <t>紀の川市</t>
  </si>
  <si>
    <t>鳥取市</t>
  </si>
  <si>
    <t>米子市</t>
  </si>
  <si>
    <t>倉吉市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</si>
  <si>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</si>
  <si>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</si>
  <si>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</si>
  <si>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</si>
  <si>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</si>
  <si>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</si>
  <si>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</si>
  <si>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</si>
  <si>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</si>
  <si>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</si>
  <si>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</si>
  <si>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</si>
  <si>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</si>
  <si>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</si>
  <si>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</si>
  <si>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</si>
  <si>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備前市</t>
  </si>
  <si>
    <t>赤磐市</t>
  </si>
  <si>
    <t>真庭市</t>
  </si>
  <si>
    <t>美作市</t>
  </si>
  <si>
    <t>浅口市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</si>
  <si>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</si>
  <si>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</si>
  <si>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</si>
  <si>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</si>
  <si>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</si>
  <si>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</si>
  <si>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</si>
  <si>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</si>
  <si>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東広島市</t>
  </si>
  <si>
    <t>下関市</t>
  </si>
  <si>
    <t>宇部市</t>
  </si>
  <si>
    <t>山口市</t>
  </si>
  <si>
    <t>萩市</t>
  </si>
  <si>
    <t>防府市</t>
  </si>
  <si>
    <t>岩国市</t>
  </si>
  <si>
    <t>長門市</t>
  </si>
  <si>
    <t>周南市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</si>
  <si>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</si>
  <si>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</si>
  <si>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</si>
  <si>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</si>
  <si>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</si>
  <si>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</si>
  <si>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</si>
  <si>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</si>
  <si>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</si>
  <si>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</si>
  <si>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</si>
  <si>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</si>
  <si>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</si>
  <si>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</si>
  <si>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</si>
  <si>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</si>
  <si>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</si>
  <si>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</si>
  <si>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</si>
  <si>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</si>
  <si>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</si>
  <si>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</si>
  <si>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</si>
  <si>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</si>
  <si>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西予市</t>
  </si>
  <si>
    <t>四万十市</t>
  </si>
  <si>
    <t>香美市</t>
  </si>
  <si>
    <t>北九州市</t>
  </si>
  <si>
    <t>福岡市</t>
  </si>
  <si>
    <t>大牟田市</t>
  </si>
  <si>
    <t>久留米市</t>
  </si>
  <si>
    <t>飯塚市</t>
  </si>
  <si>
    <t>田川市</t>
  </si>
  <si>
    <t>柳川市</t>
  </si>
  <si>
    <t>八女市</t>
  </si>
  <si>
    <t>筑後市</t>
  </si>
  <si>
    <t>行橋市</t>
  </si>
  <si>
    <t>春日市</t>
  </si>
  <si>
    <t>大野城市</t>
  </si>
  <si>
    <t>嘉麻市</t>
  </si>
  <si>
    <t>朝倉市</t>
  </si>
  <si>
    <t>糸島市</t>
  </si>
  <si>
    <t>佐賀市</t>
  </si>
  <si>
    <t>唐津市</t>
  </si>
  <si>
    <t>多久市</t>
  </si>
  <si>
    <t>伊万里市</t>
  </si>
  <si>
    <t>武雄市</t>
  </si>
  <si>
    <t>鹿島市</t>
  </si>
  <si>
    <t>嬉野市</t>
  </si>
  <si>
    <t>神埼市</t>
  </si>
  <si>
    <t>長崎市</t>
  </si>
  <si>
    <t>佐世保市</t>
  </si>
  <si>
    <t>島原市</t>
  </si>
  <si>
    <t>諫早市</t>
  </si>
  <si>
    <t>平戸市</t>
  </si>
  <si>
    <t>松浦市</t>
  </si>
  <si>
    <t>壱岐市</t>
  </si>
  <si>
    <t>五島市</t>
  </si>
  <si>
    <t>西海市</t>
  </si>
  <si>
    <t>雲仙市</t>
  </si>
  <si>
    <t>南島原市</t>
  </si>
  <si>
    <t>熊本市</t>
  </si>
  <si>
    <t>八代市</t>
  </si>
  <si>
    <t>人吉市</t>
  </si>
  <si>
    <t>荒尾市</t>
  </si>
  <si>
    <t>玉名市</t>
  </si>
  <si>
    <t>山鹿市</t>
  </si>
  <si>
    <t>菊池市</t>
  </si>
  <si>
    <t>宇土市</t>
  </si>
  <si>
    <t>上天草市</t>
  </si>
  <si>
    <t>阿蘇市</t>
  </si>
  <si>
    <t>天草市</t>
  </si>
  <si>
    <t>大分市</t>
  </si>
  <si>
    <t>日田市</t>
  </si>
  <si>
    <t>竹田市</t>
  </si>
  <si>
    <t>宇佐市</t>
  </si>
  <si>
    <t>国東市</t>
  </si>
  <si>
    <t>宮崎市</t>
  </si>
  <si>
    <t>都城市</t>
  </si>
  <si>
    <t>延岡市</t>
  </si>
  <si>
    <t>日南市</t>
  </si>
  <si>
    <t>小林市</t>
  </si>
  <si>
    <t>日向市</t>
  </si>
  <si>
    <t>西都市</t>
  </si>
  <si>
    <t>えびの市</t>
  </si>
  <si>
    <t>鹿児島市</t>
  </si>
  <si>
    <t>出水市</t>
  </si>
  <si>
    <t>垂水市</t>
  </si>
  <si>
    <t>霧島市</t>
  </si>
  <si>
    <t>伊佐市</t>
  </si>
  <si>
    <t>石垣市</t>
  </si>
  <si>
    <t>うるま市</t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</si>
  <si>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</si>
  <si>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</si>
  <si>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</si>
  <si>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</si>
  <si>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</si>
  <si>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</si>
  <si>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</si>
  <si>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</si>
  <si>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</si>
  <si>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</si>
  <si>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</si>
  <si>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</si>
  <si>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</si>
  <si>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</si>
  <si>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</si>
  <si>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</si>
  <si>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</si>
  <si>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</si>
  <si>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</si>
  <si>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</si>
  <si>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</si>
  <si>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</si>
  <si>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</si>
  <si>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</si>
  <si>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ln K/L</t>
    <phoneticPr fontId="1"/>
  </si>
  <si>
    <t>ln L</t>
    <phoneticPr fontId="1"/>
  </si>
  <si>
    <t>説明変数</t>
    <rPh sb="0" eb="2">
      <t>セツメイ</t>
    </rPh>
    <rPh sb="2" eb="4">
      <t>ヘンスウ</t>
    </rPh>
    <phoneticPr fontId="1"/>
  </si>
  <si>
    <t>γ＝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</si>
</sst>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&quot;▲ &quot;0"/>
    <numFmt numFmtId="177" formatCode="#,##0;&quot;▲ &quot;#,##0"/>
    <numFmt numFmtId="178" formatCode="0.00_ "/>
    <numFmt numFmtId="179" formatCode="0.000_ "/>
    <numFmt numFmtId="181" formatCode="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176" fontId="2" fillId="2" borderId="4" xfId="0" quotePrefix="1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top" shrinkToFit="1"/>
    </xf>
    <xf numFmtId="0" fontId="6" fillId="0" borderId="7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0" fontId="0" fillId="3" borderId="0" xfId="0" applyNumberFormat="1" applyFont="1" applyFill="1" applyBorder="1" applyAlignment="1">
      <alignment horizontal="right"/>
    </xf>
    <xf numFmtId="49" fontId="0" fillId="3" borderId="0" xfId="0" applyNumberFormat="1" applyFont="1" applyFill="1" applyBorder="1" applyAlignment="1">
      <alignment horizontal="left" shrinkToFit="1"/>
    </xf>
    <xf numFmtId="0" fontId="8" fillId="4" borderId="0" xfId="0" quotePrefix="1" applyNumberFormat="1" applyFont="1" applyFill="1" applyBorder="1" applyAlignment="1">
      <alignment horizontal="right"/>
    </xf>
    <xf numFmtId="49" fontId="0" fillId="3" borderId="6" xfId="0" applyNumberFormat="1" applyFont="1" applyFill="1" applyBorder="1" applyAlignment="1">
      <alignment horizontal="left" shrinkToFit="1"/>
    </xf>
    <xf numFmtId="177" fontId="7" fillId="3" borderId="0" xfId="0" applyNumberFormat="1" applyFont="1" applyFill="1" applyAlignment="1">
      <alignment horizontal="right" vertical="top" shrinkToFit="1"/>
    </xf>
    <xf numFmtId="0" fontId="2" fillId="4" borderId="0" xfId="0" quotePrefix="1" applyNumberFormat="1" applyFont="1" applyFill="1" applyBorder="1" applyAlignment="1">
      <alignment horizontal="right" shrinkToFit="1"/>
    </xf>
    <xf numFmtId="49" fontId="2" fillId="4" borderId="0" xfId="0" applyNumberFormat="1" applyFont="1" applyFill="1" applyBorder="1" applyAlignment="1">
      <alignment shrinkToFit="1"/>
    </xf>
    <xf numFmtId="49" fontId="2" fillId="4" borderId="6" xfId="0" applyNumberFormat="1" applyFont="1" applyFill="1" applyBorder="1" applyAlignment="1">
      <alignment shrinkToFit="1"/>
    </xf>
    <xf numFmtId="177" fontId="2" fillId="4" borderId="0" xfId="0" applyNumberFormat="1" applyFont="1" applyFill="1" applyBorder="1" applyAlignment="1">
      <alignment horizontal="right" vertical="center" shrinkToFit="1"/>
    </xf>
    <xf numFmtId="0" fontId="0" fillId="3" borderId="0" xfId="0" applyNumberFormat="1" applyFont="1" applyFill="1" applyBorder="1" applyAlignment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Continuous" vertical="center"/>
    </xf>
    <xf numFmtId="179" fontId="0" fillId="0" borderId="0" xfId="0" applyNumberFormat="1" applyFill="1" applyBorder="1" applyAlignment="1">
      <alignment vertical="center"/>
    </xf>
    <xf numFmtId="179" fontId="0" fillId="0" borderId="13" xfId="0" applyNumberFormat="1" applyFill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8" xfId="0" quotePrefix="1" applyFont="1" applyBorder="1" applyAlignment="1">
      <alignment horizontal="center" vertical="center" wrapText="1" shrinkToFit="1"/>
    </xf>
    <xf numFmtId="0" fontId="2" fillId="0" borderId="1" xfId="0" quotePrefix="1" applyFont="1" applyBorder="1" applyAlignment="1">
      <alignment horizontal="distributed" vertical="center" indent="1" shrinkToFit="1"/>
    </xf>
    <xf numFmtId="0" fontId="2" fillId="0" borderId="3" xfId="0" quotePrefix="1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/>
    </xf>
    <xf numFmtId="0" fontId="0" fillId="0" borderId="15" xfId="0" applyBorder="1" applyAlignment="1"/>
    <xf numFmtId="178" fontId="0" fillId="0" borderId="15" xfId="0" applyNumberFormat="1" applyBorder="1" applyAlignment="1"/>
    <xf numFmtId="0" fontId="7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0" fontId="0" fillId="0" borderId="15" xfId="0" applyNumberFormat="1" applyFont="1" applyFill="1" applyBorder="1" applyAlignment="1">
      <alignment horizontal="right"/>
    </xf>
    <xf numFmtId="49" fontId="0" fillId="0" borderId="15" xfId="0" applyNumberFormat="1" applyFont="1" applyFill="1" applyBorder="1" applyAlignment="1">
      <alignment horizontal="left" shrinkToFit="1"/>
    </xf>
    <xf numFmtId="0" fontId="8" fillId="0" borderId="15" xfId="0" quotePrefix="1" applyNumberFormat="1" applyFont="1" applyFill="1" applyBorder="1" applyAlignment="1">
      <alignment horizontal="right"/>
    </xf>
    <xf numFmtId="177" fontId="7" fillId="0" borderId="15" xfId="0" applyNumberFormat="1" applyFont="1" applyFill="1" applyBorder="1" applyAlignment="1">
      <alignment horizontal="right" vertical="top" shrinkToFit="1"/>
    </xf>
    <xf numFmtId="0" fontId="2" fillId="0" borderId="15" xfId="0" quotePrefix="1" applyNumberFormat="1" applyFont="1" applyFill="1" applyBorder="1" applyAlignment="1">
      <alignment horizontal="right"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5" xfId="0" applyNumberFormat="1" applyFont="1" applyFill="1" applyBorder="1" applyAlignment="1">
      <alignment horizontal="right" vertical="center" shrinkToFit="1"/>
    </xf>
    <xf numFmtId="0" fontId="0" fillId="0" borderId="15" xfId="0" applyNumberFormat="1" applyFont="1" applyFill="1" applyBorder="1" applyAlignment="1"/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left" vertical="center"/>
    </xf>
    <xf numFmtId="181" fontId="0" fillId="0" borderId="0" xfId="0" applyNumberFormat="1" applyFill="1" applyBorder="1" applyAlignment="1">
      <alignment vertical="center"/>
    </xf>
    <xf numFmtId="181" fontId="0" fillId="0" borderId="13" xfId="0" applyNumberFormat="1" applyFill="1" applyBorder="1" applyAlignment="1">
      <alignment vertical="center"/>
    </xf>
  </cellXfs>
  <cellStyles count="1"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strike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5"/>
  <sheetViews>
    <sheetView topLeftCell="A434" workbookViewId="0">
      <selection activeCell="C480" sqref="C480"/>
    </sheetView>
  </sheetViews>
  <sheetFormatPr defaultRowHeight="13.5"/>
  <cols>
    <col min="3" max="3" width="11.25" customWidth="1"/>
    <col min="4" max="4" width="6.375" customWidth="1"/>
    <col min="9" max="9" width="10.25" customWidth="1"/>
    <col min="10" max="10" width="11.75" customWidth="1"/>
    <col min="11" max="14" width="10.625" customWidth="1"/>
  </cols>
  <sheetData>
    <row r="1" spans="1:21" ht="14.25">
      <c r="A1" s="1" t="s">
        <v>0</v>
      </c>
      <c r="B1" s="38" t="s">
        <v>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"/>
      <c r="P1" s="2"/>
      <c r="Q1" s="2"/>
      <c r="R1" s="2"/>
      <c r="S1" s="2"/>
      <c r="T1" s="2"/>
      <c r="U1" s="2"/>
    </row>
    <row r="2" spans="1:21" ht="14.25" thickBot="1">
      <c r="A2" s="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"/>
      <c r="P2" s="2"/>
      <c r="Q2" s="2"/>
      <c r="R2" s="2"/>
      <c r="S2" s="2"/>
      <c r="T2" s="2"/>
      <c r="U2" s="2"/>
    </row>
    <row r="3" spans="1:21" ht="14.25" thickTop="1">
      <c r="A3" s="3"/>
      <c r="B3" s="40" t="s">
        <v>3</v>
      </c>
      <c r="C3" s="41"/>
      <c r="D3" s="41"/>
      <c r="E3" s="42"/>
      <c r="F3" s="49" t="s">
        <v>4</v>
      </c>
      <c r="G3" s="49"/>
      <c r="H3" s="50"/>
      <c r="I3" s="51" t="s">
        <v>5</v>
      </c>
      <c r="J3" s="54" t="s">
        <v>6</v>
      </c>
      <c r="K3" s="56" t="s">
        <v>7</v>
      </c>
      <c r="L3" s="57"/>
      <c r="M3" s="4" t="s">
        <v>8</v>
      </c>
      <c r="N3" s="5" t="s">
        <v>9</v>
      </c>
      <c r="O3" s="2"/>
      <c r="P3" s="2"/>
      <c r="Q3" s="2"/>
      <c r="R3" s="2"/>
      <c r="S3" s="2"/>
      <c r="T3" s="2"/>
      <c r="U3" s="2"/>
    </row>
    <row r="4" spans="1:21">
      <c r="A4" s="3"/>
      <c r="B4" s="43"/>
      <c r="C4" s="44"/>
      <c r="D4" s="44"/>
      <c r="E4" s="45"/>
      <c r="F4" s="58" t="s">
        <v>10</v>
      </c>
      <c r="G4" s="6" t="s">
        <v>11</v>
      </c>
      <c r="H4" s="6" t="s">
        <v>12</v>
      </c>
      <c r="I4" s="52"/>
      <c r="J4" s="55"/>
      <c r="K4" s="7"/>
      <c r="L4" s="8" t="s">
        <v>13</v>
      </c>
      <c r="M4" s="9"/>
      <c r="N4" s="7" t="s">
        <v>14</v>
      </c>
      <c r="O4" s="2"/>
      <c r="P4" s="2"/>
      <c r="Q4" s="2"/>
      <c r="R4" s="2"/>
      <c r="S4" s="2"/>
      <c r="T4" s="2"/>
      <c r="U4" s="2"/>
    </row>
    <row r="5" spans="1:21">
      <c r="A5" s="3"/>
      <c r="B5" s="43"/>
      <c r="C5" s="44"/>
      <c r="D5" s="44"/>
      <c r="E5" s="45"/>
      <c r="F5" s="58"/>
      <c r="G5" s="10" t="s">
        <v>15</v>
      </c>
      <c r="H5" s="10" t="s">
        <v>16</v>
      </c>
      <c r="I5" s="53"/>
      <c r="J5" s="55"/>
      <c r="K5" s="7"/>
      <c r="L5" s="11" t="s">
        <v>17</v>
      </c>
      <c r="M5" s="9"/>
      <c r="N5" s="7" t="s">
        <v>18</v>
      </c>
      <c r="O5" s="2"/>
      <c r="P5" s="2"/>
      <c r="Q5" s="2"/>
      <c r="R5" s="2"/>
      <c r="S5" s="2"/>
      <c r="T5" s="2"/>
      <c r="U5" s="2"/>
    </row>
    <row r="6" spans="1:21">
      <c r="A6" s="3"/>
      <c r="B6" s="43"/>
      <c r="C6" s="44"/>
      <c r="D6" s="44"/>
      <c r="E6" s="45"/>
      <c r="F6" s="12"/>
      <c r="G6" s="10"/>
      <c r="H6" s="10"/>
      <c r="I6" s="13" t="s">
        <v>19</v>
      </c>
      <c r="J6" s="14"/>
      <c r="K6" s="7"/>
      <c r="L6" s="11"/>
      <c r="M6" s="9" t="s">
        <v>20</v>
      </c>
      <c r="N6" s="7" t="s">
        <v>21</v>
      </c>
      <c r="O6" s="2"/>
      <c r="P6" s="59" t="s">
        <v>22</v>
      </c>
      <c r="Q6" s="59" t="s">
        <v>23</v>
      </c>
      <c r="R6" s="59" t="s">
        <v>24</v>
      </c>
      <c r="S6" s="59" t="s">
        <v>25</v>
      </c>
      <c r="T6" s="59" t="s">
        <v>26</v>
      </c>
      <c r="U6" s="59" t="s">
        <v>24</v>
      </c>
    </row>
    <row r="7" spans="1:21">
      <c r="A7" s="3"/>
      <c r="B7" s="43"/>
      <c r="C7" s="44"/>
      <c r="D7" s="44"/>
      <c r="E7" s="45"/>
      <c r="F7" s="12"/>
      <c r="G7" s="10"/>
      <c r="H7" s="62"/>
      <c r="I7" s="63" t="s">
        <v>27</v>
      </c>
      <c r="J7" s="63" t="s">
        <v>28</v>
      </c>
      <c r="K7" s="63" t="s">
        <v>28</v>
      </c>
      <c r="L7" s="63" t="s">
        <v>28</v>
      </c>
      <c r="M7" s="64" t="s">
        <v>28</v>
      </c>
      <c r="N7" s="63" t="s">
        <v>28</v>
      </c>
      <c r="O7" s="2"/>
      <c r="P7" s="60"/>
      <c r="Q7" s="60"/>
      <c r="R7" s="60"/>
      <c r="S7" s="60"/>
      <c r="T7" s="60"/>
      <c r="U7" s="60"/>
    </row>
    <row r="8" spans="1:21">
      <c r="A8" s="2"/>
      <c r="B8" s="65">
        <v>1100</v>
      </c>
      <c r="C8" s="66" t="s">
        <v>29</v>
      </c>
      <c r="D8" s="67">
        <v>11</v>
      </c>
      <c r="E8" s="66" t="s">
        <v>30</v>
      </c>
      <c r="F8" s="68">
        <v>62</v>
      </c>
      <c r="G8" s="68">
        <v>30</v>
      </c>
      <c r="H8" s="68" t="s">
        <v>31</v>
      </c>
      <c r="I8" s="68">
        <v>659</v>
      </c>
      <c r="J8" s="68">
        <v>212291</v>
      </c>
      <c r="K8" s="68">
        <v>464815</v>
      </c>
      <c r="L8" s="68">
        <v>21159</v>
      </c>
      <c r="M8" s="68">
        <v>241415</v>
      </c>
      <c r="N8" s="68">
        <v>69723</v>
      </c>
      <c r="O8" s="2"/>
      <c r="P8" s="61">
        <f>LN(M8)</f>
        <v>12.39427272324618</v>
      </c>
      <c r="Q8" s="61">
        <f>LN(N8)</f>
        <v>11.152285527968122</v>
      </c>
      <c r="R8" s="61">
        <f>LN(I8)</f>
        <v>6.4907235345025072</v>
      </c>
      <c r="S8" s="61">
        <f>P8-R8</f>
        <v>5.9035491887436731</v>
      </c>
      <c r="T8" s="61">
        <f>Q8-R8</f>
        <v>4.6615619934656145</v>
      </c>
      <c r="U8" s="61">
        <f>R8</f>
        <v>6.4907235345025072</v>
      </c>
    </row>
    <row r="9" spans="1:21">
      <c r="A9" s="2"/>
      <c r="B9" s="69">
        <v>1202</v>
      </c>
      <c r="C9" s="70" t="s">
        <v>32</v>
      </c>
      <c r="D9" s="67">
        <v>11</v>
      </c>
      <c r="E9" s="70" t="s">
        <v>30</v>
      </c>
      <c r="F9" s="71">
        <v>8</v>
      </c>
      <c r="G9" s="71">
        <v>5</v>
      </c>
      <c r="H9" s="71" t="s">
        <v>31</v>
      </c>
      <c r="I9" s="71">
        <v>134</v>
      </c>
      <c r="J9" s="71">
        <v>27288</v>
      </c>
      <c r="K9" s="71">
        <v>82046</v>
      </c>
      <c r="L9" s="71">
        <v>63</v>
      </c>
      <c r="M9" s="71">
        <v>52951</v>
      </c>
      <c r="N9" s="71">
        <v>3852</v>
      </c>
      <c r="O9" s="2"/>
      <c r="P9" s="61">
        <f t="shared" ref="P9:Q71" si="0">LN(M9)</f>
        <v>10.877122236592484</v>
      </c>
      <c r="Q9" s="61">
        <f t="shared" si="0"/>
        <v>8.2563477729180157</v>
      </c>
      <c r="R9" s="61">
        <f t="shared" ref="R9:R71" si="1">LN(I9)</f>
        <v>4.8978397999509111</v>
      </c>
      <c r="S9" s="61">
        <f t="shared" ref="S9:S71" si="2">P9-R9</f>
        <v>5.9792824366415731</v>
      </c>
      <c r="T9" s="61">
        <f t="shared" ref="T9:T71" si="3">Q9-R9</f>
        <v>3.3585079729671046</v>
      </c>
      <c r="U9" s="61">
        <f t="shared" ref="U9:U71" si="4">R9</f>
        <v>4.8978397999509111</v>
      </c>
    </row>
    <row r="10" spans="1:21">
      <c r="A10" s="2"/>
      <c r="B10" s="69">
        <v>1203</v>
      </c>
      <c r="C10" s="70" t="s">
        <v>33</v>
      </c>
      <c r="D10" s="67">
        <v>11</v>
      </c>
      <c r="E10" s="70" t="s">
        <v>30</v>
      </c>
      <c r="F10" s="71">
        <v>14</v>
      </c>
      <c r="G10" s="71">
        <v>10</v>
      </c>
      <c r="H10" s="71" t="s">
        <v>31</v>
      </c>
      <c r="I10" s="71">
        <v>358</v>
      </c>
      <c r="J10" s="71">
        <v>126257</v>
      </c>
      <c r="K10" s="71">
        <v>248782</v>
      </c>
      <c r="L10" s="71">
        <v>3861</v>
      </c>
      <c r="M10" s="71">
        <v>118473</v>
      </c>
      <c r="N10" s="71">
        <v>33019</v>
      </c>
      <c r="O10" s="2"/>
      <c r="P10" s="61">
        <f t="shared" si="0"/>
        <v>11.682440365494735</v>
      </c>
      <c r="Q10" s="61">
        <f t="shared" si="0"/>
        <v>10.404838432339576</v>
      </c>
      <c r="R10" s="61">
        <f t="shared" si="1"/>
        <v>5.8805329864007003</v>
      </c>
      <c r="S10" s="61">
        <f t="shared" si="2"/>
        <v>5.8019073790940343</v>
      </c>
      <c r="T10" s="61">
        <f t="shared" si="3"/>
        <v>4.5243054459388752</v>
      </c>
      <c r="U10" s="61">
        <f t="shared" si="4"/>
        <v>5.8805329864007003</v>
      </c>
    </row>
    <row r="11" spans="1:21">
      <c r="A11" s="2"/>
      <c r="B11" s="69">
        <v>1204</v>
      </c>
      <c r="C11" s="70" t="s">
        <v>34</v>
      </c>
      <c r="D11" s="67">
        <v>11</v>
      </c>
      <c r="E11" s="70" t="s">
        <v>30</v>
      </c>
      <c r="F11" s="71">
        <v>16</v>
      </c>
      <c r="G11" s="71">
        <v>7</v>
      </c>
      <c r="H11" s="71">
        <v>1</v>
      </c>
      <c r="I11" s="71">
        <v>691</v>
      </c>
      <c r="J11" s="71">
        <v>622479</v>
      </c>
      <c r="K11" s="71">
        <v>885384</v>
      </c>
      <c r="L11" s="71">
        <v>96</v>
      </c>
      <c r="M11" s="71">
        <v>255487</v>
      </c>
      <c r="N11" s="71">
        <v>31385</v>
      </c>
      <c r="O11" s="2"/>
      <c r="P11" s="61">
        <f t="shared" si="0"/>
        <v>12.45092680670521</v>
      </c>
      <c r="Q11" s="61">
        <f t="shared" si="0"/>
        <v>10.354085350751632</v>
      </c>
      <c r="R11" s="61">
        <f t="shared" si="1"/>
        <v>6.5381398237676702</v>
      </c>
      <c r="S11" s="61">
        <f t="shared" si="2"/>
        <v>5.9127869829375399</v>
      </c>
      <c r="T11" s="61">
        <f t="shared" si="3"/>
        <v>3.8159455269839615</v>
      </c>
      <c r="U11" s="61">
        <f t="shared" si="4"/>
        <v>6.5381398237676702</v>
      </c>
    </row>
    <row r="12" spans="1:21">
      <c r="A12" s="2"/>
      <c r="B12" s="69">
        <v>1206</v>
      </c>
      <c r="C12" s="70" t="s">
        <v>35</v>
      </c>
      <c r="D12" s="67">
        <v>11</v>
      </c>
      <c r="E12" s="70" t="s">
        <v>30</v>
      </c>
      <c r="F12" s="71">
        <v>8</v>
      </c>
      <c r="G12" s="71">
        <v>3</v>
      </c>
      <c r="H12" s="71" t="s">
        <v>31</v>
      </c>
      <c r="I12" s="71">
        <v>75</v>
      </c>
      <c r="J12" s="71">
        <v>37403</v>
      </c>
      <c r="K12" s="71">
        <v>54563</v>
      </c>
      <c r="L12" s="71">
        <v>8750</v>
      </c>
      <c r="M12" s="71">
        <v>16510</v>
      </c>
      <c r="N12" s="71">
        <v>8866</v>
      </c>
      <c r="O12" s="2"/>
      <c r="P12" s="61">
        <f t="shared" si="0"/>
        <v>9.7117215369141743</v>
      </c>
      <c r="Q12" s="61">
        <f t="shared" si="0"/>
        <v>9.0899790153049995</v>
      </c>
      <c r="R12" s="61">
        <f t="shared" si="1"/>
        <v>4.3174881135363101</v>
      </c>
      <c r="S12" s="61">
        <f t="shared" si="2"/>
        <v>5.3942334233778642</v>
      </c>
      <c r="T12" s="61">
        <f t="shared" si="3"/>
        <v>4.7724909017686894</v>
      </c>
      <c r="U12" s="61">
        <f t="shared" si="4"/>
        <v>4.3174881135363101</v>
      </c>
    </row>
    <row r="13" spans="1:21">
      <c r="A13" s="2"/>
      <c r="B13" s="69">
        <v>1207</v>
      </c>
      <c r="C13" s="70" t="s">
        <v>36</v>
      </c>
      <c r="D13" s="67">
        <v>11</v>
      </c>
      <c r="E13" s="70" t="s">
        <v>30</v>
      </c>
      <c r="F13" s="71">
        <v>7</v>
      </c>
      <c r="G13" s="71">
        <v>3</v>
      </c>
      <c r="H13" s="71" t="s">
        <v>31</v>
      </c>
      <c r="I13" s="71">
        <v>80</v>
      </c>
      <c r="J13" s="71">
        <v>41531</v>
      </c>
      <c r="K13" s="71">
        <v>82542</v>
      </c>
      <c r="L13" s="71">
        <v>40247</v>
      </c>
      <c r="M13" s="71">
        <v>40528</v>
      </c>
      <c r="N13" s="71">
        <v>4755</v>
      </c>
      <c r="O13" s="2"/>
      <c r="P13" s="61">
        <f t="shared" si="0"/>
        <v>10.609748372241457</v>
      </c>
      <c r="Q13" s="61">
        <f t="shared" si="0"/>
        <v>8.4669519749794908</v>
      </c>
      <c r="R13" s="61">
        <f t="shared" si="1"/>
        <v>4.3820266346738812</v>
      </c>
      <c r="S13" s="61">
        <f t="shared" si="2"/>
        <v>6.2277217375675757</v>
      </c>
      <c r="T13" s="61">
        <f t="shared" si="3"/>
        <v>4.0849253403056096</v>
      </c>
      <c r="U13" s="61">
        <f t="shared" si="4"/>
        <v>4.3820266346738812</v>
      </c>
    </row>
    <row r="14" spans="1:21">
      <c r="A14" s="2"/>
      <c r="B14" s="69">
        <v>1215</v>
      </c>
      <c r="C14" s="70" t="s">
        <v>37</v>
      </c>
      <c r="D14" s="67">
        <v>11</v>
      </c>
      <c r="E14" s="70" t="s">
        <v>30</v>
      </c>
      <c r="F14" s="71">
        <v>4</v>
      </c>
      <c r="G14" s="71">
        <v>3</v>
      </c>
      <c r="H14" s="71" t="s">
        <v>31</v>
      </c>
      <c r="I14" s="71">
        <v>58</v>
      </c>
      <c r="J14" s="71">
        <v>22683</v>
      </c>
      <c r="K14" s="71">
        <v>38716</v>
      </c>
      <c r="L14" s="71">
        <v>959</v>
      </c>
      <c r="M14" s="71">
        <v>15404</v>
      </c>
      <c r="N14" s="71">
        <v>7905</v>
      </c>
      <c r="O14" s="2"/>
      <c r="P14" s="61">
        <f t="shared" si="0"/>
        <v>9.6423824949348003</v>
      </c>
      <c r="Q14" s="61">
        <f t="shared" si="0"/>
        <v>8.9752507496435729</v>
      </c>
      <c r="R14" s="61">
        <f t="shared" si="1"/>
        <v>4.0604430105464191</v>
      </c>
      <c r="S14" s="61">
        <f t="shared" si="2"/>
        <v>5.5819394843883812</v>
      </c>
      <c r="T14" s="61">
        <f t="shared" si="3"/>
        <v>4.9148077390971538</v>
      </c>
      <c r="U14" s="61">
        <f t="shared" si="4"/>
        <v>4.0604430105464191</v>
      </c>
    </row>
    <row r="15" spans="1:21">
      <c r="A15" s="2"/>
      <c r="B15" s="69">
        <v>2201</v>
      </c>
      <c r="C15" s="70" t="s">
        <v>38</v>
      </c>
      <c r="D15" s="67">
        <v>11</v>
      </c>
      <c r="E15" s="70" t="s">
        <v>30</v>
      </c>
      <c r="F15" s="71">
        <v>14</v>
      </c>
      <c r="G15" s="71">
        <v>6</v>
      </c>
      <c r="H15" s="71" t="s">
        <v>31</v>
      </c>
      <c r="I15" s="71">
        <v>348</v>
      </c>
      <c r="J15" s="71">
        <v>51510</v>
      </c>
      <c r="K15" s="71">
        <v>137999</v>
      </c>
      <c r="L15" s="71" t="s">
        <v>31</v>
      </c>
      <c r="M15" s="71">
        <v>82765</v>
      </c>
      <c r="N15" s="71">
        <v>13073</v>
      </c>
      <c r="O15" s="2"/>
      <c r="P15" s="61">
        <f t="shared" si="0"/>
        <v>11.323760545694267</v>
      </c>
      <c r="Q15" s="61">
        <f t="shared" si="0"/>
        <v>9.4783043135618605</v>
      </c>
      <c r="R15" s="61">
        <f t="shared" si="1"/>
        <v>5.8522024797744745</v>
      </c>
      <c r="S15" s="61">
        <f t="shared" si="2"/>
        <v>5.4715580659197922</v>
      </c>
      <c r="T15" s="61">
        <f t="shared" si="3"/>
        <v>3.626101833787386</v>
      </c>
      <c r="U15" s="61">
        <f t="shared" si="4"/>
        <v>5.8522024797744745</v>
      </c>
    </row>
    <row r="16" spans="1:21">
      <c r="A16" s="2"/>
      <c r="B16" s="69">
        <v>2202</v>
      </c>
      <c r="C16" s="70" t="s">
        <v>39</v>
      </c>
      <c r="D16" s="67">
        <v>11</v>
      </c>
      <c r="E16" s="70" t="s">
        <v>30</v>
      </c>
      <c r="F16" s="71">
        <v>19</v>
      </c>
      <c r="G16" s="71">
        <v>13</v>
      </c>
      <c r="H16" s="71" t="s">
        <v>31</v>
      </c>
      <c r="I16" s="71">
        <v>864</v>
      </c>
      <c r="J16" s="71">
        <v>108476</v>
      </c>
      <c r="K16" s="71">
        <v>355911</v>
      </c>
      <c r="L16" s="71" t="s">
        <v>31</v>
      </c>
      <c r="M16" s="71">
        <v>238884</v>
      </c>
      <c r="N16" s="71">
        <v>71771</v>
      </c>
      <c r="O16" s="2"/>
      <c r="P16" s="61">
        <f t="shared" si="0"/>
        <v>12.383733357441933</v>
      </c>
      <c r="Q16" s="61">
        <f t="shared" si="0"/>
        <v>11.181235773725405</v>
      </c>
      <c r="R16" s="61">
        <f t="shared" si="1"/>
        <v>6.7615727688040552</v>
      </c>
      <c r="S16" s="61">
        <f t="shared" si="2"/>
        <v>5.622160588637878</v>
      </c>
      <c r="T16" s="61">
        <f t="shared" si="3"/>
        <v>4.4196630049213494</v>
      </c>
      <c r="U16" s="61">
        <f t="shared" si="4"/>
        <v>6.7615727688040552</v>
      </c>
    </row>
    <row r="17" spans="1:21">
      <c r="A17" s="2"/>
      <c r="B17" s="69">
        <v>2203</v>
      </c>
      <c r="C17" s="70" t="s">
        <v>40</v>
      </c>
      <c r="D17" s="67">
        <v>11</v>
      </c>
      <c r="E17" s="70" t="s">
        <v>30</v>
      </c>
      <c r="F17" s="71">
        <v>14</v>
      </c>
      <c r="G17" s="71">
        <v>8</v>
      </c>
      <c r="H17" s="71" t="s">
        <v>31</v>
      </c>
      <c r="I17" s="71">
        <v>240</v>
      </c>
      <c r="J17" s="71">
        <v>51772</v>
      </c>
      <c r="K17" s="71">
        <v>115343</v>
      </c>
      <c r="L17" s="71">
        <v>4547</v>
      </c>
      <c r="M17" s="71">
        <v>60777</v>
      </c>
      <c r="N17" s="71">
        <v>22286</v>
      </c>
      <c r="O17" s="2"/>
      <c r="P17" s="61">
        <f t="shared" si="0"/>
        <v>11.014966706911061</v>
      </c>
      <c r="Q17" s="61">
        <f t="shared" si="0"/>
        <v>10.011713957606998</v>
      </c>
      <c r="R17" s="61">
        <f t="shared" si="1"/>
        <v>5.4806389233419912</v>
      </c>
      <c r="S17" s="61">
        <f t="shared" si="2"/>
        <v>5.5343277835690694</v>
      </c>
      <c r="T17" s="61">
        <f t="shared" si="3"/>
        <v>4.5310750342650072</v>
      </c>
      <c r="U17" s="61">
        <f t="shared" si="4"/>
        <v>5.4806389233419912</v>
      </c>
    </row>
    <row r="18" spans="1:21">
      <c r="A18" s="2"/>
      <c r="B18" s="69">
        <v>2204</v>
      </c>
      <c r="C18" s="70" t="s">
        <v>41</v>
      </c>
      <c r="D18" s="67">
        <v>11</v>
      </c>
      <c r="E18" s="70" t="s">
        <v>30</v>
      </c>
      <c r="F18" s="71">
        <v>8</v>
      </c>
      <c r="G18" s="71">
        <v>6</v>
      </c>
      <c r="H18" s="71" t="s">
        <v>31</v>
      </c>
      <c r="I18" s="71">
        <v>202</v>
      </c>
      <c r="J18" s="71">
        <v>21532</v>
      </c>
      <c r="K18" s="71">
        <v>59811</v>
      </c>
      <c r="L18" s="71">
        <v>2439</v>
      </c>
      <c r="M18" s="71">
        <v>36655</v>
      </c>
      <c r="N18" s="71">
        <v>20035</v>
      </c>
      <c r="O18" s="2"/>
      <c r="P18" s="61">
        <f t="shared" si="0"/>
        <v>10.509305123657686</v>
      </c>
      <c r="Q18" s="61">
        <f t="shared" si="0"/>
        <v>9.9052360230702448</v>
      </c>
      <c r="R18" s="61">
        <f t="shared" si="1"/>
        <v>5.3082676974012051</v>
      </c>
      <c r="S18" s="61">
        <f t="shared" si="2"/>
        <v>5.2010374262564811</v>
      </c>
      <c r="T18" s="61">
        <f t="shared" si="3"/>
        <v>4.5969683256690397</v>
      </c>
      <c r="U18" s="61">
        <f t="shared" si="4"/>
        <v>5.3082676974012051</v>
      </c>
    </row>
    <row r="19" spans="1:21">
      <c r="A19" s="2"/>
      <c r="B19" s="69">
        <v>2205</v>
      </c>
      <c r="C19" s="70" t="s">
        <v>42</v>
      </c>
      <c r="D19" s="67">
        <v>11</v>
      </c>
      <c r="E19" s="70" t="s">
        <v>30</v>
      </c>
      <c r="F19" s="71">
        <v>12</v>
      </c>
      <c r="G19" s="71">
        <v>9</v>
      </c>
      <c r="H19" s="71" t="s">
        <v>31</v>
      </c>
      <c r="I19" s="71">
        <v>210</v>
      </c>
      <c r="J19" s="71">
        <v>8395</v>
      </c>
      <c r="K19" s="71">
        <v>48212</v>
      </c>
      <c r="L19" s="71" t="s">
        <v>31</v>
      </c>
      <c r="M19" s="71">
        <v>37793</v>
      </c>
      <c r="N19" s="71">
        <v>16900</v>
      </c>
      <c r="O19" s="2"/>
      <c r="P19" s="61">
        <f t="shared" si="0"/>
        <v>10.5398791792736</v>
      </c>
      <c r="Q19" s="61">
        <f t="shared" si="0"/>
        <v>9.7350689009111644</v>
      </c>
      <c r="R19" s="61">
        <f t="shared" si="1"/>
        <v>5.3471075307174685</v>
      </c>
      <c r="S19" s="61">
        <f t="shared" si="2"/>
        <v>5.192771648556131</v>
      </c>
      <c r="T19" s="61">
        <f t="shared" si="3"/>
        <v>4.3879613701936959</v>
      </c>
      <c r="U19" s="61">
        <f t="shared" si="4"/>
        <v>5.3471075307174685</v>
      </c>
    </row>
    <row r="20" spans="1:21">
      <c r="A20" s="2"/>
      <c r="B20" s="69">
        <v>2206</v>
      </c>
      <c r="C20" s="70" t="s">
        <v>43</v>
      </c>
      <c r="D20" s="67">
        <v>11</v>
      </c>
      <c r="E20" s="70" t="s">
        <v>30</v>
      </c>
      <c r="F20" s="71">
        <v>5</v>
      </c>
      <c r="G20" s="71">
        <v>5</v>
      </c>
      <c r="H20" s="71" t="s">
        <v>31</v>
      </c>
      <c r="I20" s="71">
        <v>261</v>
      </c>
      <c r="J20" s="71">
        <v>23759</v>
      </c>
      <c r="K20" s="71">
        <v>103235</v>
      </c>
      <c r="L20" s="71" t="s">
        <v>31</v>
      </c>
      <c r="M20" s="71">
        <v>77201</v>
      </c>
      <c r="N20" s="71">
        <v>19176</v>
      </c>
      <c r="O20" s="2"/>
      <c r="P20" s="61">
        <f t="shared" si="0"/>
        <v>11.25416768929685</v>
      </c>
      <c r="Q20" s="61">
        <f t="shared" si="0"/>
        <v>9.8614147761142199</v>
      </c>
      <c r="R20" s="61">
        <f t="shared" si="1"/>
        <v>5.5645204073226937</v>
      </c>
      <c r="S20" s="61">
        <f t="shared" si="2"/>
        <v>5.6896472819741559</v>
      </c>
      <c r="T20" s="61">
        <f t="shared" si="3"/>
        <v>4.2968943687915262</v>
      </c>
      <c r="U20" s="61">
        <f t="shared" si="4"/>
        <v>5.5645204073226937</v>
      </c>
    </row>
    <row r="21" spans="1:21">
      <c r="A21" s="2"/>
      <c r="B21" s="69">
        <v>2209</v>
      </c>
      <c r="C21" s="70" t="s">
        <v>44</v>
      </c>
      <c r="D21" s="67">
        <v>11</v>
      </c>
      <c r="E21" s="70" t="s">
        <v>30</v>
      </c>
      <c r="F21" s="71">
        <v>13</v>
      </c>
      <c r="G21" s="71">
        <v>11</v>
      </c>
      <c r="H21" s="71" t="s">
        <v>31</v>
      </c>
      <c r="I21" s="71">
        <v>424</v>
      </c>
      <c r="J21" s="71">
        <v>28823</v>
      </c>
      <c r="K21" s="71">
        <v>121494</v>
      </c>
      <c r="L21" s="71" t="s">
        <v>31</v>
      </c>
      <c r="M21" s="71">
        <v>89506</v>
      </c>
      <c r="N21" s="71">
        <v>42905</v>
      </c>
      <c r="O21" s="2"/>
      <c r="P21" s="61">
        <f t="shared" si="0"/>
        <v>11.402060941122071</v>
      </c>
      <c r="Q21" s="61">
        <f t="shared" si="0"/>
        <v>10.666743648241221</v>
      </c>
      <c r="R21" s="61">
        <f t="shared" si="1"/>
        <v>6.0497334552319577</v>
      </c>
      <c r="S21" s="61">
        <f t="shared" si="2"/>
        <v>5.3523274858901138</v>
      </c>
      <c r="T21" s="61">
        <f t="shared" si="3"/>
        <v>4.6170101930092633</v>
      </c>
      <c r="U21" s="61">
        <f t="shared" si="4"/>
        <v>6.0497334552319577</v>
      </c>
    </row>
    <row r="22" spans="1:21">
      <c r="A22" s="2"/>
      <c r="B22" s="69">
        <v>2210</v>
      </c>
      <c r="C22" s="70" t="s">
        <v>45</v>
      </c>
      <c r="D22" s="67">
        <v>11</v>
      </c>
      <c r="E22" s="70" t="s">
        <v>30</v>
      </c>
      <c r="F22" s="71">
        <v>5</v>
      </c>
      <c r="G22" s="71">
        <v>4</v>
      </c>
      <c r="H22" s="71" t="s">
        <v>31</v>
      </c>
      <c r="I22" s="71">
        <v>218</v>
      </c>
      <c r="J22" s="71">
        <v>23663</v>
      </c>
      <c r="K22" s="71">
        <v>68524</v>
      </c>
      <c r="L22" s="71" t="s">
        <v>31</v>
      </c>
      <c r="M22" s="71">
        <v>43713</v>
      </c>
      <c r="N22" s="71">
        <v>13380</v>
      </c>
      <c r="O22" s="2"/>
      <c r="P22" s="61">
        <f t="shared" si="0"/>
        <v>10.685400819681965</v>
      </c>
      <c r="Q22" s="61">
        <f t="shared" si="0"/>
        <v>9.5015163336822202</v>
      </c>
      <c r="R22" s="61">
        <f t="shared" si="1"/>
        <v>5.3844950627890888</v>
      </c>
      <c r="S22" s="61">
        <f t="shared" si="2"/>
        <v>5.3009057568928757</v>
      </c>
      <c r="T22" s="61">
        <f t="shared" si="3"/>
        <v>4.1170212708931313</v>
      </c>
      <c r="U22" s="61">
        <f t="shared" si="4"/>
        <v>5.3844950627890888</v>
      </c>
    </row>
    <row r="23" spans="1:21">
      <c r="A23" s="2"/>
      <c r="B23" s="69">
        <v>3201</v>
      </c>
      <c r="C23" s="70" t="s">
        <v>46</v>
      </c>
      <c r="D23" s="67">
        <v>11</v>
      </c>
      <c r="E23" s="70" t="s">
        <v>30</v>
      </c>
      <c r="F23" s="71">
        <v>18</v>
      </c>
      <c r="G23" s="71">
        <v>12</v>
      </c>
      <c r="H23" s="71" t="s">
        <v>31</v>
      </c>
      <c r="I23" s="71">
        <v>759</v>
      </c>
      <c r="J23" s="71">
        <v>77261</v>
      </c>
      <c r="K23" s="71">
        <v>349068</v>
      </c>
      <c r="L23" s="71">
        <v>8362</v>
      </c>
      <c r="M23" s="71">
        <v>258893</v>
      </c>
      <c r="N23" s="71">
        <v>34484</v>
      </c>
      <c r="O23" s="2"/>
      <c r="P23" s="61">
        <f t="shared" si="0"/>
        <v>12.464170127907908</v>
      </c>
      <c r="Q23" s="61">
        <f t="shared" si="0"/>
        <v>10.448250727329816</v>
      </c>
      <c r="R23" s="61">
        <f t="shared" si="1"/>
        <v>6.6320017773956303</v>
      </c>
      <c r="S23" s="61">
        <f t="shared" si="2"/>
        <v>5.8321683505122772</v>
      </c>
      <c r="T23" s="61">
        <f t="shared" si="3"/>
        <v>3.8162489499341854</v>
      </c>
      <c r="U23" s="61">
        <f t="shared" si="4"/>
        <v>6.6320017773956303</v>
      </c>
    </row>
    <row r="24" spans="1:21">
      <c r="A24" s="2"/>
      <c r="B24" s="69">
        <v>3202</v>
      </c>
      <c r="C24" s="70" t="s">
        <v>47</v>
      </c>
      <c r="D24" s="67">
        <v>11</v>
      </c>
      <c r="E24" s="70" t="s">
        <v>30</v>
      </c>
      <c r="F24" s="71">
        <v>6</v>
      </c>
      <c r="G24" s="71">
        <v>3</v>
      </c>
      <c r="H24" s="71" t="s">
        <v>31</v>
      </c>
      <c r="I24" s="71">
        <v>122</v>
      </c>
      <c r="J24" s="71">
        <v>8903</v>
      </c>
      <c r="K24" s="71">
        <v>34893</v>
      </c>
      <c r="L24" s="71" t="s">
        <v>31</v>
      </c>
      <c r="M24" s="71">
        <v>24749</v>
      </c>
      <c r="N24" s="71">
        <v>1378</v>
      </c>
      <c r="O24" s="2"/>
      <c r="P24" s="61">
        <f t="shared" si="0"/>
        <v>10.116540363140167</v>
      </c>
      <c r="Q24" s="61">
        <f t="shared" si="0"/>
        <v>7.2283884515736041</v>
      </c>
      <c r="R24" s="61">
        <f t="shared" si="1"/>
        <v>4.8040210447332568</v>
      </c>
      <c r="S24" s="61">
        <f t="shared" si="2"/>
        <v>5.3125193184069106</v>
      </c>
      <c r="T24" s="61">
        <f t="shared" si="3"/>
        <v>2.4243674068403473</v>
      </c>
      <c r="U24" s="61">
        <f t="shared" si="4"/>
        <v>4.8040210447332568</v>
      </c>
    </row>
    <row r="25" spans="1:21">
      <c r="A25" s="2"/>
      <c r="B25" s="69">
        <v>3203</v>
      </c>
      <c r="C25" s="70" t="s">
        <v>48</v>
      </c>
      <c r="D25" s="67">
        <v>11</v>
      </c>
      <c r="E25" s="70" t="s">
        <v>30</v>
      </c>
      <c r="F25" s="71">
        <v>6</v>
      </c>
      <c r="G25" s="71">
        <v>3</v>
      </c>
      <c r="H25" s="71" t="s">
        <v>31</v>
      </c>
      <c r="I25" s="71">
        <v>74</v>
      </c>
      <c r="J25" s="71">
        <v>6028</v>
      </c>
      <c r="K25" s="71">
        <v>20419</v>
      </c>
      <c r="L25" s="71" t="s">
        <v>31</v>
      </c>
      <c r="M25" s="71">
        <v>14159</v>
      </c>
      <c r="N25" s="71">
        <v>3652</v>
      </c>
      <c r="O25" s="2"/>
      <c r="P25" s="61">
        <f t="shared" si="0"/>
        <v>9.5581057432849708</v>
      </c>
      <c r="Q25" s="61">
        <f t="shared" si="0"/>
        <v>8.2030302417148597</v>
      </c>
      <c r="R25" s="61">
        <f t="shared" si="1"/>
        <v>4.3040650932041702</v>
      </c>
      <c r="S25" s="61">
        <f t="shared" si="2"/>
        <v>5.2540406500808006</v>
      </c>
      <c r="T25" s="61">
        <f t="shared" si="3"/>
        <v>3.8989651485106895</v>
      </c>
      <c r="U25" s="61">
        <f t="shared" si="4"/>
        <v>4.3040650932041702</v>
      </c>
    </row>
    <row r="26" spans="1:21">
      <c r="A26" s="2"/>
      <c r="B26" s="69">
        <v>3205</v>
      </c>
      <c r="C26" s="70" t="s">
        <v>49</v>
      </c>
      <c r="D26" s="67">
        <v>11</v>
      </c>
      <c r="E26" s="70" t="s">
        <v>30</v>
      </c>
      <c r="F26" s="71">
        <v>13</v>
      </c>
      <c r="G26" s="71">
        <v>8</v>
      </c>
      <c r="H26" s="71" t="s">
        <v>31</v>
      </c>
      <c r="I26" s="71">
        <v>258</v>
      </c>
      <c r="J26" s="71">
        <v>32195</v>
      </c>
      <c r="K26" s="71">
        <v>105882</v>
      </c>
      <c r="L26" s="71">
        <v>4300</v>
      </c>
      <c r="M26" s="71">
        <v>71329</v>
      </c>
      <c r="N26" s="71">
        <v>25388</v>
      </c>
      <c r="O26" s="2"/>
      <c r="P26" s="61">
        <f t="shared" si="0"/>
        <v>11.175058255827114</v>
      </c>
      <c r="Q26" s="61">
        <f t="shared" si="0"/>
        <v>10.14203190042636</v>
      </c>
      <c r="R26" s="61">
        <f t="shared" si="1"/>
        <v>5.5529595849216173</v>
      </c>
      <c r="S26" s="61">
        <f t="shared" si="2"/>
        <v>5.6220986709054968</v>
      </c>
      <c r="T26" s="61">
        <f t="shared" si="3"/>
        <v>4.589072315504743</v>
      </c>
      <c r="U26" s="61">
        <f t="shared" si="4"/>
        <v>5.5529595849216173</v>
      </c>
    </row>
    <row r="27" spans="1:21">
      <c r="A27" s="2"/>
      <c r="B27" s="69">
        <v>3206</v>
      </c>
      <c r="C27" s="70" t="s">
        <v>50</v>
      </c>
      <c r="D27" s="67">
        <v>11</v>
      </c>
      <c r="E27" s="70" t="s">
        <v>30</v>
      </c>
      <c r="F27" s="71">
        <v>13</v>
      </c>
      <c r="G27" s="71">
        <v>10</v>
      </c>
      <c r="H27" s="71" t="s">
        <v>31</v>
      </c>
      <c r="I27" s="71">
        <v>216</v>
      </c>
      <c r="J27" s="71">
        <v>12639</v>
      </c>
      <c r="K27" s="71">
        <v>64151</v>
      </c>
      <c r="L27" s="71">
        <v>6672</v>
      </c>
      <c r="M27" s="71">
        <v>49358</v>
      </c>
      <c r="N27" s="71">
        <v>41667</v>
      </c>
      <c r="O27" s="2"/>
      <c r="P27" s="61">
        <f t="shared" si="0"/>
        <v>10.806855139119794</v>
      </c>
      <c r="Q27" s="61">
        <f t="shared" si="0"/>
        <v>10.637464727584328</v>
      </c>
      <c r="R27" s="61">
        <f t="shared" si="1"/>
        <v>5.3752784076841653</v>
      </c>
      <c r="S27" s="61">
        <f t="shared" si="2"/>
        <v>5.4315767314356282</v>
      </c>
      <c r="T27" s="61">
        <f t="shared" si="3"/>
        <v>5.2621863199001631</v>
      </c>
      <c r="U27" s="61">
        <f t="shared" si="4"/>
        <v>5.3752784076841653</v>
      </c>
    </row>
    <row r="28" spans="1:21">
      <c r="A28" s="2"/>
      <c r="B28" s="69">
        <v>3207</v>
      </c>
      <c r="C28" s="70" t="s">
        <v>51</v>
      </c>
      <c r="D28" s="67">
        <v>11</v>
      </c>
      <c r="E28" s="70" t="s">
        <v>30</v>
      </c>
      <c r="F28" s="71">
        <v>10</v>
      </c>
      <c r="G28" s="71">
        <v>9</v>
      </c>
      <c r="H28" s="71" t="s">
        <v>31</v>
      </c>
      <c r="I28" s="71">
        <v>420</v>
      </c>
      <c r="J28" s="71">
        <v>57072</v>
      </c>
      <c r="K28" s="71">
        <v>166957</v>
      </c>
      <c r="L28" s="71">
        <v>782</v>
      </c>
      <c r="M28" s="71">
        <v>105566</v>
      </c>
      <c r="N28" s="71">
        <v>41972</v>
      </c>
      <c r="O28" s="2"/>
      <c r="P28" s="61">
        <f t="shared" si="0"/>
        <v>11.567091628713957</v>
      </c>
      <c r="Q28" s="61">
        <f t="shared" si="0"/>
        <v>10.644758008277801</v>
      </c>
      <c r="R28" s="61">
        <f t="shared" si="1"/>
        <v>6.0402547112774139</v>
      </c>
      <c r="S28" s="61">
        <f t="shared" si="2"/>
        <v>5.526836917436543</v>
      </c>
      <c r="T28" s="61">
        <f t="shared" si="3"/>
        <v>4.6045032970003872</v>
      </c>
      <c r="U28" s="61">
        <f t="shared" si="4"/>
        <v>6.0402547112774139</v>
      </c>
    </row>
    <row r="29" spans="1:21">
      <c r="A29" s="2"/>
      <c r="B29" s="69">
        <v>3208</v>
      </c>
      <c r="C29" s="70" t="s">
        <v>52</v>
      </c>
      <c r="D29" s="67">
        <v>11</v>
      </c>
      <c r="E29" s="70" t="s">
        <v>30</v>
      </c>
      <c r="F29" s="71">
        <v>5</v>
      </c>
      <c r="G29" s="71">
        <v>4</v>
      </c>
      <c r="H29" s="71" t="s">
        <v>31</v>
      </c>
      <c r="I29" s="71">
        <v>185</v>
      </c>
      <c r="J29" s="71">
        <v>20390</v>
      </c>
      <c r="K29" s="71">
        <v>74021</v>
      </c>
      <c r="L29" s="71">
        <v>4061</v>
      </c>
      <c r="M29" s="71">
        <v>51077</v>
      </c>
      <c r="N29" s="71">
        <v>16667</v>
      </c>
      <c r="O29" s="2"/>
      <c r="P29" s="61">
        <f t="shared" si="0"/>
        <v>10.841089577019996</v>
      </c>
      <c r="Q29" s="61">
        <f t="shared" si="0"/>
        <v>9.7211859955421769</v>
      </c>
      <c r="R29" s="61">
        <f t="shared" si="1"/>
        <v>5.2203558250783244</v>
      </c>
      <c r="S29" s="61">
        <f t="shared" si="2"/>
        <v>5.620733751941672</v>
      </c>
      <c r="T29" s="61">
        <f t="shared" si="3"/>
        <v>4.5008301704638525</v>
      </c>
      <c r="U29" s="61">
        <f t="shared" si="4"/>
        <v>5.2203558250783244</v>
      </c>
    </row>
    <row r="30" spans="1:21">
      <c r="A30" s="2"/>
      <c r="B30" s="69">
        <v>3209</v>
      </c>
      <c r="C30" s="70" t="s">
        <v>53</v>
      </c>
      <c r="D30" s="67">
        <v>11</v>
      </c>
      <c r="E30" s="70" t="s">
        <v>30</v>
      </c>
      <c r="F30" s="71">
        <v>33</v>
      </c>
      <c r="G30" s="71">
        <v>21</v>
      </c>
      <c r="H30" s="71" t="s">
        <v>31</v>
      </c>
      <c r="I30" s="71">
        <v>884</v>
      </c>
      <c r="J30" s="71">
        <v>128446</v>
      </c>
      <c r="K30" s="71">
        <v>376468</v>
      </c>
      <c r="L30" s="71">
        <v>10127</v>
      </c>
      <c r="M30" s="71">
        <v>238535</v>
      </c>
      <c r="N30" s="71">
        <v>72468</v>
      </c>
      <c r="O30" s="2"/>
      <c r="P30" s="61">
        <f t="shared" si="0"/>
        <v>12.382271329067837</v>
      </c>
      <c r="Q30" s="61">
        <f t="shared" si="0"/>
        <v>11.190900364095901</v>
      </c>
      <c r="R30" s="61">
        <f t="shared" si="1"/>
        <v>6.7844570626376433</v>
      </c>
      <c r="S30" s="61">
        <f t="shared" si="2"/>
        <v>5.597814266430194</v>
      </c>
      <c r="T30" s="61">
        <f t="shared" si="3"/>
        <v>4.4064433014582578</v>
      </c>
      <c r="U30" s="61">
        <f t="shared" si="4"/>
        <v>6.7844570626376433</v>
      </c>
    </row>
    <row r="31" spans="1:21">
      <c r="A31" s="2"/>
      <c r="B31" s="69">
        <v>3213</v>
      </c>
      <c r="C31" s="70" t="s">
        <v>54</v>
      </c>
      <c r="D31" s="67">
        <v>11</v>
      </c>
      <c r="E31" s="70" t="s">
        <v>30</v>
      </c>
      <c r="F31" s="71">
        <v>5</v>
      </c>
      <c r="G31" s="71">
        <v>4</v>
      </c>
      <c r="H31" s="71" t="s">
        <v>31</v>
      </c>
      <c r="I31" s="71">
        <v>240</v>
      </c>
      <c r="J31" s="71">
        <v>22800</v>
      </c>
      <c r="K31" s="71">
        <v>83553</v>
      </c>
      <c r="L31" s="71" t="s">
        <v>31</v>
      </c>
      <c r="M31" s="71">
        <v>58644</v>
      </c>
      <c r="N31" s="71">
        <v>30817</v>
      </c>
      <c r="O31" s="2"/>
      <c r="P31" s="61">
        <f t="shared" si="0"/>
        <v>10.979240547058156</v>
      </c>
      <c r="Q31" s="61">
        <f t="shared" si="0"/>
        <v>10.335821764746314</v>
      </c>
      <c r="R31" s="61">
        <f t="shared" si="1"/>
        <v>5.4806389233419912</v>
      </c>
      <c r="S31" s="61">
        <f t="shared" si="2"/>
        <v>5.4986016237161648</v>
      </c>
      <c r="T31" s="61">
        <f t="shared" si="3"/>
        <v>4.8551828414043223</v>
      </c>
      <c r="U31" s="61">
        <f t="shared" si="4"/>
        <v>5.4806389233419912</v>
      </c>
    </row>
    <row r="32" spans="1:21">
      <c r="A32" s="2"/>
      <c r="B32" s="69">
        <v>3214</v>
      </c>
      <c r="C32" s="70" t="s">
        <v>55</v>
      </c>
      <c r="D32" s="67">
        <v>11</v>
      </c>
      <c r="E32" s="70" t="s">
        <v>30</v>
      </c>
      <c r="F32" s="71">
        <v>5</v>
      </c>
      <c r="G32" s="71">
        <v>4</v>
      </c>
      <c r="H32" s="71" t="s">
        <v>31</v>
      </c>
      <c r="I32" s="71">
        <v>141</v>
      </c>
      <c r="J32" s="71">
        <v>17296</v>
      </c>
      <c r="K32" s="71">
        <v>66838</v>
      </c>
      <c r="L32" s="71">
        <v>9742</v>
      </c>
      <c r="M32" s="71">
        <v>47179</v>
      </c>
      <c r="N32" s="71">
        <v>13766</v>
      </c>
      <c r="O32" s="2"/>
      <c r="P32" s="61">
        <f t="shared" si="0"/>
        <v>10.761704157315251</v>
      </c>
      <c r="Q32" s="61">
        <f t="shared" si="0"/>
        <v>9.5299570629583101</v>
      </c>
      <c r="R32" s="61">
        <f t="shared" si="1"/>
        <v>4.9487598903781684</v>
      </c>
      <c r="S32" s="61">
        <f t="shared" si="2"/>
        <v>5.8129442669370821</v>
      </c>
      <c r="T32" s="61">
        <f t="shared" si="3"/>
        <v>4.5811971725801417</v>
      </c>
      <c r="U32" s="61">
        <f t="shared" si="4"/>
        <v>4.9487598903781684</v>
      </c>
    </row>
    <row r="33" spans="1:21">
      <c r="A33" s="2"/>
      <c r="B33" s="69">
        <v>3215</v>
      </c>
      <c r="C33" s="70" t="s">
        <v>56</v>
      </c>
      <c r="D33" s="67">
        <v>11</v>
      </c>
      <c r="E33" s="70" t="s">
        <v>30</v>
      </c>
      <c r="F33" s="71">
        <v>34</v>
      </c>
      <c r="G33" s="71">
        <v>21</v>
      </c>
      <c r="H33" s="71" t="s">
        <v>31</v>
      </c>
      <c r="I33" s="71">
        <v>888</v>
      </c>
      <c r="J33" s="71">
        <v>145649</v>
      </c>
      <c r="K33" s="71">
        <v>404780</v>
      </c>
      <c r="L33" s="71">
        <v>16486</v>
      </c>
      <c r="M33" s="71">
        <v>251004</v>
      </c>
      <c r="N33" s="71">
        <v>78139</v>
      </c>
      <c r="O33" s="2"/>
      <c r="P33" s="61">
        <f t="shared" si="0"/>
        <v>12.43322415424192</v>
      </c>
      <c r="Q33" s="61">
        <f t="shared" si="0"/>
        <v>11.2662445709843</v>
      </c>
      <c r="R33" s="61">
        <f t="shared" si="1"/>
        <v>6.7889717429921701</v>
      </c>
      <c r="S33" s="61">
        <f t="shared" si="2"/>
        <v>5.6442524112497496</v>
      </c>
      <c r="T33" s="61">
        <f t="shared" si="3"/>
        <v>4.4772728279921301</v>
      </c>
      <c r="U33" s="61">
        <f t="shared" si="4"/>
        <v>6.7889717429921701</v>
      </c>
    </row>
    <row r="34" spans="1:21">
      <c r="A34" s="2"/>
      <c r="B34" s="65">
        <v>4100</v>
      </c>
      <c r="C34" s="66" t="s">
        <v>57</v>
      </c>
      <c r="D34" s="67">
        <v>11</v>
      </c>
      <c r="E34" s="66" t="s">
        <v>30</v>
      </c>
      <c r="F34" s="68">
        <v>29</v>
      </c>
      <c r="G34" s="68">
        <v>9</v>
      </c>
      <c r="H34" s="68" t="s">
        <v>31</v>
      </c>
      <c r="I34" s="68">
        <v>385</v>
      </c>
      <c r="J34" s="68">
        <v>90967</v>
      </c>
      <c r="K34" s="68">
        <v>236662</v>
      </c>
      <c r="L34" s="68">
        <v>4435</v>
      </c>
      <c r="M34" s="68">
        <v>141491</v>
      </c>
      <c r="N34" s="68">
        <v>46484</v>
      </c>
      <c r="O34" s="2"/>
      <c r="P34" s="61">
        <f t="shared" si="0"/>
        <v>11.85999138980231</v>
      </c>
      <c r="Q34" s="61">
        <f t="shared" si="0"/>
        <v>10.746863446342765</v>
      </c>
      <c r="R34" s="61">
        <f t="shared" si="1"/>
        <v>5.9532433342877846</v>
      </c>
      <c r="S34" s="61">
        <f t="shared" si="2"/>
        <v>5.9067480555145258</v>
      </c>
      <c r="T34" s="61">
        <f t="shared" si="3"/>
        <v>4.7936201120549802</v>
      </c>
      <c r="U34" s="61">
        <f t="shared" si="4"/>
        <v>5.9532433342877846</v>
      </c>
    </row>
    <row r="35" spans="1:21">
      <c r="A35" s="2"/>
      <c r="B35" s="69">
        <v>4202</v>
      </c>
      <c r="C35" s="70" t="s">
        <v>58</v>
      </c>
      <c r="D35" s="67">
        <v>11</v>
      </c>
      <c r="E35" s="70" t="s">
        <v>30</v>
      </c>
      <c r="F35" s="71">
        <v>6</v>
      </c>
      <c r="G35" s="71">
        <v>5</v>
      </c>
      <c r="H35" s="71" t="s">
        <v>31</v>
      </c>
      <c r="I35" s="71">
        <v>140</v>
      </c>
      <c r="J35" s="71">
        <v>24264</v>
      </c>
      <c r="K35" s="71">
        <v>67775</v>
      </c>
      <c r="L35" s="71">
        <v>65</v>
      </c>
      <c r="M35" s="71">
        <v>41351</v>
      </c>
      <c r="N35" s="71">
        <v>49741</v>
      </c>
      <c r="O35" s="2"/>
      <c r="P35" s="61">
        <f t="shared" si="0"/>
        <v>10.62985188395627</v>
      </c>
      <c r="Q35" s="61">
        <f t="shared" si="0"/>
        <v>10.814584821698929</v>
      </c>
      <c r="R35" s="61">
        <f t="shared" si="1"/>
        <v>4.9416424226093039</v>
      </c>
      <c r="S35" s="61">
        <f t="shared" si="2"/>
        <v>5.6882094613469665</v>
      </c>
      <c r="T35" s="61">
        <f t="shared" si="3"/>
        <v>5.8729423990896255</v>
      </c>
      <c r="U35" s="61">
        <f t="shared" si="4"/>
        <v>4.9416424226093039</v>
      </c>
    </row>
    <row r="36" spans="1:21">
      <c r="A36" s="2"/>
      <c r="B36" s="69">
        <v>4205</v>
      </c>
      <c r="C36" s="70" t="s">
        <v>59</v>
      </c>
      <c r="D36" s="67">
        <v>11</v>
      </c>
      <c r="E36" s="70" t="s">
        <v>30</v>
      </c>
      <c r="F36" s="71">
        <v>6</v>
      </c>
      <c r="G36" s="71">
        <v>4</v>
      </c>
      <c r="H36" s="71" t="s">
        <v>31</v>
      </c>
      <c r="I36" s="71">
        <v>188</v>
      </c>
      <c r="J36" s="71">
        <v>37427</v>
      </c>
      <c r="K36" s="71">
        <v>114970</v>
      </c>
      <c r="L36" s="71" t="s">
        <v>31</v>
      </c>
      <c r="M36" s="71">
        <v>76507</v>
      </c>
      <c r="N36" s="71">
        <v>38271</v>
      </c>
      <c r="O36" s="2"/>
      <c r="P36" s="61">
        <f t="shared" si="0"/>
        <v>11.245137518896433</v>
      </c>
      <c r="Q36" s="61">
        <f t="shared" si="0"/>
        <v>10.552447708206399</v>
      </c>
      <c r="R36" s="61">
        <f t="shared" si="1"/>
        <v>5.2364419628299492</v>
      </c>
      <c r="S36" s="61">
        <f t="shared" si="2"/>
        <v>6.0086955560664839</v>
      </c>
      <c r="T36" s="61">
        <f t="shared" si="3"/>
        <v>5.31600574537645</v>
      </c>
      <c r="U36" s="61">
        <f t="shared" si="4"/>
        <v>5.2364419628299492</v>
      </c>
    </row>
    <row r="37" spans="1:21">
      <c r="A37" s="2"/>
      <c r="B37" s="69">
        <v>4206</v>
      </c>
      <c r="C37" s="70" t="s">
        <v>60</v>
      </c>
      <c r="D37" s="67">
        <v>11</v>
      </c>
      <c r="E37" s="70" t="s">
        <v>30</v>
      </c>
      <c r="F37" s="71">
        <v>12</v>
      </c>
      <c r="G37" s="71">
        <v>8</v>
      </c>
      <c r="H37" s="71" t="s">
        <v>31</v>
      </c>
      <c r="I37" s="71">
        <v>390</v>
      </c>
      <c r="J37" s="71">
        <v>63032</v>
      </c>
      <c r="K37" s="71">
        <v>189143</v>
      </c>
      <c r="L37" s="71" t="s">
        <v>31</v>
      </c>
      <c r="M37" s="71">
        <v>124657</v>
      </c>
      <c r="N37" s="71">
        <v>21715</v>
      </c>
      <c r="O37" s="2"/>
      <c r="P37" s="61">
        <f t="shared" si="0"/>
        <v>11.733321244615217</v>
      </c>
      <c r="Q37" s="61">
        <f t="shared" si="0"/>
        <v>9.9857585449689221</v>
      </c>
      <c r="R37" s="61">
        <f t="shared" si="1"/>
        <v>5.9661467391236922</v>
      </c>
      <c r="S37" s="61">
        <f t="shared" si="2"/>
        <v>5.7671745054915249</v>
      </c>
      <c r="T37" s="61">
        <f t="shared" si="3"/>
        <v>4.0196118058452299</v>
      </c>
      <c r="U37" s="61">
        <f t="shared" si="4"/>
        <v>5.9661467391236922</v>
      </c>
    </row>
    <row r="38" spans="1:21">
      <c r="A38" s="2"/>
      <c r="B38" s="69">
        <v>4212</v>
      </c>
      <c r="C38" s="70" t="s">
        <v>61</v>
      </c>
      <c r="D38" s="67">
        <v>11</v>
      </c>
      <c r="E38" s="70" t="s">
        <v>30</v>
      </c>
      <c r="F38" s="71">
        <v>21</v>
      </c>
      <c r="G38" s="71">
        <v>18</v>
      </c>
      <c r="H38" s="71" t="s">
        <v>31</v>
      </c>
      <c r="I38" s="71">
        <v>623</v>
      </c>
      <c r="J38" s="71">
        <v>53377</v>
      </c>
      <c r="K38" s="71">
        <v>209634</v>
      </c>
      <c r="L38" s="71">
        <v>1440</v>
      </c>
      <c r="M38" s="71">
        <v>149231</v>
      </c>
      <c r="N38" s="71">
        <v>34854</v>
      </c>
      <c r="O38" s="2"/>
      <c r="P38" s="61">
        <f t="shared" si="0"/>
        <v>11.913250719968531</v>
      </c>
      <c r="Q38" s="61">
        <f t="shared" si="0"/>
        <v>10.458923187220588</v>
      </c>
      <c r="R38" s="61">
        <f t="shared" si="1"/>
        <v>6.4345465187874531</v>
      </c>
      <c r="S38" s="61">
        <f t="shared" si="2"/>
        <v>5.4787042011810776</v>
      </c>
      <c r="T38" s="61">
        <f t="shared" si="3"/>
        <v>4.0243766684331348</v>
      </c>
      <c r="U38" s="61">
        <f t="shared" si="4"/>
        <v>6.4345465187874531</v>
      </c>
    </row>
    <row r="39" spans="1:21">
      <c r="A39" s="2"/>
      <c r="B39" s="69">
        <v>4213</v>
      </c>
      <c r="C39" s="70" t="s">
        <v>62</v>
      </c>
      <c r="D39" s="67">
        <v>11</v>
      </c>
      <c r="E39" s="70" t="s">
        <v>30</v>
      </c>
      <c r="F39" s="71">
        <v>26</v>
      </c>
      <c r="G39" s="71">
        <v>16</v>
      </c>
      <c r="H39" s="71" t="s">
        <v>31</v>
      </c>
      <c r="I39" s="71">
        <v>640</v>
      </c>
      <c r="J39" s="71">
        <v>101158</v>
      </c>
      <c r="K39" s="71">
        <v>502501</v>
      </c>
      <c r="L39" s="71">
        <v>147</v>
      </c>
      <c r="M39" s="71">
        <v>386416</v>
      </c>
      <c r="N39" s="71">
        <v>60690</v>
      </c>
      <c r="O39" s="2"/>
      <c r="P39" s="61">
        <f t="shared" si="0"/>
        <v>12.864669788330712</v>
      </c>
      <c r="Q39" s="61">
        <f t="shared" si="0"/>
        <v>11.013534218829902</v>
      </c>
      <c r="R39" s="61">
        <f t="shared" si="1"/>
        <v>6.4614681763537174</v>
      </c>
      <c r="S39" s="61">
        <f t="shared" si="2"/>
        <v>6.4032016119769946</v>
      </c>
      <c r="T39" s="61">
        <f t="shared" si="3"/>
        <v>4.5520660424761843</v>
      </c>
      <c r="U39" s="61">
        <f t="shared" si="4"/>
        <v>6.4614681763537174</v>
      </c>
    </row>
    <row r="40" spans="1:21">
      <c r="A40" s="2"/>
      <c r="B40" s="69">
        <v>4215</v>
      </c>
      <c r="C40" s="70" t="s">
        <v>63</v>
      </c>
      <c r="D40" s="67">
        <v>11</v>
      </c>
      <c r="E40" s="70" t="s">
        <v>30</v>
      </c>
      <c r="F40" s="71">
        <v>15</v>
      </c>
      <c r="G40" s="71">
        <v>9</v>
      </c>
      <c r="H40" s="71" t="s">
        <v>31</v>
      </c>
      <c r="I40" s="71">
        <v>341</v>
      </c>
      <c r="J40" s="71">
        <v>49909</v>
      </c>
      <c r="K40" s="71">
        <v>202801</v>
      </c>
      <c r="L40" s="71">
        <v>20194</v>
      </c>
      <c r="M40" s="71">
        <v>150424</v>
      </c>
      <c r="N40" s="71">
        <v>17291</v>
      </c>
      <c r="O40" s="2"/>
      <c r="P40" s="61">
        <f t="shared" si="0"/>
        <v>11.92121325223531</v>
      </c>
      <c r="Q40" s="61">
        <f t="shared" si="0"/>
        <v>9.7579414139047902</v>
      </c>
      <c r="R40" s="61">
        <f t="shared" si="1"/>
        <v>5.8318824772835169</v>
      </c>
      <c r="S40" s="61">
        <f t="shared" si="2"/>
        <v>6.0893307749517929</v>
      </c>
      <c r="T40" s="61">
        <f t="shared" si="3"/>
        <v>3.9260589366212733</v>
      </c>
      <c r="U40" s="61">
        <f t="shared" si="4"/>
        <v>5.8318824772835169</v>
      </c>
    </row>
    <row r="41" spans="1:21">
      <c r="A41" s="2"/>
      <c r="B41" s="69">
        <v>5201</v>
      </c>
      <c r="C41" s="70" t="s">
        <v>64</v>
      </c>
      <c r="D41" s="67">
        <v>11</v>
      </c>
      <c r="E41" s="70" t="s">
        <v>30</v>
      </c>
      <c r="F41" s="71">
        <v>17</v>
      </c>
      <c r="G41" s="71">
        <v>9</v>
      </c>
      <c r="H41" s="71" t="s">
        <v>31</v>
      </c>
      <c r="I41" s="71">
        <v>594</v>
      </c>
      <c r="J41" s="71">
        <v>94182</v>
      </c>
      <c r="K41" s="71">
        <v>275927</v>
      </c>
      <c r="L41" s="71">
        <v>41803</v>
      </c>
      <c r="M41" s="71">
        <v>175996</v>
      </c>
      <c r="N41" s="71">
        <v>197477</v>
      </c>
      <c r="O41" s="2"/>
      <c r="P41" s="61">
        <f t="shared" si="0"/>
        <v>12.078216546489292</v>
      </c>
      <c r="Q41" s="61">
        <f t="shared" si="0"/>
        <v>12.19337740084562</v>
      </c>
      <c r="R41" s="61">
        <f t="shared" si="1"/>
        <v>6.3868793193626452</v>
      </c>
      <c r="S41" s="61">
        <f t="shared" si="2"/>
        <v>5.6913372271266471</v>
      </c>
      <c r="T41" s="61">
        <f t="shared" si="3"/>
        <v>5.8064980814829745</v>
      </c>
      <c r="U41" s="61">
        <f t="shared" si="4"/>
        <v>6.3868793193626452</v>
      </c>
    </row>
    <row r="42" spans="1:21">
      <c r="A42" s="2"/>
      <c r="B42" s="69">
        <v>5202</v>
      </c>
      <c r="C42" s="70" t="s">
        <v>65</v>
      </c>
      <c r="D42" s="67">
        <v>11</v>
      </c>
      <c r="E42" s="70" t="s">
        <v>30</v>
      </c>
      <c r="F42" s="71">
        <v>26</v>
      </c>
      <c r="G42" s="71">
        <v>18</v>
      </c>
      <c r="H42" s="71" t="s">
        <v>31</v>
      </c>
      <c r="I42" s="71">
        <v>622</v>
      </c>
      <c r="J42" s="71">
        <v>146461</v>
      </c>
      <c r="K42" s="71">
        <v>323134</v>
      </c>
      <c r="L42" s="71">
        <v>283</v>
      </c>
      <c r="M42" s="71">
        <v>172764</v>
      </c>
      <c r="N42" s="71">
        <v>98553</v>
      </c>
      <c r="O42" s="2"/>
      <c r="P42" s="61">
        <f t="shared" si="0"/>
        <v>12.059681780314355</v>
      </c>
      <c r="Q42" s="61">
        <f t="shared" si="0"/>
        <v>11.498349753517841</v>
      </c>
      <c r="R42" s="61">
        <f t="shared" si="1"/>
        <v>6.4329400927391793</v>
      </c>
      <c r="S42" s="61">
        <f t="shared" si="2"/>
        <v>5.6267416875751755</v>
      </c>
      <c r="T42" s="61">
        <f t="shared" si="3"/>
        <v>5.0654096607786618</v>
      </c>
      <c r="U42" s="61">
        <f t="shared" si="4"/>
        <v>6.4329400927391793</v>
      </c>
    </row>
    <row r="43" spans="1:21">
      <c r="A43" s="2"/>
      <c r="B43" s="69">
        <v>5203</v>
      </c>
      <c r="C43" s="70" t="s">
        <v>66</v>
      </c>
      <c r="D43" s="67">
        <v>11</v>
      </c>
      <c r="E43" s="70" t="s">
        <v>30</v>
      </c>
      <c r="F43" s="71">
        <v>53</v>
      </c>
      <c r="G43" s="71">
        <v>33</v>
      </c>
      <c r="H43" s="71" t="s">
        <v>31</v>
      </c>
      <c r="I43" s="71">
        <v>1277</v>
      </c>
      <c r="J43" s="71">
        <v>271509</v>
      </c>
      <c r="K43" s="71">
        <v>698690</v>
      </c>
      <c r="L43" s="71">
        <v>40405</v>
      </c>
      <c r="M43" s="71">
        <v>414541</v>
      </c>
      <c r="N43" s="71">
        <v>68879</v>
      </c>
      <c r="O43" s="2"/>
      <c r="P43" s="61">
        <f t="shared" si="0"/>
        <v>12.934927163020429</v>
      </c>
      <c r="Q43" s="61">
        <f t="shared" si="0"/>
        <v>11.140106620993903</v>
      </c>
      <c r="R43" s="61">
        <f t="shared" si="1"/>
        <v>7.1522688560325394</v>
      </c>
      <c r="S43" s="61">
        <f t="shared" si="2"/>
        <v>5.7826583069878899</v>
      </c>
      <c r="T43" s="61">
        <f t="shared" si="3"/>
        <v>3.9878377649613634</v>
      </c>
      <c r="U43" s="61">
        <f t="shared" si="4"/>
        <v>7.1522688560325394</v>
      </c>
    </row>
    <row r="44" spans="1:21">
      <c r="A44" s="2"/>
      <c r="B44" s="69">
        <v>5204</v>
      </c>
      <c r="C44" s="70" t="s">
        <v>67</v>
      </c>
      <c r="D44" s="67">
        <v>11</v>
      </c>
      <c r="E44" s="70" t="s">
        <v>30</v>
      </c>
      <c r="F44" s="71">
        <v>26</v>
      </c>
      <c r="G44" s="71">
        <v>21</v>
      </c>
      <c r="H44" s="71" t="s">
        <v>31</v>
      </c>
      <c r="I44" s="71">
        <v>677</v>
      </c>
      <c r="J44" s="71">
        <v>104085</v>
      </c>
      <c r="K44" s="71">
        <v>458327</v>
      </c>
      <c r="L44" s="71" t="s">
        <v>31</v>
      </c>
      <c r="M44" s="71">
        <v>350536</v>
      </c>
      <c r="N44" s="71">
        <v>52000</v>
      </c>
      <c r="O44" s="2"/>
      <c r="P44" s="61">
        <f t="shared" si="0"/>
        <v>12.767218690596124</v>
      </c>
      <c r="Q44" s="61">
        <f t="shared" si="0"/>
        <v>10.858998997563564</v>
      </c>
      <c r="R44" s="61">
        <f t="shared" si="1"/>
        <v>6.517671272912275</v>
      </c>
      <c r="S44" s="61">
        <f t="shared" si="2"/>
        <v>6.249547417683849</v>
      </c>
      <c r="T44" s="61">
        <f t="shared" si="3"/>
        <v>4.3413277246512889</v>
      </c>
      <c r="U44" s="61">
        <f t="shared" si="4"/>
        <v>6.517671272912275</v>
      </c>
    </row>
    <row r="45" spans="1:21">
      <c r="A45" s="2"/>
      <c r="B45" s="69">
        <v>5206</v>
      </c>
      <c r="C45" s="70" t="s">
        <v>68</v>
      </c>
      <c r="D45" s="67">
        <v>11</v>
      </c>
      <c r="E45" s="70" t="s">
        <v>30</v>
      </c>
      <c r="F45" s="71">
        <v>6</v>
      </c>
      <c r="G45" s="71">
        <v>4</v>
      </c>
      <c r="H45" s="71" t="s">
        <v>31</v>
      </c>
      <c r="I45" s="71">
        <v>83</v>
      </c>
      <c r="J45" s="71">
        <v>5528</v>
      </c>
      <c r="K45" s="71">
        <v>27316</v>
      </c>
      <c r="L45" s="71" t="s">
        <v>31</v>
      </c>
      <c r="M45" s="71">
        <v>20751</v>
      </c>
      <c r="N45" s="71">
        <v>5835</v>
      </c>
      <c r="O45" s="2"/>
      <c r="P45" s="61">
        <f t="shared" si="0"/>
        <v>9.9403497172686937</v>
      </c>
      <c r="Q45" s="61">
        <f t="shared" si="0"/>
        <v>8.6716295447206555</v>
      </c>
      <c r="R45" s="61">
        <f t="shared" si="1"/>
        <v>4.4188406077965983</v>
      </c>
      <c r="S45" s="61">
        <f t="shared" si="2"/>
        <v>5.5215091094720954</v>
      </c>
      <c r="T45" s="61">
        <f t="shared" si="3"/>
        <v>4.2527889369240572</v>
      </c>
      <c r="U45" s="61">
        <f t="shared" si="4"/>
        <v>4.4188406077965983</v>
      </c>
    </row>
    <row r="46" spans="1:21">
      <c r="A46" s="2"/>
      <c r="B46" s="69">
        <v>5207</v>
      </c>
      <c r="C46" s="70" t="s">
        <v>69</v>
      </c>
      <c r="D46" s="67">
        <v>11</v>
      </c>
      <c r="E46" s="70" t="s">
        <v>30</v>
      </c>
      <c r="F46" s="71">
        <v>22</v>
      </c>
      <c r="G46" s="71">
        <v>11</v>
      </c>
      <c r="H46" s="71" t="s">
        <v>31</v>
      </c>
      <c r="I46" s="71">
        <v>358</v>
      </c>
      <c r="J46" s="71">
        <v>32792</v>
      </c>
      <c r="K46" s="71">
        <v>117065</v>
      </c>
      <c r="L46" s="71">
        <v>2455</v>
      </c>
      <c r="M46" s="71">
        <v>80799</v>
      </c>
      <c r="N46" s="71">
        <v>14367</v>
      </c>
      <c r="O46" s="2"/>
      <c r="P46" s="61">
        <f t="shared" si="0"/>
        <v>11.299719868194977</v>
      </c>
      <c r="Q46" s="61">
        <f t="shared" si="0"/>
        <v>9.5726891890107186</v>
      </c>
      <c r="R46" s="61">
        <f t="shared" si="1"/>
        <v>5.8805329864007003</v>
      </c>
      <c r="S46" s="61">
        <f t="shared" si="2"/>
        <v>5.4191868817942765</v>
      </c>
      <c r="T46" s="61">
        <f t="shared" si="3"/>
        <v>3.6921562026100183</v>
      </c>
      <c r="U46" s="61">
        <f t="shared" si="4"/>
        <v>5.8805329864007003</v>
      </c>
    </row>
    <row r="47" spans="1:21">
      <c r="A47" s="2"/>
      <c r="B47" s="69">
        <v>5209</v>
      </c>
      <c r="C47" s="70" t="s">
        <v>70</v>
      </c>
      <c r="D47" s="67">
        <v>11</v>
      </c>
      <c r="E47" s="70" t="s">
        <v>30</v>
      </c>
      <c r="F47" s="71">
        <v>9</v>
      </c>
      <c r="G47" s="71">
        <v>7</v>
      </c>
      <c r="H47" s="71" t="s">
        <v>31</v>
      </c>
      <c r="I47" s="71">
        <v>175</v>
      </c>
      <c r="J47" s="71">
        <v>85365</v>
      </c>
      <c r="K47" s="71">
        <v>172489</v>
      </c>
      <c r="L47" s="71">
        <v>22627</v>
      </c>
      <c r="M47" s="71">
        <v>82986</v>
      </c>
      <c r="N47" s="71">
        <v>17725</v>
      </c>
      <c r="O47" s="2"/>
      <c r="P47" s="61">
        <f t="shared" si="0"/>
        <v>11.326427197852762</v>
      </c>
      <c r="Q47" s="61">
        <f t="shared" si="0"/>
        <v>9.7827313514003276</v>
      </c>
      <c r="R47" s="61">
        <f t="shared" si="1"/>
        <v>5.1647859739235145</v>
      </c>
      <c r="S47" s="61">
        <f t="shared" si="2"/>
        <v>6.161641223929248</v>
      </c>
      <c r="T47" s="61">
        <f t="shared" si="3"/>
        <v>4.6179453774768131</v>
      </c>
      <c r="U47" s="61">
        <f t="shared" si="4"/>
        <v>5.1647859739235145</v>
      </c>
    </row>
    <row r="48" spans="1:21">
      <c r="A48" s="2"/>
      <c r="B48" s="69">
        <v>5210</v>
      </c>
      <c r="C48" s="70" t="s">
        <v>71</v>
      </c>
      <c r="D48" s="67">
        <v>11</v>
      </c>
      <c r="E48" s="70" t="s">
        <v>30</v>
      </c>
      <c r="F48" s="71">
        <v>33</v>
      </c>
      <c r="G48" s="71">
        <v>24</v>
      </c>
      <c r="H48" s="71" t="s">
        <v>31</v>
      </c>
      <c r="I48" s="71">
        <v>834</v>
      </c>
      <c r="J48" s="71">
        <v>147399</v>
      </c>
      <c r="K48" s="71">
        <v>449051</v>
      </c>
      <c r="L48" s="71">
        <v>69376</v>
      </c>
      <c r="M48" s="71">
        <v>291981</v>
      </c>
      <c r="N48" s="71">
        <v>45787</v>
      </c>
      <c r="O48" s="2"/>
      <c r="P48" s="61">
        <f t="shared" si="0"/>
        <v>12.584444010640222</v>
      </c>
      <c r="Q48" s="61">
        <f t="shared" si="0"/>
        <v>10.731755487016526</v>
      </c>
      <c r="R48" s="61">
        <f t="shared" si="1"/>
        <v>6.7262334023587469</v>
      </c>
      <c r="S48" s="61">
        <f t="shared" si="2"/>
        <v>5.8582106082814756</v>
      </c>
      <c r="T48" s="61">
        <f t="shared" si="3"/>
        <v>4.0055220846577795</v>
      </c>
      <c r="U48" s="61">
        <f t="shared" si="4"/>
        <v>6.7262334023587469</v>
      </c>
    </row>
    <row r="49" spans="1:21">
      <c r="A49" s="2"/>
      <c r="B49" s="69">
        <v>5212</v>
      </c>
      <c r="C49" s="70" t="s">
        <v>72</v>
      </c>
      <c r="D49" s="67">
        <v>11</v>
      </c>
      <c r="E49" s="70" t="s">
        <v>30</v>
      </c>
      <c r="F49" s="71">
        <v>40</v>
      </c>
      <c r="G49" s="71">
        <v>28</v>
      </c>
      <c r="H49" s="71" t="s">
        <v>31</v>
      </c>
      <c r="I49" s="71">
        <v>1144</v>
      </c>
      <c r="J49" s="71">
        <v>628058</v>
      </c>
      <c r="K49" s="71">
        <v>1026074</v>
      </c>
      <c r="L49" s="71">
        <v>2653</v>
      </c>
      <c r="M49" s="71">
        <v>387559</v>
      </c>
      <c r="N49" s="71">
        <v>59861</v>
      </c>
      <c r="O49" s="2"/>
      <c r="P49" s="61">
        <f t="shared" si="0"/>
        <v>12.867623374249971</v>
      </c>
      <c r="Q49" s="61">
        <f t="shared" si="0"/>
        <v>10.999780486913661</v>
      </c>
      <c r="R49" s="61">
        <f t="shared" si="1"/>
        <v>7.0422861719397432</v>
      </c>
      <c r="S49" s="61">
        <f t="shared" si="2"/>
        <v>5.8253372023102283</v>
      </c>
      <c r="T49" s="61">
        <f t="shared" si="3"/>
        <v>3.9574943149739177</v>
      </c>
      <c r="U49" s="61">
        <f t="shared" si="4"/>
        <v>7.0422861719397432</v>
      </c>
    </row>
    <row r="50" spans="1:21">
      <c r="A50" s="2"/>
      <c r="B50" s="69">
        <v>5213</v>
      </c>
      <c r="C50" s="70" t="s">
        <v>73</v>
      </c>
      <c r="D50" s="67">
        <v>11</v>
      </c>
      <c r="E50" s="70" t="s">
        <v>30</v>
      </c>
      <c r="F50" s="71">
        <v>29</v>
      </c>
      <c r="G50" s="71">
        <v>18</v>
      </c>
      <c r="H50" s="71" t="s">
        <v>31</v>
      </c>
      <c r="I50" s="71">
        <v>567</v>
      </c>
      <c r="J50" s="71">
        <v>52957</v>
      </c>
      <c r="K50" s="71">
        <v>187102</v>
      </c>
      <c r="L50" s="71">
        <v>1</v>
      </c>
      <c r="M50" s="71">
        <v>128520</v>
      </c>
      <c r="N50" s="71">
        <v>46571</v>
      </c>
      <c r="O50" s="2"/>
      <c r="P50" s="61">
        <f t="shared" si="0"/>
        <v>11.763839813229795</v>
      </c>
      <c r="Q50" s="61">
        <f t="shared" si="0"/>
        <v>10.748733308797201</v>
      </c>
      <c r="R50" s="61">
        <f t="shared" si="1"/>
        <v>6.3403593037277517</v>
      </c>
      <c r="S50" s="61">
        <f t="shared" si="2"/>
        <v>5.4234805095020437</v>
      </c>
      <c r="T50" s="61">
        <f t="shared" si="3"/>
        <v>4.4083740050694491</v>
      </c>
      <c r="U50" s="61">
        <f t="shared" si="4"/>
        <v>6.3403593037277517</v>
      </c>
    </row>
    <row r="51" spans="1:21">
      <c r="A51" s="2"/>
      <c r="B51" s="69">
        <v>5215</v>
      </c>
      <c r="C51" s="70" t="s">
        <v>74</v>
      </c>
      <c r="D51" s="67">
        <v>11</v>
      </c>
      <c r="E51" s="70" t="s">
        <v>30</v>
      </c>
      <c r="F51" s="71">
        <v>14</v>
      </c>
      <c r="G51" s="71">
        <v>9</v>
      </c>
      <c r="H51" s="71" t="s">
        <v>31</v>
      </c>
      <c r="I51" s="71">
        <v>369</v>
      </c>
      <c r="J51" s="71">
        <v>48193</v>
      </c>
      <c r="K51" s="71">
        <v>123923</v>
      </c>
      <c r="L51" s="71" t="s">
        <v>31</v>
      </c>
      <c r="M51" s="71">
        <v>72483</v>
      </c>
      <c r="N51" s="71">
        <v>34552</v>
      </c>
      <c r="O51" s="2"/>
      <c r="P51" s="61">
        <f t="shared" si="0"/>
        <v>11.191107330588766</v>
      </c>
      <c r="Q51" s="61">
        <f t="shared" si="0"/>
        <v>10.450220714640537</v>
      </c>
      <c r="R51" s="61">
        <f t="shared" si="1"/>
        <v>5.9107966440405271</v>
      </c>
      <c r="S51" s="61">
        <f t="shared" si="2"/>
        <v>5.2803106865482388</v>
      </c>
      <c r="T51" s="61">
        <f t="shared" si="3"/>
        <v>4.5394240706000097</v>
      </c>
      <c r="U51" s="61">
        <f t="shared" si="4"/>
        <v>5.9107966440405271</v>
      </c>
    </row>
    <row r="52" spans="1:21">
      <c r="A52" s="2"/>
      <c r="B52" s="69">
        <v>6201</v>
      </c>
      <c r="C52" s="70" t="s">
        <v>75</v>
      </c>
      <c r="D52" s="67">
        <v>11</v>
      </c>
      <c r="E52" s="70" t="s">
        <v>30</v>
      </c>
      <c r="F52" s="71">
        <v>20</v>
      </c>
      <c r="G52" s="71">
        <v>9</v>
      </c>
      <c r="H52" s="71" t="s">
        <v>31</v>
      </c>
      <c r="I52" s="71">
        <v>373</v>
      </c>
      <c r="J52" s="71">
        <v>141852</v>
      </c>
      <c r="K52" s="71">
        <v>266304</v>
      </c>
      <c r="L52" s="71">
        <v>200</v>
      </c>
      <c r="M52" s="71">
        <v>120004</v>
      </c>
      <c r="N52" s="71">
        <v>147427</v>
      </c>
      <c r="O52" s="2"/>
      <c r="P52" s="61">
        <f t="shared" si="0"/>
        <v>11.695280354541973</v>
      </c>
      <c r="Q52" s="61">
        <f t="shared" si="0"/>
        <v>11.901088416996796</v>
      </c>
      <c r="R52" s="61">
        <f t="shared" si="1"/>
        <v>5.9215784196438159</v>
      </c>
      <c r="S52" s="61">
        <f t="shared" si="2"/>
        <v>5.7737019348981571</v>
      </c>
      <c r="T52" s="61">
        <f t="shared" si="3"/>
        <v>5.9795099973529799</v>
      </c>
      <c r="U52" s="61">
        <f t="shared" si="4"/>
        <v>5.9215784196438159</v>
      </c>
    </row>
    <row r="53" spans="1:21">
      <c r="A53" s="2"/>
      <c r="B53" s="69">
        <v>6202</v>
      </c>
      <c r="C53" s="70" t="s">
        <v>76</v>
      </c>
      <c r="D53" s="67">
        <v>11</v>
      </c>
      <c r="E53" s="70" t="s">
        <v>30</v>
      </c>
      <c r="F53" s="71">
        <v>67</v>
      </c>
      <c r="G53" s="71">
        <v>31</v>
      </c>
      <c r="H53" s="71" t="s">
        <v>31</v>
      </c>
      <c r="I53" s="71">
        <v>1114</v>
      </c>
      <c r="J53" s="71">
        <v>642097</v>
      </c>
      <c r="K53" s="71">
        <v>1118468</v>
      </c>
      <c r="L53" s="71">
        <v>32110</v>
      </c>
      <c r="M53" s="71">
        <v>462087</v>
      </c>
      <c r="N53" s="71">
        <v>202722</v>
      </c>
      <c r="O53" s="2"/>
      <c r="P53" s="61">
        <f t="shared" si="0"/>
        <v>13.043508464023768</v>
      </c>
      <c r="Q53" s="61">
        <f t="shared" si="0"/>
        <v>12.219590861331081</v>
      </c>
      <c r="R53" s="61">
        <f t="shared" si="1"/>
        <v>7.0157124204872297</v>
      </c>
      <c r="S53" s="61">
        <f t="shared" si="2"/>
        <v>6.0277960435365383</v>
      </c>
      <c r="T53" s="61">
        <f t="shared" si="3"/>
        <v>5.2038784408438516</v>
      </c>
      <c r="U53" s="61">
        <f t="shared" si="4"/>
        <v>7.0157124204872297</v>
      </c>
    </row>
    <row r="54" spans="1:21">
      <c r="A54" s="2"/>
      <c r="B54" s="69">
        <v>6203</v>
      </c>
      <c r="C54" s="70" t="s">
        <v>77</v>
      </c>
      <c r="D54" s="67">
        <v>11</v>
      </c>
      <c r="E54" s="70" t="s">
        <v>30</v>
      </c>
      <c r="F54" s="71">
        <v>43</v>
      </c>
      <c r="G54" s="71">
        <v>28</v>
      </c>
      <c r="H54" s="71" t="s">
        <v>31</v>
      </c>
      <c r="I54" s="71">
        <v>1479</v>
      </c>
      <c r="J54" s="71">
        <v>225512</v>
      </c>
      <c r="K54" s="71">
        <v>678754</v>
      </c>
      <c r="L54" s="71">
        <v>1309</v>
      </c>
      <c r="M54" s="71">
        <v>436164</v>
      </c>
      <c r="N54" s="71">
        <v>246135</v>
      </c>
      <c r="O54" s="2"/>
      <c r="P54" s="61">
        <f t="shared" si="0"/>
        <v>12.985773598394694</v>
      </c>
      <c r="Q54" s="61">
        <f t="shared" si="0"/>
        <v>12.413635444877361</v>
      </c>
      <c r="R54" s="61">
        <f t="shared" si="1"/>
        <v>7.2991214627107999</v>
      </c>
      <c r="S54" s="61">
        <f t="shared" si="2"/>
        <v>5.6866521356838939</v>
      </c>
      <c r="T54" s="61">
        <f t="shared" si="3"/>
        <v>5.1145139821665611</v>
      </c>
      <c r="U54" s="61">
        <f t="shared" si="4"/>
        <v>7.2991214627107999</v>
      </c>
    </row>
    <row r="55" spans="1:21">
      <c r="A55" s="2"/>
      <c r="B55" s="69">
        <v>6204</v>
      </c>
      <c r="C55" s="70" t="s">
        <v>78</v>
      </c>
      <c r="D55" s="67">
        <v>11</v>
      </c>
      <c r="E55" s="70" t="s">
        <v>30</v>
      </c>
      <c r="F55" s="71">
        <v>15</v>
      </c>
      <c r="G55" s="71">
        <v>11</v>
      </c>
      <c r="H55" s="71" t="s">
        <v>31</v>
      </c>
      <c r="I55" s="71">
        <v>716</v>
      </c>
      <c r="J55" s="71">
        <v>80430</v>
      </c>
      <c r="K55" s="71">
        <v>254422</v>
      </c>
      <c r="L55" s="71">
        <v>1024</v>
      </c>
      <c r="M55" s="71">
        <v>169619</v>
      </c>
      <c r="N55" s="71">
        <v>122298</v>
      </c>
      <c r="O55" s="2"/>
      <c r="P55" s="61">
        <f t="shared" si="0"/>
        <v>12.041310024367124</v>
      </c>
      <c r="Q55" s="61">
        <f t="shared" si="0"/>
        <v>11.714215968311786</v>
      </c>
      <c r="R55" s="61">
        <f t="shared" si="1"/>
        <v>6.5736801669606457</v>
      </c>
      <c r="S55" s="61">
        <f t="shared" si="2"/>
        <v>5.4676298574064788</v>
      </c>
      <c r="T55" s="61">
        <f t="shared" si="3"/>
        <v>5.14053580135114</v>
      </c>
      <c r="U55" s="61">
        <f t="shared" si="4"/>
        <v>6.5736801669606457</v>
      </c>
    </row>
    <row r="56" spans="1:21">
      <c r="A56" s="2"/>
      <c r="B56" s="69">
        <v>6205</v>
      </c>
      <c r="C56" s="70" t="s">
        <v>79</v>
      </c>
      <c r="D56" s="67">
        <v>11</v>
      </c>
      <c r="E56" s="70" t="s">
        <v>30</v>
      </c>
      <c r="F56" s="71">
        <v>23</v>
      </c>
      <c r="G56" s="71">
        <v>20</v>
      </c>
      <c r="H56" s="71" t="s">
        <v>31</v>
      </c>
      <c r="I56" s="71">
        <v>873</v>
      </c>
      <c r="J56" s="71">
        <v>329211</v>
      </c>
      <c r="K56" s="71">
        <v>567914</v>
      </c>
      <c r="L56" s="71" t="s">
        <v>31</v>
      </c>
      <c r="M56" s="71">
        <v>231216</v>
      </c>
      <c r="N56" s="71">
        <v>98763</v>
      </c>
      <c r="O56" s="2"/>
      <c r="P56" s="61">
        <f t="shared" si="0"/>
        <v>12.351107617538112</v>
      </c>
      <c r="Q56" s="61">
        <f t="shared" si="0"/>
        <v>11.500478319668471</v>
      </c>
      <c r="R56" s="61">
        <f t="shared" si="1"/>
        <v>6.7719355558396019</v>
      </c>
      <c r="S56" s="61">
        <f t="shared" si="2"/>
        <v>5.5791720616985101</v>
      </c>
      <c r="T56" s="61">
        <f t="shared" si="3"/>
        <v>4.7285427638288686</v>
      </c>
      <c r="U56" s="61">
        <f t="shared" si="4"/>
        <v>6.7719355558396019</v>
      </c>
    </row>
    <row r="57" spans="1:21">
      <c r="A57" s="2"/>
      <c r="B57" s="69">
        <v>6206</v>
      </c>
      <c r="C57" s="70" t="s">
        <v>80</v>
      </c>
      <c r="D57" s="67">
        <v>11</v>
      </c>
      <c r="E57" s="70" t="s">
        <v>30</v>
      </c>
      <c r="F57" s="71">
        <v>17</v>
      </c>
      <c r="G57" s="71">
        <v>11</v>
      </c>
      <c r="H57" s="71" t="s">
        <v>31</v>
      </c>
      <c r="I57" s="71">
        <v>709</v>
      </c>
      <c r="J57" s="71">
        <v>510108</v>
      </c>
      <c r="K57" s="71">
        <v>843660</v>
      </c>
      <c r="L57" s="71">
        <v>571</v>
      </c>
      <c r="M57" s="71">
        <v>325025</v>
      </c>
      <c r="N57" s="71">
        <v>191674</v>
      </c>
      <c r="O57" s="2"/>
      <c r="P57" s="61">
        <f t="shared" si="0"/>
        <v>12.691657381430369</v>
      </c>
      <c r="Q57" s="61">
        <f t="shared" si="0"/>
        <v>12.163551291249014</v>
      </c>
      <c r="R57" s="61">
        <f t="shared" si="1"/>
        <v>6.5638555265321274</v>
      </c>
      <c r="S57" s="61">
        <f t="shared" si="2"/>
        <v>6.1278018548982418</v>
      </c>
      <c r="T57" s="61">
        <f t="shared" si="3"/>
        <v>5.5996957647168868</v>
      </c>
      <c r="U57" s="61">
        <f t="shared" si="4"/>
        <v>6.5638555265321274</v>
      </c>
    </row>
    <row r="58" spans="1:21">
      <c r="A58" s="2"/>
      <c r="B58" s="69">
        <v>6208</v>
      </c>
      <c r="C58" s="70" t="s">
        <v>81</v>
      </c>
      <c r="D58" s="67">
        <v>11</v>
      </c>
      <c r="E58" s="70" t="s">
        <v>30</v>
      </c>
      <c r="F58" s="71">
        <v>3</v>
      </c>
      <c r="G58" s="71">
        <v>3</v>
      </c>
      <c r="H58" s="71" t="s">
        <v>31</v>
      </c>
      <c r="I58" s="71">
        <v>72</v>
      </c>
      <c r="J58" s="71">
        <v>47651</v>
      </c>
      <c r="K58" s="71">
        <v>72751</v>
      </c>
      <c r="L58" s="71" t="s">
        <v>31</v>
      </c>
      <c r="M58" s="71">
        <v>24820</v>
      </c>
      <c r="N58" s="71">
        <v>702</v>
      </c>
      <c r="O58" s="2"/>
      <c r="P58" s="61">
        <f t="shared" si="0"/>
        <v>10.119405058758598</v>
      </c>
      <c r="Q58" s="61">
        <f t="shared" si="0"/>
        <v>6.5539334040258108</v>
      </c>
      <c r="R58" s="61">
        <f t="shared" si="1"/>
        <v>4.2766661190160553</v>
      </c>
      <c r="S58" s="61">
        <f t="shared" si="2"/>
        <v>5.8427389397425431</v>
      </c>
      <c r="T58" s="61">
        <f t="shared" si="3"/>
        <v>2.2772672850097555</v>
      </c>
      <c r="U58" s="61">
        <f t="shared" si="4"/>
        <v>4.2766661190160553</v>
      </c>
    </row>
    <row r="59" spans="1:21">
      <c r="A59" s="2"/>
      <c r="B59" s="69">
        <v>6209</v>
      </c>
      <c r="C59" s="70" t="s">
        <v>82</v>
      </c>
      <c r="D59" s="67">
        <v>11</v>
      </c>
      <c r="E59" s="70" t="s">
        <v>30</v>
      </c>
      <c r="F59" s="71">
        <v>7</v>
      </c>
      <c r="G59" s="71">
        <v>4</v>
      </c>
      <c r="H59" s="71" t="s">
        <v>31</v>
      </c>
      <c r="I59" s="71">
        <v>153</v>
      </c>
      <c r="J59" s="71">
        <v>15425</v>
      </c>
      <c r="K59" s="71">
        <v>43483</v>
      </c>
      <c r="L59" s="71">
        <v>10</v>
      </c>
      <c r="M59" s="71">
        <v>27274</v>
      </c>
      <c r="N59" s="71">
        <v>6993</v>
      </c>
      <c r="O59" s="2"/>
      <c r="P59" s="61">
        <f t="shared" si="0"/>
        <v>10.21368914641778</v>
      </c>
      <c r="Q59" s="61">
        <f t="shared" si="0"/>
        <v>8.8526649277038665</v>
      </c>
      <c r="R59" s="61">
        <f t="shared" si="1"/>
        <v>5.0304379213924353</v>
      </c>
      <c r="S59" s="61">
        <f t="shared" si="2"/>
        <v>5.1832512250253444</v>
      </c>
      <c r="T59" s="61">
        <f t="shared" si="3"/>
        <v>3.8222270063114312</v>
      </c>
      <c r="U59" s="61">
        <f t="shared" si="4"/>
        <v>5.0304379213924353</v>
      </c>
    </row>
    <row r="60" spans="1:21">
      <c r="A60" s="2"/>
      <c r="B60" s="69">
        <v>6213</v>
      </c>
      <c r="C60" s="70" t="s">
        <v>83</v>
      </c>
      <c r="D60" s="67">
        <v>11</v>
      </c>
      <c r="E60" s="70" t="s">
        <v>30</v>
      </c>
      <c r="F60" s="71">
        <v>6</v>
      </c>
      <c r="G60" s="71">
        <v>5</v>
      </c>
      <c r="H60" s="71" t="s">
        <v>31</v>
      </c>
      <c r="I60" s="71">
        <v>204</v>
      </c>
      <c r="J60" s="71">
        <v>99787</v>
      </c>
      <c r="K60" s="71">
        <v>161220</v>
      </c>
      <c r="L60" s="71" t="s">
        <v>31</v>
      </c>
      <c r="M60" s="71">
        <v>59425</v>
      </c>
      <c r="N60" s="71">
        <v>22492</v>
      </c>
      <c r="O60" s="2"/>
      <c r="P60" s="61">
        <f t="shared" si="0"/>
        <v>10.992470292228395</v>
      </c>
      <c r="Q60" s="61">
        <f t="shared" si="0"/>
        <v>10.020914969412093</v>
      </c>
      <c r="R60" s="61">
        <f t="shared" si="1"/>
        <v>5.3181199938442161</v>
      </c>
      <c r="S60" s="61">
        <f t="shared" si="2"/>
        <v>5.6743502983841791</v>
      </c>
      <c r="T60" s="61">
        <f t="shared" si="3"/>
        <v>4.7027949755678771</v>
      </c>
      <c r="U60" s="61">
        <f t="shared" si="4"/>
        <v>5.3181199938442161</v>
      </c>
    </row>
    <row r="61" spans="1:21">
      <c r="A61" s="2"/>
      <c r="B61" s="69">
        <v>7201</v>
      </c>
      <c r="C61" s="70" t="s">
        <v>84</v>
      </c>
      <c r="D61" s="67">
        <v>11</v>
      </c>
      <c r="E61" s="70" t="s">
        <v>30</v>
      </c>
      <c r="F61" s="71">
        <v>29</v>
      </c>
      <c r="G61" s="71">
        <v>14</v>
      </c>
      <c r="H61" s="71" t="s">
        <v>31</v>
      </c>
      <c r="I61" s="71">
        <v>1006</v>
      </c>
      <c r="J61" s="71">
        <v>205743</v>
      </c>
      <c r="K61" s="71">
        <v>527304</v>
      </c>
      <c r="L61" s="71">
        <v>26709</v>
      </c>
      <c r="M61" s="71">
        <v>316543</v>
      </c>
      <c r="N61" s="71">
        <v>242252</v>
      </c>
      <c r="O61" s="2"/>
      <c r="P61" s="61">
        <f t="shared" si="0"/>
        <v>12.665214372317564</v>
      </c>
      <c r="Q61" s="61">
        <f t="shared" si="0"/>
        <v>12.397733785652886</v>
      </c>
      <c r="R61" s="61">
        <f t="shared" si="1"/>
        <v>6.9137373506596846</v>
      </c>
      <c r="S61" s="61">
        <f t="shared" si="2"/>
        <v>5.7514770216578794</v>
      </c>
      <c r="T61" s="61">
        <f t="shared" si="3"/>
        <v>5.4839964349932009</v>
      </c>
      <c r="U61" s="61">
        <f t="shared" si="4"/>
        <v>6.9137373506596846</v>
      </c>
    </row>
    <row r="62" spans="1:21">
      <c r="A62" s="2"/>
      <c r="B62" s="69">
        <v>7202</v>
      </c>
      <c r="C62" s="70" t="s">
        <v>85</v>
      </c>
      <c r="D62" s="67">
        <v>11</v>
      </c>
      <c r="E62" s="70" t="s">
        <v>30</v>
      </c>
      <c r="F62" s="71">
        <v>7</v>
      </c>
      <c r="G62" s="71">
        <v>3</v>
      </c>
      <c r="H62" s="71" t="s">
        <v>31</v>
      </c>
      <c r="I62" s="71">
        <v>67</v>
      </c>
      <c r="J62" s="71">
        <v>7752</v>
      </c>
      <c r="K62" s="71">
        <v>25411</v>
      </c>
      <c r="L62" s="71">
        <v>3326</v>
      </c>
      <c r="M62" s="71">
        <v>17035</v>
      </c>
      <c r="N62" s="71">
        <v>452</v>
      </c>
      <c r="O62" s="2"/>
      <c r="P62" s="61">
        <f t="shared" si="0"/>
        <v>9.7430253300950671</v>
      </c>
      <c r="Q62" s="61">
        <f t="shared" si="0"/>
        <v>6.1136821798322316</v>
      </c>
      <c r="R62" s="61">
        <f t="shared" si="1"/>
        <v>4.2046926193909657</v>
      </c>
      <c r="S62" s="61">
        <f t="shared" si="2"/>
        <v>5.5383327107041014</v>
      </c>
      <c r="T62" s="61">
        <f t="shared" si="3"/>
        <v>1.9089895604412659</v>
      </c>
      <c r="U62" s="61">
        <f t="shared" si="4"/>
        <v>4.2046926193909657</v>
      </c>
    </row>
    <row r="63" spans="1:21">
      <c r="A63" s="2"/>
      <c r="B63" s="69">
        <v>7203</v>
      </c>
      <c r="C63" s="70" t="s">
        <v>86</v>
      </c>
      <c r="D63" s="67">
        <v>11</v>
      </c>
      <c r="E63" s="70" t="s">
        <v>30</v>
      </c>
      <c r="F63" s="71">
        <v>36</v>
      </c>
      <c r="G63" s="71">
        <v>21</v>
      </c>
      <c r="H63" s="71" t="s">
        <v>31</v>
      </c>
      <c r="I63" s="71">
        <v>632</v>
      </c>
      <c r="J63" s="71">
        <v>291487</v>
      </c>
      <c r="K63" s="71">
        <v>660544</v>
      </c>
      <c r="L63" s="71">
        <v>38435</v>
      </c>
      <c r="M63" s="71">
        <v>353951</v>
      </c>
      <c r="N63" s="71">
        <v>257593</v>
      </c>
      <c r="O63" s="2"/>
      <c r="P63" s="61">
        <f t="shared" si="0"/>
        <v>12.776913764456149</v>
      </c>
      <c r="Q63" s="61">
        <f t="shared" si="0"/>
        <v>12.459136098930074</v>
      </c>
      <c r="R63" s="61">
        <f t="shared" si="1"/>
        <v>6.4488893941468577</v>
      </c>
      <c r="S63" s="61">
        <f t="shared" si="2"/>
        <v>6.3280243703092909</v>
      </c>
      <c r="T63" s="61">
        <f t="shared" si="3"/>
        <v>6.0102467047832162</v>
      </c>
      <c r="U63" s="61">
        <f t="shared" si="4"/>
        <v>6.4488893941468577</v>
      </c>
    </row>
    <row r="64" spans="1:21">
      <c r="A64" s="2"/>
      <c r="B64" s="69">
        <v>7204</v>
      </c>
      <c r="C64" s="70" t="s">
        <v>87</v>
      </c>
      <c r="D64" s="67">
        <v>11</v>
      </c>
      <c r="E64" s="70" t="s">
        <v>30</v>
      </c>
      <c r="F64" s="71">
        <v>43</v>
      </c>
      <c r="G64" s="71">
        <v>23</v>
      </c>
      <c r="H64" s="71" t="s">
        <v>31</v>
      </c>
      <c r="I64" s="71">
        <v>879</v>
      </c>
      <c r="J64" s="71">
        <v>251195</v>
      </c>
      <c r="K64" s="71">
        <v>530739</v>
      </c>
      <c r="L64" s="71">
        <v>43994</v>
      </c>
      <c r="M64" s="71">
        <v>271629</v>
      </c>
      <c r="N64" s="71">
        <v>81315</v>
      </c>
      <c r="O64" s="2"/>
      <c r="P64" s="61">
        <f t="shared" si="0"/>
        <v>12.5121924436353</v>
      </c>
      <c r="Q64" s="61">
        <f t="shared" si="0"/>
        <v>11.306085780362547</v>
      </c>
      <c r="R64" s="61">
        <f t="shared" si="1"/>
        <v>6.7787848976851768</v>
      </c>
      <c r="S64" s="61">
        <f t="shared" si="2"/>
        <v>5.733407545950123</v>
      </c>
      <c r="T64" s="61">
        <f t="shared" si="3"/>
        <v>4.5273008826773706</v>
      </c>
      <c r="U64" s="61">
        <f t="shared" si="4"/>
        <v>6.7787848976851768</v>
      </c>
    </row>
    <row r="65" spans="1:21">
      <c r="A65" s="2"/>
      <c r="B65" s="69">
        <v>7205</v>
      </c>
      <c r="C65" s="70" t="s">
        <v>88</v>
      </c>
      <c r="D65" s="67">
        <v>11</v>
      </c>
      <c r="E65" s="70" t="s">
        <v>30</v>
      </c>
      <c r="F65" s="71">
        <v>18</v>
      </c>
      <c r="G65" s="71">
        <v>11</v>
      </c>
      <c r="H65" s="71" t="s">
        <v>31</v>
      </c>
      <c r="I65" s="71">
        <v>310</v>
      </c>
      <c r="J65" s="71">
        <v>84772</v>
      </c>
      <c r="K65" s="71">
        <v>394396</v>
      </c>
      <c r="L65" s="71" t="s">
        <v>31</v>
      </c>
      <c r="M65" s="71">
        <v>306987</v>
      </c>
      <c r="N65" s="71">
        <v>194309</v>
      </c>
      <c r="O65" s="2"/>
      <c r="P65" s="61">
        <f t="shared" si="0"/>
        <v>12.634560680395875</v>
      </c>
      <c r="Q65" s="61">
        <f t="shared" si="0"/>
        <v>12.177204954416307</v>
      </c>
      <c r="R65" s="61">
        <f t="shared" si="1"/>
        <v>5.7365722974791922</v>
      </c>
      <c r="S65" s="61">
        <f t="shared" si="2"/>
        <v>6.897988382916683</v>
      </c>
      <c r="T65" s="61">
        <f t="shared" si="3"/>
        <v>6.4406326569371153</v>
      </c>
      <c r="U65" s="61">
        <f t="shared" si="4"/>
        <v>5.7365722974791922</v>
      </c>
    </row>
    <row r="66" spans="1:21">
      <c r="A66" s="2"/>
      <c r="B66" s="69">
        <v>7207</v>
      </c>
      <c r="C66" s="70" t="s">
        <v>89</v>
      </c>
      <c r="D66" s="67">
        <v>11</v>
      </c>
      <c r="E66" s="70" t="s">
        <v>30</v>
      </c>
      <c r="F66" s="71">
        <v>7</v>
      </c>
      <c r="G66" s="71">
        <v>3</v>
      </c>
      <c r="H66" s="71" t="s">
        <v>31</v>
      </c>
      <c r="I66" s="71">
        <v>100</v>
      </c>
      <c r="J66" s="71">
        <v>13814</v>
      </c>
      <c r="K66" s="71">
        <v>31528</v>
      </c>
      <c r="L66" s="71">
        <v>120</v>
      </c>
      <c r="M66" s="71">
        <v>16984</v>
      </c>
      <c r="N66" s="71">
        <v>6360</v>
      </c>
      <c r="O66" s="2"/>
      <c r="P66" s="61">
        <f t="shared" si="0"/>
        <v>9.7400270033830925</v>
      </c>
      <c r="Q66" s="61">
        <f t="shared" si="0"/>
        <v>8.7577836563341673</v>
      </c>
      <c r="R66" s="61">
        <f t="shared" si="1"/>
        <v>4.6051701859880918</v>
      </c>
      <c r="S66" s="61">
        <f t="shared" si="2"/>
        <v>5.1348568173950007</v>
      </c>
      <c r="T66" s="61">
        <f t="shared" si="3"/>
        <v>4.1526134703460755</v>
      </c>
      <c r="U66" s="61">
        <f t="shared" si="4"/>
        <v>4.6051701859880918</v>
      </c>
    </row>
    <row r="67" spans="1:21">
      <c r="A67" s="2"/>
      <c r="B67" s="69">
        <v>7208</v>
      </c>
      <c r="C67" s="70" t="s">
        <v>90</v>
      </c>
      <c r="D67" s="67">
        <v>11</v>
      </c>
      <c r="E67" s="70" t="s">
        <v>30</v>
      </c>
      <c r="F67" s="71">
        <v>12</v>
      </c>
      <c r="G67" s="71">
        <v>8</v>
      </c>
      <c r="H67" s="71" t="s">
        <v>31</v>
      </c>
      <c r="I67" s="71">
        <v>314</v>
      </c>
      <c r="J67" s="71">
        <v>185950</v>
      </c>
      <c r="K67" s="71">
        <v>281130</v>
      </c>
      <c r="L67" s="71">
        <v>3715</v>
      </c>
      <c r="M67" s="71">
        <v>91242</v>
      </c>
      <c r="N67" s="71">
        <v>64173</v>
      </c>
      <c r="O67" s="2"/>
      <c r="P67" s="61">
        <f t="shared" si="0"/>
        <v>11.421270596368513</v>
      </c>
      <c r="Q67" s="61">
        <f t="shared" si="0"/>
        <v>11.069337840469915</v>
      </c>
      <c r="R67" s="61">
        <f t="shared" si="1"/>
        <v>5.7493929859082531</v>
      </c>
      <c r="S67" s="61">
        <f t="shared" si="2"/>
        <v>5.6718776104602604</v>
      </c>
      <c r="T67" s="61">
        <f t="shared" si="3"/>
        <v>5.3199448545616619</v>
      </c>
      <c r="U67" s="61">
        <f t="shared" si="4"/>
        <v>5.7493929859082531</v>
      </c>
    </row>
    <row r="68" spans="1:21">
      <c r="A68" s="2"/>
      <c r="B68" s="69">
        <v>7209</v>
      </c>
      <c r="C68" s="70" t="s">
        <v>91</v>
      </c>
      <c r="D68" s="67">
        <v>11</v>
      </c>
      <c r="E68" s="70" t="s">
        <v>30</v>
      </c>
      <c r="F68" s="71">
        <v>10</v>
      </c>
      <c r="G68" s="71">
        <v>8</v>
      </c>
      <c r="H68" s="71" t="s">
        <v>31</v>
      </c>
      <c r="I68" s="71">
        <v>250</v>
      </c>
      <c r="J68" s="71">
        <v>39091</v>
      </c>
      <c r="K68" s="71">
        <v>110180</v>
      </c>
      <c r="L68" s="71" t="s">
        <v>31</v>
      </c>
      <c r="M68" s="71">
        <v>68947</v>
      </c>
      <c r="N68" s="71">
        <v>12264</v>
      </c>
      <c r="O68" s="2"/>
      <c r="P68" s="61">
        <f t="shared" si="0"/>
        <v>11.141093372485166</v>
      </c>
      <c r="Q68" s="61">
        <f t="shared" si="0"/>
        <v>9.4144234205516497</v>
      </c>
      <c r="R68" s="61">
        <f t="shared" si="1"/>
        <v>5.521460917862246</v>
      </c>
      <c r="S68" s="61">
        <f t="shared" si="2"/>
        <v>5.6196324546229199</v>
      </c>
      <c r="T68" s="61">
        <f t="shared" si="3"/>
        <v>3.8929625026894037</v>
      </c>
      <c r="U68" s="61">
        <f t="shared" si="4"/>
        <v>5.521460917862246</v>
      </c>
    </row>
    <row r="69" spans="1:21">
      <c r="A69" s="2"/>
      <c r="B69" s="69">
        <v>7210</v>
      </c>
      <c r="C69" s="70" t="s">
        <v>92</v>
      </c>
      <c r="D69" s="67">
        <v>11</v>
      </c>
      <c r="E69" s="70" t="s">
        <v>30</v>
      </c>
      <c r="F69" s="71">
        <v>13</v>
      </c>
      <c r="G69" s="71">
        <v>7</v>
      </c>
      <c r="H69" s="71" t="s">
        <v>31</v>
      </c>
      <c r="I69" s="71">
        <v>208</v>
      </c>
      <c r="J69" s="71">
        <v>26842</v>
      </c>
      <c r="K69" s="71">
        <v>115855</v>
      </c>
      <c r="L69" s="71">
        <v>7040</v>
      </c>
      <c r="M69" s="71">
        <v>87105</v>
      </c>
      <c r="N69" s="71">
        <v>41740</v>
      </c>
      <c r="O69" s="2"/>
      <c r="P69" s="61">
        <f t="shared" si="0"/>
        <v>11.37486956647426</v>
      </c>
      <c r="Q69" s="61">
        <f t="shared" si="0"/>
        <v>10.639215180631192</v>
      </c>
      <c r="R69" s="61">
        <f t="shared" si="1"/>
        <v>5.3375380797013179</v>
      </c>
      <c r="S69" s="61">
        <f t="shared" si="2"/>
        <v>6.037331486772942</v>
      </c>
      <c r="T69" s="61">
        <f t="shared" si="3"/>
        <v>5.301677100929874</v>
      </c>
      <c r="U69" s="61">
        <f t="shared" si="4"/>
        <v>5.3375380797013179</v>
      </c>
    </row>
    <row r="70" spans="1:21">
      <c r="A70" s="2"/>
      <c r="B70" s="69">
        <v>7211</v>
      </c>
      <c r="C70" s="70" t="s">
        <v>93</v>
      </c>
      <c r="D70" s="67">
        <v>11</v>
      </c>
      <c r="E70" s="70" t="s">
        <v>30</v>
      </c>
      <c r="F70" s="71">
        <v>19</v>
      </c>
      <c r="G70" s="71">
        <v>11</v>
      </c>
      <c r="H70" s="71" t="s">
        <v>31</v>
      </c>
      <c r="I70" s="71">
        <v>574</v>
      </c>
      <c r="J70" s="71">
        <v>155590</v>
      </c>
      <c r="K70" s="71">
        <v>465284</v>
      </c>
      <c r="L70" s="71">
        <v>3315</v>
      </c>
      <c r="M70" s="71">
        <v>295393</v>
      </c>
      <c r="N70" s="71">
        <v>22131</v>
      </c>
      <c r="O70" s="2"/>
      <c r="P70" s="61">
        <f t="shared" si="0"/>
        <v>12.596061952116182</v>
      </c>
      <c r="Q70" s="61">
        <f t="shared" si="0"/>
        <v>10.004734619552412</v>
      </c>
      <c r="R70" s="61">
        <f t="shared" si="1"/>
        <v>6.3526293963195668</v>
      </c>
      <c r="S70" s="61">
        <f t="shared" si="2"/>
        <v>6.2434325557966153</v>
      </c>
      <c r="T70" s="61">
        <f t="shared" si="3"/>
        <v>3.6521052232328453</v>
      </c>
      <c r="U70" s="61">
        <f t="shared" si="4"/>
        <v>6.3526293963195668</v>
      </c>
    </row>
    <row r="71" spans="1:21">
      <c r="A71" s="2"/>
      <c r="B71" s="69">
        <v>7212</v>
      </c>
      <c r="C71" s="70" t="s">
        <v>94</v>
      </c>
      <c r="D71" s="67">
        <v>11</v>
      </c>
      <c r="E71" s="70" t="s">
        <v>30</v>
      </c>
      <c r="F71" s="71">
        <v>12</v>
      </c>
      <c r="G71" s="71">
        <v>5</v>
      </c>
      <c r="H71" s="71" t="s">
        <v>31</v>
      </c>
      <c r="I71" s="71">
        <v>408</v>
      </c>
      <c r="J71" s="71">
        <v>74764</v>
      </c>
      <c r="K71" s="71">
        <v>147917</v>
      </c>
      <c r="L71" s="71">
        <v>30454</v>
      </c>
      <c r="M71" s="71">
        <v>71538</v>
      </c>
      <c r="N71" s="71">
        <v>34601</v>
      </c>
      <c r="O71" s="2"/>
      <c r="P71" s="61">
        <f t="shared" si="0"/>
        <v>11.177984056034187</v>
      </c>
      <c r="Q71" s="61">
        <f t="shared" si="0"/>
        <v>10.451637862362272</v>
      </c>
      <c r="R71" s="61">
        <f t="shared" si="1"/>
        <v>6.0112671744041615</v>
      </c>
      <c r="S71" s="61">
        <f t="shared" si="2"/>
        <v>5.166716881630026</v>
      </c>
      <c r="T71" s="61">
        <f t="shared" si="3"/>
        <v>4.4403706879581106</v>
      </c>
      <c r="U71" s="61">
        <f t="shared" si="4"/>
        <v>6.0112671744041615</v>
      </c>
    </row>
    <row r="72" spans="1:21">
      <c r="A72" s="2"/>
      <c r="B72" s="69">
        <v>7213</v>
      </c>
      <c r="C72" s="70" t="s">
        <v>95</v>
      </c>
      <c r="D72" s="67">
        <v>11</v>
      </c>
      <c r="E72" s="70" t="s">
        <v>30</v>
      </c>
      <c r="F72" s="71">
        <v>21</v>
      </c>
      <c r="G72" s="71">
        <v>9</v>
      </c>
      <c r="H72" s="71" t="s">
        <v>31</v>
      </c>
      <c r="I72" s="71">
        <v>411</v>
      </c>
      <c r="J72" s="71">
        <v>172310</v>
      </c>
      <c r="K72" s="71">
        <v>315255</v>
      </c>
      <c r="L72" s="71">
        <v>14571</v>
      </c>
      <c r="M72" s="71">
        <v>137745</v>
      </c>
      <c r="N72" s="71">
        <v>68147</v>
      </c>
      <c r="O72" s="2"/>
      <c r="P72" s="61">
        <f t="shared" ref="P72:Q135" si="5">LN(M72)</f>
        <v>11.833159428715732</v>
      </c>
      <c r="Q72" s="61">
        <f t="shared" si="5"/>
        <v>11.129422415612826</v>
      </c>
      <c r="R72" s="61">
        <f t="shared" ref="R72:R135" si="6">LN(I72)</f>
        <v>6.0185932144962342</v>
      </c>
      <c r="S72" s="61">
        <f t="shared" ref="S72:S135" si="7">P72-R72</f>
        <v>5.8145662142194974</v>
      </c>
      <c r="T72" s="61">
        <f t="shared" ref="T72:T135" si="8">Q72-R72</f>
        <v>5.1108292011165917</v>
      </c>
      <c r="U72" s="61">
        <f t="shared" ref="U72:U135" si="9">R72</f>
        <v>6.0185932144962342</v>
      </c>
    </row>
    <row r="73" spans="1:21">
      <c r="A73" s="2"/>
      <c r="B73" s="69">
        <v>7214</v>
      </c>
      <c r="C73" s="70" t="s">
        <v>96</v>
      </c>
      <c r="D73" s="67">
        <v>11</v>
      </c>
      <c r="E73" s="70" t="s">
        <v>30</v>
      </c>
      <c r="F73" s="71">
        <v>8</v>
      </c>
      <c r="G73" s="71">
        <v>7</v>
      </c>
      <c r="H73" s="71" t="s">
        <v>31</v>
      </c>
      <c r="I73" s="71">
        <v>353</v>
      </c>
      <c r="J73" s="71">
        <v>105192</v>
      </c>
      <c r="K73" s="71">
        <v>216552</v>
      </c>
      <c r="L73" s="71">
        <v>136</v>
      </c>
      <c r="M73" s="71">
        <v>110698</v>
      </c>
      <c r="N73" s="71">
        <v>31942</v>
      </c>
      <c r="O73" s="2"/>
      <c r="P73" s="61">
        <f t="shared" si="5"/>
        <v>11.614561051686186</v>
      </c>
      <c r="Q73" s="61">
        <f t="shared" si="5"/>
        <v>10.371677037216255</v>
      </c>
      <c r="R73" s="61">
        <f t="shared" si="6"/>
        <v>5.8664680569332965</v>
      </c>
      <c r="S73" s="61">
        <f t="shared" si="7"/>
        <v>5.7480929947528896</v>
      </c>
      <c r="T73" s="61">
        <f t="shared" si="8"/>
        <v>4.5052089802829585</v>
      </c>
      <c r="U73" s="61">
        <f t="shared" si="9"/>
        <v>5.8664680569332965</v>
      </c>
    </row>
    <row r="74" spans="1:21">
      <c r="A74" s="2"/>
      <c r="B74" s="69">
        <v>8204</v>
      </c>
      <c r="C74" s="70" t="s">
        <v>97</v>
      </c>
      <c r="D74" s="67">
        <v>11</v>
      </c>
      <c r="E74" s="70" t="s">
        <v>30</v>
      </c>
      <c r="F74" s="71">
        <v>17</v>
      </c>
      <c r="G74" s="71">
        <v>8</v>
      </c>
      <c r="H74" s="71" t="s">
        <v>31</v>
      </c>
      <c r="I74" s="71">
        <v>284</v>
      </c>
      <c r="J74" s="71">
        <v>44678</v>
      </c>
      <c r="K74" s="71">
        <v>130839</v>
      </c>
      <c r="L74" s="71">
        <v>446</v>
      </c>
      <c r="M74" s="71">
        <v>83375</v>
      </c>
      <c r="N74" s="71">
        <v>42855</v>
      </c>
      <c r="O74" s="2"/>
      <c r="P74" s="61">
        <f t="shared" si="5"/>
        <v>11.331103783217925</v>
      </c>
      <c r="Q74" s="61">
        <f t="shared" si="5"/>
        <v>10.665577603332983</v>
      </c>
      <c r="R74" s="61">
        <f t="shared" si="6"/>
        <v>5.6489742381612063</v>
      </c>
      <c r="S74" s="61">
        <f t="shared" si="7"/>
        <v>5.6821295450567186</v>
      </c>
      <c r="T74" s="61">
        <f t="shared" si="8"/>
        <v>5.0166033651717763</v>
      </c>
      <c r="U74" s="61">
        <f t="shared" si="9"/>
        <v>5.6489742381612063</v>
      </c>
    </row>
    <row r="75" spans="1:21">
      <c r="A75" s="2"/>
      <c r="B75" s="69">
        <v>8205</v>
      </c>
      <c r="C75" s="70" t="s">
        <v>98</v>
      </c>
      <c r="D75" s="67">
        <v>11</v>
      </c>
      <c r="E75" s="70" t="s">
        <v>30</v>
      </c>
      <c r="F75" s="71">
        <v>13</v>
      </c>
      <c r="G75" s="71">
        <v>6</v>
      </c>
      <c r="H75" s="71" t="s">
        <v>31</v>
      </c>
      <c r="I75" s="71">
        <v>197</v>
      </c>
      <c r="J75" s="71">
        <v>46416</v>
      </c>
      <c r="K75" s="71">
        <v>138450</v>
      </c>
      <c r="L75" s="71">
        <v>3830</v>
      </c>
      <c r="M75" s="71">
        <v>90825</v>
      </c>
      <c r="N75" s="71">
        <v>104545</v>
      </c>
      <c r="O75" s="2"/>
      <c r="P75" s="61">
        <f t="shared" si="5"/>
        <v>11.416689857089402</v>
      </c>
      <c r="Q75" s="61">
        <f t="shared" si="5"/>
        <v>11.557372879705524</v>
      </c>
      <c r="R75" s="61">
        <f t="shared" si="6"/>
        <v>5.2832037287379885</v>
      </c>
      <c r="S75" s="61">
        <f t="shared" si="7"/>
        <v>6.1334861283514135</v>
      </c>
      <c r="T75" s="61">
        <f t="shared" si="8"/>
        <v>6.274169150967535</v>
      </c>
      <c r="U75" s="61">
        <f t="shared" si="9"/>
        <v>5.2832037287379885</v>
      </c>
    </row>
    <row r="76" spans="1:21">
      <c r="A76" s="2"/>
      <c r="B76" s="69">
        <v>8208</v>
      </c>
      <c r="C76" s="70" t="s">
        <v>99</v>
      </c>
      <c r="D76" s="67">
        <v>11</v>
      </c>
      <c r="E76" s="70" t="s">
        <v>30</v>
      </c>
      <c r="F76" s="71">
        <v>6</v>
      </c>
      <c r="G76" s="71">
        <v>3</v>
      </c>
      <c r="H76" s="71" t="s">
        <v>31</v>
      </c>
      <c r="I76" s="71">
        <v>63</v>
      </c>
      <c r="J76" s="71">
        <v>32604</v>
      </c>
      <c r="K76" s="71">
        <v>63377</v>
      </c>
      <c r="L76" s="71">
        <v>147</v>
      </c>
      <c r="M76" s="71">
        <v>30233</v>
      </c>
      <c r="N76" s="71">
        <v>1953</v>
      </c>
      <c r="O76" s="2"/>
      <c r="P76" s="61">
        <f t="shared" si="5"/>
        <v>10.316689322016014</v>
      </c>
      <c r="Q76" s="61">
        <f t="shared" si="5"/>
        <v>7.5771219308766788</v>
      </c>
      <c r="R76" s="61">
        <f t="shared" si="6"/>
        <v>4.1431347263915326</v>
      </c>
      <c r="S76" s="61">
        <f t="shared" si="7"/>
        <v>6.1735545956244815</v>
      </c>
      <c r="T76" s="61">
        <f t="shared" si="8"/>
        <v>3.4339872044851463</v>
      </c>
      <c r="U76" s="61">
        <f t="shared" si="9"/>
        <v>4.1431347263915326</v>
      </c>
    </row>
    <row r="77" spans="1:21">
      <c r="A77" s="2"/>
      <c r="B77" s="69">
        <v>8210</v>
      </c>
      <c r="C77" s="70" t="s">
        <v>100</v>
      </c>
      <c r="D77" s="67">
        <v>11</v>
      </c>
      <c r="E77" s="70" t="s">
        <v>30</v>
      </c>
      <c r="F77" s="71">
        <v>9</v>
      </c>
      <c r="G77" s="71">
        <v>6</v>
      </c>
      <c r="H77" s="71" t="s">
        <v>31</v>
      </c>
      <c r="I77" s="71">
        <v>159</v>
      </c>
      <c r="J77" s="71">
        <v>194510</v>
      </c>
      <c r="K77" s="71">
        <v>271543</v>
      </c>
      <c r="L77" s="71">
        <v>21829</v>
      </c>
      <c r="M77" s="71">
        <v>73921</v>
      </c>
      <c r="N77" s="71">
        <v>115628</v>
      </c>
      <c r="O77" s="2"/>
      <c r="P77" s="61">
        <f t="shared" si="5"/>
        <v>11.210752234362589</v>
      </c>
      <c r="Q77" s="61">
        <f t="shared" si="5"/>
        <v>11.658133420424083</v>
      </c>
      <c r="R77" s="61">
        <f t="shared" si="6"/>
        <v>5.0689042022202315</v>
      </c>
      <c r="S77" s="61">
        <f t="shared" si="7"/>
        <v>6.1418480321423576</v>
      </c>
      <c r="T77" s="61">
        <f t="shared" si="8"/>
        <v>6.589229218203851</v>
      </c>
      <c r="U77" s="61">
        <f t="shared" si="9"/>
        <v>5.0689042022202315</v>
      </c>
    </row>
    <row r="78" spans="1:21">
      <c r="A78" s="2"/>
      <c r="B78" s="69">
        <v>8211</v>
      </c>
      <c r="C78" s="70" t="s">
        <v>101</v>
      </c>
      <c r="D78" s="67">
        <v>11</v>
      </c>
      <c r="E78" s="70" t="s">
        <v>30</v>
      </c>
      <c r="F78" s="71">
        <v>13</v>
      </c>
      <c r="G78" s="71">
        <v>3</v>
      </c>
      <c r="H78" s="71" t="s">
        <v>31</v>
      </c>
      <c r="I78" s="71">
        <v>168</v>
      </c>
      <c r="J78" s="71">
        <v>161309</v>
      </c>
      <c r="K78" s="71">
        <v>306054</v>
      </c>
      <c r="L78" s="71">
        <v>2823</v>
      </c>
      <c r="M78" s="71">
        <v>142744</v>
      </c>
      <c r="N78" s="71">
        <v>80047</v>
      </c>
      <c r="O78" s="2"/>
      <c r="P78" s="61">
        <f t="shared" si="5"/>
        <v>11.868808095111264</v>
      </c>
      <c r="Q78" s="61">
        <f t="shared" si="5"/>
        <v>11.290369241145457</v>
      </c>
      <c r="R78" s="61">
        <f t="shared" si="6"/>
        <v>5.1239639794032588</v>
      </c>
      <c r="S78" s="61">
        <f t="shared" si="7"/>
        <v>6.7448441157080055</v>
      </c>
      <c r="T78" s="61">
        <f t="shared" si="8"/>
        <v>6.1664052617421987</v>
      </c>
      <c r="U78" s="61">
        <f t="shared" si="9"/>
        <v>5.1239639794032588</v>
      </c>
    </row>
    <row r="79" spans="1:21">
      <c r="A79" s="2"/>
      <c r="B79" s="69">
        <v>8216</v>
      </c>
      <c r="C79" s="70" t="s">
        <v>102</v>
      </c>
      <c r="D79" s="67">
        <v>11</v>
      </c>
      <c r="E79" s="70" t="s">
        <v>30</v>
      </c>
      <c r="F79" s="71">
        <v>8</v>
      </c>
      <c r="G79" s="71">
        <v>3</v>
      </c>
      <c r="H79" s="71" t="s">
        <v>31</v>
      </c>
      <c r="I79" s="71">
        <v>303</v>
      </c>
      <c r="J79" s="71">
        <v>308658</v>
      </c>
      <c r="K79" s="71">
        <v>518418</v>
      </c>
      <c r="L79" s="71">
        <v>533</v>
      </c>
      <c r="M79" s="71">
        <v>207752</v>
      </c>
      <c r="N79" s="71">
        <v>678024</v>
      </c>
      <c r="O79" s="2"/>
      <c r="P79" s="61">
        <f t="shared" si="5"/>
        <v>12.244100339626831</v>
      </c>
      <c r="Q79" s="61">
        <f t="shared" si="5"/>
        <v>13.426937964526118</v>
      </c>
      <c r="R79" s="61">
        <f t="shared" si="6"/>
        <v>5.7137328055093688</v>
      </c>
      <c r="S79" s="61">
        <f t="shared" si="7"/>
        <v>6.5303675341174623</v>
      </c>
      <c r="T79" s="61">
        <f t="shared" si="8"/>
        <v>7.7132051590167494</v>
      </c>
      <c r="U79" s="61">
        <f t="shared" si="9"/>
        <v>5.7137328055093688</v>
      </c>
    </row>
    <row r="80" spans="1:21">
      <c r="A80" s="2"/>
      <c r="B80" s="69">
        <v>8227</v>
      </c>
      <c r="C80" s="70" t="s">
        <v>103</v>
      </c>
      <c r="D80" s="67">
        <v>11</v>
      </c>
      <c r="E80" s="70" t="s">
        <v>30</v>
      </c>
      <c r="F80" s="71">
        <v>19</v>
      </c>
      <c r="G80" s="71">
        <v>8</v>
      </c>
      <c r="H80" s="71" t="s">
        <v>31</v>
      </c>
      <c r="I80" s="71">
        <v>257</v>
      </c>
      <c r="J80" s="71">
        <v>85726</v>
      </c>
      <c r="K80" s="71">
        <v>144841</v>
      </c>
      <c r="L80" s="71">
        <v>1784</v>
      </c>
      <c r="M80" s="71">
        <v>56883</v>
      </c>
      <c r="N80" s="71">
        <v>37700</v>
      </c>
      <c r="O80" s="2"/>
      <c r="P80" s="61">
        <f t="shared" si="5"/>
        <v>10.948751805702313</v>
      </c>
      <c r="Q80" s="61">
        <f t="shared" si="5"/>
        <v>10.537415373436103</v>
      </c>
      <c r="R80" s="61">
        <f t="shared" si="6"/>
        <v>5.5490760848952201</v>
      </c>
      <c r="S80" s="61">
        <f t="shared" si="7"/>
        <v>5.3996757208070933</v>
      </c>
      <c r="T80" s="61">
        <f t="shared" si="8"/>
        <v>4.9883392885408826</v>
      </c>
      <c r="U80" s="61">
        <f t="shared" si="9"/>
        <v>5.5490760848952201</v>
      </c>
    </row>
    <row r="81" spans="1:21">
      <c r="A81" s="2"/>
      <c r="B81" s="69">
        <v>8228</v>
      </c>
      <c r="C81" s="70" t="s">
        <v>104</v>
      </c>
      <c r="D81" s="67">
        <v>11</v>
      </c>
      <c r="E81" s="70" t="s">
        <v>30</v>
      </c>
      <c r="F81" s="71">
        <v>14</v>
      </c>
      <c r="G81" s="71">
        <v>5</v>
      </c>
      <c r="H81" s="71" t="s">
        <v>31</v>
      </c>
      <c r="I81" s="71">
        <v>163</v>
      </c>
      <c r="J81" s="71">
        <v>17458</v>
      </c>
      <c r="K81" s="71">
        <v>59770</v>
      </c>
      <c r="L81" s="71" t="s">
        <v>31</v>
      </c>
      <c r="M81" s="71">
        <v>40437</v>
      </c>
      <c r="N81" s="71">
        <v>2948</v>
      </c>
      <c r="O81" s="2"/>
      <c r="P81" s="61">
        <f t="shared" si="5"/>
        <v>10.60750048640638</v>
      </c>
      <c r="Q81" s="61">
        <f t="shared" si="5"/>
        <v>7.9888822533092272</v>
      </c>
      <c r="R81" s="61">
        <f t="shared" si="6"/>
        <v>5.0937502008067623</v>
      </c>
      <c r="S81" s="61">
        <f t="shared" si="7"/>
        <v>5.5137502855996177</v>
      </c>
      <c r="T81" s="61">
        <f t="shared" si="8"/>
        <v>2.8951320525024649</v>
      </c>
      <c r="U81" s="61">
        <f t="shared" si="9"/>
        <v>5.0937502008067623</v>
      </c>
    </row>
    <row r="82" spans="1:21">
      <c r="A82" s="2"/>
      <c r="B82" s="69">
        <v>8233</v>
      </c>
      <c r="C82" s="70" t="s">
        <v>105</v>
      </c>
      <c r="D82" s="67">
        <v>11</v>
      </c>
      <c r="E82" s="70" t="s">
        <v>30</v>
      </c>
      <c r="F82" s="71">
        <v>8</v>
      </c>
      <c r="G82" s="71">
        <v>7</v>
      </c>
      <c r="H82" s="71" t="s">
        <v>31</v>
      </c>
      <c r="I82" s="71">
        <v>827</v>
      </c>
      <c r="J82" s="71">
        <v>174275</v>
      </c>
      <c r="K82" s="71">
        <v>430229</v>
      </c>
      <c r="L82" s="71">
        <v>2890</v>
      </c>
      <c r="M82" s="71">
        <v>246027</v>
      </c>
      <c r="N82" s="71">
        <v>139415</v>
      </c>
      <c r="O82" s="2"/>
      <c r="P82" s="61">
        <f t="shared" si="5"/>
        <v>12.413196564989301</v>
      </c>
      <c r="Q82" s="61">
        <f t="shared" si="5"/>
        <v>11.84521037553688</v>
      </c>
      <c r="R82" s="61">
        <f t="shared" si="6"/>
        <v>6.7178046950236912</v>
      </c>
      <c r="S82" s="61">
        <f t="shared" si="7"/>
        <v>5.6953918699656096</v>
      </c>
      <c r="T82" s="61">
        <f t="shared" si="8"/>
        <v>5.1274056805131885</v>
      </c>
      <c r="U82" s="61">
        <f t="shared" si="9"/>
        <v>6.7178046950236912</v>
      </c>
    </row>
    <row r="83" spans="1:21">
      <c r="A83" s="2"/>
      <c r="B83" s="69">
        <v>9201</v>
      </c>
      <c r="C83" s="70" t="s">
        <v>106</v>
      </c>
      <c r="D83" s="67">
        <v>11</v>
      </c>
      <c r="E83" s="70" t="s">
        <v>30</v>
      </c>
      <c r="F83" s="71">
        <v>15</v>
      </c>
      <c r="G83" s="71">
        <v>4</v>
      </c>
      <c r="H83" s="71" t="s">
        <v>31</v>
      </c>
      <c r="I83" s="71">
        <v>258</v>
      </c>
      <c r="J83" s="71">
        <v>452552</v>
      </c>
      <c r="K83" s="71">
        <v>563169</v>
      </c>
      <c r="L83" s="71">
        <v>1442</v>
      </c>
      <c r="M83" s="71">
        <v>108548</v>
      </c>
      <c r="N83" s="71">
        <v>17227</v>
      </c>
      <c r="O83" s="2"/>
      <c r="P83" s="61">
        <f t="shared" si="5"/>
        <v>11.594947750447618</v>
      </c>
      <c r="Q83" s="61">
        <f t="shared" si="5"/>
        <v>9.7542331994463698</v>
      </c>
      <c r="R83" s="61">
        <f t="shared" si="6"/>
        <v>5.5529595849216173</v>
      </c>
      <c r="S83" s="61">
        <f t="shared" si="7"/>
        <v>6.0419881655260008</v>
      </c>
      <c r="T83" s="61">
        <f t="shared" si="8"/>
        <v>4.2012736145247525</v>
      </c>
      <c r="U83" s="61">
        <f t="shared" si="9"/>
        <v>5.5529595849216173</v>
      </c>
    </row>
    <row r="84" spans="1:21">
      <c r="A84" s="2"/>
      <c r="B84" s="69">
        <v>9202</v>
      </c>
      <c r="C84" s="70" t="s">
        <v>107</v>
      </c>
      <c r="D84" s="67">
        <v>11</v>
      </c>
      <c r="E84" s="70" t="s">
        <v>30</v>
      </c>
      <c r="F84" s="71">
        <v>149</v>
      </c>
      <c r="G84" s="71">
        <v>45</v>
      </c>
      <c r="H84" s="71" t="s">
        <v>31</v>
      </c>
      <c r="I84" s="71">
        <v>1539</v>
      </c>
      <c r="J84" s="71">
        <v>808436</v>
      </c>
      <c r="K84" s="71">
        <v>1577401</v>
      </c>
      <c r="L84" s="71">
        <v>32142</v>
      </c>
      <c r="M84" s="71">
        <v>742356</v>
      </c>
      <c r="N84" s="71">
        <v>430563</v>
      </c>
      <c r="O84" s="2"/>
      <c r="P84" s="61">
        <f t="shared" si="5"/>
        <v>13.517584191456375</v>
      </c>
      <c r="Q84" s="61">
        <f t="shared" si="5"/>
        <v>12.972848933606469</v>
      </c>
      <c r="R84" s="61">
        <f t="shared" si="6"/>
        <v>7.3388881338388794</v>
      </c>
      <c r="S84" s="61">
        <f t="shared" si="7"/>
        <v>6.1786960576174961</v>
      </c>
      <c r="T84" s="61">
        <f t="shared" si="8"/>
        <v>5.63396079976759</v>
      </c>
      <c r="U84" s="61">
        <f t="shared" si="9"/>
        <v>7.3388881338388794</v>
      </c>
    </row>
    <row r="85" spans="1:21">
      <c r="A85" s="2"/>
      <c r="B85" s="69">
        <v>9203</v>
      </c>
      <c r="C85" s="70" t="s">
        <v>108</v>
      </c>
      <c r="D85" s="67">
        <v>11</v>
      </c>
      <c r="E85" s="70" t="s">
        <v>30</v>
      </c>
      <c r="F85" s="71">
        <v>13</v>
      </c>
      <c r="G85" s="71">
        <v>4</v>
      </c>
      <c r="H85" s="71" t="s">
        <v>31</v>
      </c>
      <c r="I85" s="71">
        <v>158</v>
      </c>
      <c r="J85" s="71">
        <v>58114</v>
      </c>
      <c r="K85" s="71">
        <v>108295</v>
      </c>
      <c r="L85" s="71" t="s">
        <v>31</v>
      </c>
      <c r="M85" s="71">
        <v>47800</v>
      </c>
      <c r="N85" s="71">
        <v>14321</v>
      </c>
      <c r="O85" s="2"/>
      <c r="P85" s="61">
        <f t="shared" si="5"/>
        <v>10.774780918479548</v>
      </c>
      <c r="Q85" s="61">
        <f t="shared" si="5"/>
        <v>9.5694822704787033</v>
      </c>
      <c r="R85" s="61">
        <f t="shared" si="6"/>
        <v>5.0625950330269669</v>
      </c>
      <c r="S85" s="61">
        <f t="shared" si="7"/>
        <v>5.7121858854525813</v>
      </c>
      <c r="T85" s="61">
        <f t="shared" si="8"/>
        <v>4.5068872374517364</v>
      </c>
      <c r="U85" s="61">
        <f t="shared" si="9"/>
        <v>5.0625950330269669</v>
      </c>
    </row>
    <row r="86" spans="1:21">
      <c r="A86" s="2"/>
      <c r="B86" s="69">
        <v>9204</v>
      </c>
      <c r="C86" s="70" t="s">
        <v>109</v>
      </c>
      <c r="D86" s="67">
        <v>11</v>
      </c>
      <c r="E86" s="70" t="s">
        <v>30</v>
      </c>
      <c r="F86" s="71">
        <v>57</v>
      </c>
      <c r="G86" s="71">
        <v>22</v>
      </c>
      <c r="H86" s="71" t="s">
        <v>31</v>
      </c>
      <c r="I86" s="71">
        <v>766</v>
      </c>
      <c r="J86" s="71">
        <v>531324</v>
      </c>
      <c r="K86" s="71">
        <v>959235</v>
      </c>
      <c r="L86" s="71">
        <v>191807</v>
      </c>
      <c r="M86" s="71">
        <v>414341</v>
      </c>
      <c r="N86" s="71">
        <v>171661</v>
      </c>
      <c r="O86" s="2"/>
      <c r="P86" s="61">
        <f t="shared" si="5"/>
        <v>12.934444585273821</v>
      </c>
      <c r="Q86" s="61">
        <f t="shared" si="5"/>
        <v>12.053276880724193</v>
      </c>
      <c r="R86" s="61">
        <f t="shared" si="6"/>
        <v>6.6411821697405911</v>
      </c>
      <c r="S86" s="61">
        <f t="shared" si="7"/>
        <v>6.2932624155332304</v>
      </c>
      <c r="T86" s="61">
        <f t="shared" si="8"/>
        <v>5.4120947109836015</v>
      </c>
      <c r="U86" s="61">
        <f t="shared" si="9"/>
        <v>6.6411821697405911</v>
      </c>
    </row>
    <row r="87" spans="1:21">
      <c r="A87" s="2"/>
      <c r="B87" s="69">
        <v>9205</v>
      </c>
      <c r="C87" s="70" t="s">
        <v>110</v>
      </c>
      <c r="D87" s="67">
        <v>11</v>
      </c>
      <c r="E87" s="70" t="s">
        <v>30</v>
      </c>
      <c r="F87" s="71">
        <v>11</v>
      </c>
      <c r="G87" s="71">
        <v>9</v>
      </c>
      <c r="H87" s="71" t="s">
        <v>31</v>
      </c>
      <c r="I87" s="71">
        <v>244</v>
      </c>
      <c r="J87" s="71">
        <v>457513</v>
      </c>
      <c r="K87" s="71">
        <v>592496</v>
      </c>
      <c r="L87" s="71">
        <v>13232</v>
      </c>
      <c r="M87" s="71">
        <v>132277</v>
      </c>
      <c r="N87" s="71">
        <v>226520</v>
      </c>
      <c r="O87" s="2"/>
      <c r="P87" s="61">
        <f t="shared" si="5"/>
        <v>11.792653487673146</v>
      </c>
      <c r="Q87" s="61">
        <f t="shared" si="5"/>
        <v>12.330588520227741</v>
      </c>
      <c r="R87" s="61">
        <f t="shared" si="6"/>
        <v>5.4971682252932021</v>
      </c>
      <c r="S87" s="61">
        <f t="shared" si="7"/>
        <v>6.2954852623799438</v>
      </c>
      <c r="T87" s="61">
        <f t="shared" si="8"/>
        <v>6.8334202949345384</v>
      </c>
      <c r="U87" s="61">
        <f t="shared" si="9"/>
        <v>5.4971682252932021</v>
      </c>
    </row>
    <row r="88" spans="1:21">
      <c r="A88" s="2"/>
      <c r="B88" s="69">
        <v>9208</v>
      </c>
      <c r="C88" s="70" t="s">
        <v>111</v>
      </c>
      <c r="D88" s="67">
        <v>11</v>
      </c>
      <c r="E88" s="70" t="s">
        <v>30</v>
      </c>
      <c r="F88" s="71">
        <v>10</v>
      </c>
      <c r="G88" s="71">
        <v>6</v>
      </c>
      <c r="H88" s="71" t="s">
        <v>31</v>
      </c>
      <c r="I88" s="71">
        <v>207</v>
      </c>
      <c r="J88" s="71">
        <v>267617</v>
      </c>
      <c r="K88" s="71">
        <v>438585</v>
      </c>
      <c r="L88" s="71">
        <v>52592</v>
      </c>
      <c r="M88" s="71">
        <v>169734</v>
      </c>
      <c r="N88" s="71">
        <v>213599</v>
      </c>
      <c r="O88" s="2"/>
      <c r="P88" s="61">
        <f t="shared" si="5"/>
        <v>12.041987784719337</v>
      </c>
      <c r="Q88" s="61">
        <f t="shared" si="5"/>
        <v>12.271855704409278</v>
      </c>
      <c r="R88" s="61">
        <f t="shared" si="6"/>
        <v>5.3327187932653688</v>
      </c>
      <c r="S88" s="61">
        <f t="shared" si="7"/>
        <v>6.7092689914539685</v>
      </c>
      <c r="T88" s="61">
        <f t="shared" si="8"/>
        <v>6.9391369111439092</v>
      </c>
      <c r="U88" s="61">
        <f t="shared" si="9"/>
        <v>5.3327187932653688</v>
      </c>
    </row>
    <row r="89" spans="1:21">
      <c r="A89" s="2"/>
      <c r="B89" s="69">
        <v>9210</v>
      </c>
      <c r="C89" s="70" t="s">
        <v>112</v>
      </c>
      <c r="D89" s="67">
        <v>11</v>
      </c>
      <c r="E89" s="70" t="s">
        <v>30</v>
      </c>
      <c r="F89" s="71">
        <v>11</v>
      </c>
      <c r="G89" s="71">
        <v>5</v>
      </c>
      <c r="H89" s="71" t="s">
        <v>31</v>
      </c>
      <c r="I89" s="71">
        <v>261</v>
      </c>
      <c r="J89" s="71">
        <v>128954</v>
      </c>
      <c r="K89" s="71">
        <v>350533</v>
      </c>
      <c r="L89" s="71" t="s">
        <v>31</v>
      </c>
      <c r="M89" s="71">
        <v>213262</v>
      </c>
      <c r="N89" s="71">
        <v>87241</v>
      </c>
      <c r="O89" s="2"/>
      <c r="P89" s="61">
        <f t="shared" si="5"/>
        <v>12.27027673575196</v>
      </c>
      <c r="Q89" s="61">
        <f t="shared" si="5"/>
        <v>11.376429682881691</v>
      </c>
      <c r="R89" s="61">
        <f t="shared" si="6"/>
        <v>5.5645204073226937</v>
      </c>
      <c r="S89" s="61">
        <f t="shared" si="7"/>
        <v>6.7057563284292661</v>
      </c>
      <c r="T89" s="61">
        <f t="shared" si="8"/>
        <v>5.8119092755589969</v>
      </c>
      <c r="U89" s="61">
        <f t="shared" si="9"/>
        <v>5.5645204073226937</v>
      </c>
    </row>
    <row r="90" spans="1:21">
      <c r="A90" s="2"/>
      <c r="B90" s="69">
        <v>9213</v>
      </c>
      <c r="C90" s="70" t="s">
        <v>113</v>
      </c>
      <c r="D90" s="67">
        <v>11</v>
      </c>
      <c r="E90" s="70" t="s">
        <v>30</v>
      </c>
      <c r="F90" s="71">
        <v>7</v>
      </c>
      <c r="G90" s="71">
        <v>5</v>
      </c>
      <c r="H90" s="71" t="s">
        <v>31</v>
      </c>
      <c r="I90" s="71">
        <v>177</v>
      </c>
      <c r="J90" s="71">
        <v>310033</v>
      </c>
      <c r="K90" s="71">
        <v>311299</v>
      </c>
      <c r="L90" s="71" t="s">
        <v>31</v>
      </c>
      <c r="M90" s="71">
        <v>3559</v>
      </c>
      <c r="N90" s="71">
        <v>40090</v>
      </c>
      <c r="O90" s="2"/>
      <c r="P90" s="61">
        <f t="shared" si="5"/>
        <v>8.1772348855101935</v>
      </c>
      <c r="Q90" s="61">
        <f t="shared" si="5"/>
        <v>10.598882205636553</v>
      </c>
      <c r="R90" s="61">
        <f t="shared" si="6"/>
        <v>5.1761497325738288</v>
      </c>
      <c r="S90" s="61">
        <f t="shared" si="7"/>
        <v>3.0010851529363647</v>
      </c>
      <c r="T90" s="61">
        <f t="shared" si="8"/>
        <v>5.422732473062724</v>
      </c>
      <c r="U90" s="61">
        <f t="shared" si="9"/>
        <v>5.1761497325738288</v>
      </c>
    </row>
    <row r="91" spans="1:21">
      <c r="A91" s="2"/>
      <c r="B91" s="69">
        <v>9214</v>
      </c>
      <c r="C91" s="70" t="s">
        <v>114</v>
      </c>
      <c r="D91" s="67">
        <v>11</v>
      </c>
      <c r="E91" s="70" t="s">
        <v>30</v>
      </c>
      <c r="F91" s="71">
        <v>7</v>
      </c>
      <c r="G91" s="71">
        <v>3</v>
      </c>
      <c r="H91" s="71" t="s">
        <v>31</v>
      </c>
      <c r="I91" s="71">
        <v>70</v>
      </c>
      <c r="J91" s="71">
        <v>10373</v>
      </c>
      <c r="K91" s="71">
        <v>37327</v>
      </c>
      <c r="L91" s="71" t="s">
        <v>31</v>
      </c>
      <c r="M91" s="71">
        <v>25672</v>
      </c>
      <c r="N91" s="71">
        <v>36620</v>
      </c>
      <c r="O91" s="2"/>
      <c r="P91" s="61">
        <f t="shared" si="5"/>
        <v>10.153156182789694</v>
      </c>
      <c r="Q91" s="61">
        <f t="shared" si="5"/>
        <v>10.508349818228501</v>
      </c>
      <c r="R91" s="61">
        <f t="shared" si="6"/>
        <v>4.2484952420493594</v>
      </c>
      <c r="S91" s="61">
        <f t="shared" si="7"/>
        <v>5.9046609407403343</v>
      </c>
      <c r="T91" s="61">
        <f t="shared" si="8"/>
        <v>6.2598545761791415</v>
      </c>
      <c r="U91" s="61">
        <f t="shared" si="9"/>
        <v>4.2484952420493594</v>
      </c>
    </row>
    <row r="92" spans="1:21">
      <c r="A92" s="2"/>
      <c r="B92" s="69">
        <v>9215</v>
      </c>
      <c r="C92" s="70" t="s">
        <v>115</v>
      </c>
      <c r="D92" s="67">
        <v>11</v>
      </c>
      <c r="E92" s="70" t="s">
        <v>30</v>
      </c>
      <c r="F92" s="71">
        <v>9</v>
      </c>
      <c r="G92" s="71">
        <v>8</v>
      </c>
      <c r="H92" s="71" t="s">
        <v>31</v>
      </c>
      <c r="I92" s="71">
        <v>173</v>
      </c>
      <c r="J92" s="71">
        <v>331820</v>
      </c>
      <c r="K92" s="71">
        <v>419287</v>
      </c>
      <c r="L92" s="71" t="s">
        <v>31</v>
      </c>
      <c r="M92" s="71">
        <v>85657</v>
      </c>
      <c r="N92" s="71">
        <v>253305</v>
      </c>
      <c r="O92" s="2"/>
      <c r="P92" s="61">
        <f t="shared" si="5"/>
        <v>11.358106228375357</v>
      </c>
      <c r="Q92" s="61">
        <f t="shared" si="5"/>
        <v>12.442349575234346</v>
      </c>
      <c r="R92" s="61">
        <f t="shared" si="6"/>
        <v>5.1532915944977793</v>
      </c>
      <c r="S92" s="61">
        <f t="shared" si="7"/>
        <v>6.2048146338775778</v>
      </c>
      <c r="T92" s="61">
        <f t="shared" si="8"/>
        <v>7.2890579807365663</v>
      </c>
      <c r="U92" s="61">
        <f t="shared" si="9"/>
        <v>5.1532915944977793</v>
      </c>
    </row>
    <row r="93" spans="1:21">
      <c r="A93" s="2"/>
      <c r="B93" s="65">
        <v>10100</v>
      </c>
      <c r="C93" s="66" t="s">
        <v>116</v>
      </c>
      <c r="D93" s="72">
        <v>11</v>
      </c>
      <c r="E93" s="66" t="s">
        <v>30</v>
      </c>
      <c r="F93" s="68">
        <v>30</v>
      </c>
      <c r="G93" s="68">
        <v>10</v>
      </c>
      <c r="H93" s="68" t="s">
        <v>31</v>
      </c>
      <c r="I93" s="68">
        <v>556</v>
      </c>
      <c r="J93" s="68">
        <v>161888</v>
      </c>
      <c r="K93" s="68">
        <v>465919</v>
      </c>
      <c r="L93" s="68">
        <v>11186</v>
      </c>
      <c r="M93" s="68">
        <v>296291</v>
      </c>
      <c r="N93" s="68">
        <v>59382</v>
      </c>
      <c r="O93" s="2"/>
      <c r="P93" s="61">
        <f t="shared" si="5"/>
        <v>12.599097358480021</v>
      </c>
      <c r="Q93" s="61">
        <f t="shared" si="5"/>
        <v>10.991746429124746</v>
      </c>
      <c r="R93" s="61">
        <f t="shared" si="6"/>
        <v>6.3207682942505823</v>
      </c>
      <c r="S93" s="61">
        <f t="shared" si="7"/>
        <v>6.2783290642294389</v>
      </c>
      <c r="T93" s="61">
        <f t="shared" si="8"/>
        <v>4.6709781348741632</v>
      </c>
      <c r="U93" s="61">
        <f t="shared" si="9"/>
        <v>6.3207682942505823</v>
      </c>
    </row>
    <row r="94" spans="1:21">
      <c r="A94" s="2"/>
      <c r="B94" s="69">
        <v>10201</v>
      </c>
      <c r="C94" s="70" t="s">
        <v>117</v>
      </c>
      <c r="D94" s="67">
        <v>11</v>
      </c>
      <c r="E94" s="70" t="s">
        <v>30</v>
      </c>
      <c r="F94" s="71">
        <v>36</v>
      </c>
      <c r="G94" s="71">
        <v>18</v>
      </c>
      <c r="H94" s="71" t="s">
        <v>31</v>
      </c>
      <c r="I94" s="71">
        <v>675</v>
      </c>
      <c r="J94" s="71">
        <v>114971</v>
      </c>
      <c r="K94" s="71">
        <v>392209</v>
      </c>
      <c r="L94" s="71">
        <v>5193</v>
      </c>
      <c r="M94" s="71">
        <v>272201</v>
      </c>
      <c r="N94" s="71">
        <v>49455</v>
      </c>
      <c r="O94" s="2"/>
      <c r="P94" s="61">
        <f t="shared" si="5"/>
        <v>12.514296042962041</v>
      </c>
      <c r="Q94" s="61">
        <f t="shared" si="5"/>
        <v>10.808818444173941</v>
      </c>
      <c r="R94" s="61">
        <f t="shared" si="6"/>
        <v>6.5147126908725301</v>
      </c>
      <c r="S94" s="61">
        <f t="shared" si="7"/>
        <v>5.9995833520895108</v>
      </c>
      <c r="T94" s="61">
        <f t="shared" si="8"/>
        <v>4.2941057533014106</v>
      </c>
      <c r="U94" s="61">
        <f t="shared" si="9"/>
        <v>6.5147126908725301</v>
      </c>
    </row>
    <row r="95" spans="1:21">
      <c r="A95" s="2"/>
      <c r="B95" s="69">
        <v>10202</v>
      </c>
      <c r="C95" s="70" t="s">
        <v>118</v>
      </c>
      <c r="D95" s="67">
        <v>11</v>
      </c>
      <c r="E95" s="70" t="s">
        <v>30</v>
      </c>
      <c r="F95" s="71">
        <v>23</v>
      </c>
      <c r="G95" s="71">
        <v>7</v>
      </c>
      <c r="H95" s="71" t="s">
        <v>31</v>
      </c>
      <c r="I95" s="71">
        <v>206</v>
      </c>
      <c r="J95" s="71">
        <v>48119</v>
      </c>
      <c r="K95" s="71">
        <v>133688</v>
      </c>
      <c r="L95" s="71">
        <v>18846</v>
      </c>
      <c r="M95" s="71">
        <v>82348</v>
      </c>
      <c r="N95" s="71">
        <v>43295</v>
      </c>
      <c r="O95" s="2"/>
      <c r="P95" s="61">
        <f t="shared" si="5"/>
        <v>11.3187094487292</v>
      </c>
      <c r="Q95" s="61">
        <f t="shared" si="5"/>
        <v>10.675792433881902</v>
      </c>
      <c r="R95" s="61">
        <f t="shared" si="6"/>
        <v>5.3278761687895813</v>
      </c>
      <c r="S95" s="61">
        <f t="shared" si="7"/>
        <v>5.9908332799396184</v>
      </c>
      <c r="T95" s="61">
        <f t="shared" si="8"/>
        <v>5.3479162650923211</v>
      </c>
      <c r="U95" s="61">
        <f t="shared" si="9"/>
        <v>5.3278761687895813</v>
      </c>
    </row>
    <row r="96" spans="1:21">
      <c r="A96" s="2"/>
      <c r="B96" s="69">
        <v>10203</v>
      </c>
      <c r="C96" s="70" t="s">
        <v>119</v>
      </c>
      <c r="D96" s="67">
        <v>11</v>
      </c>
      <c r="E96" s="70" t="s">
        <v>30</v>
      </c>
      <c r="F96" s="71">
        <v>184</v>
      </c>
      <c r="G96" s="71">
        <v>54</v>
      </c>
      <c r="H96" s="71" t="s">
        <v>31</v>
      </c>
      <c r="I96" s="71">
        <v>2039</v>
      </c>
      <c r="J96" s="71">
        <v>1186803</v>
      </c>
      <c r="K96" s="71">
        <v>2336614</v>
      </c>
      <c r="L96" s="71">
        <v>161715</v>
      </c>
      <c r="M96" s="71">
        <v>1105761</v>
      </c>
      <c r="N96" s="71">
        <v>585127</v>
      </c>
      <c r="O96" s="2"/>
      <c r="P96" s="61">
        <f t="shared" si="5"/>
        <v>13.916044343680188</v>
      </c>
      <c r="Q96" s="61">
        <f t="shared" si="5"/>
        <v>13.279584196669591</v>
      </c>
      <c r="R96" s="61">
        <f t="shared" si="6"/>
        <v>7.6202147705744547</v>
      </c>
      <c r="S96" s="61">
        <f t="shared" si="7"/>
        <v>6.295829573105733</v>
      </c>
      <c r="T96" s="61">
        <f t="shared" si="8"/>
        <v>5.6593694260951359</v>
      </c>
      <c r="U96" s="61">
        <f t="shared" si="9"/>
        <v>7.6202147705744547</v>
      </c>
    </row>
    <row r="97" spans="1:21">
      <c r="A97" s="2"/>
      <c r="B97" s="69">
        <v>10204</v>
      </c>
      <c r="C97" s="70" t="s">
        <v>120</v>
      </c>
      <c r="D97" s="67">
        <v>11</v>
      </c>
      <c r="E97" s="70" t="s">
        <v>30</v>
      </c>
      <c r="F97" s="71">
        <v>30</v>
      </c>
      <c r="G97" s="71">
        <v>16</v>
      </c>
      <c r="H97" s="71" t="s">
        <v>31</v>
      </c>
      <c r="I97" s="71">
        <v>442</v>
      </c>
      <c r="J97" s="71">
        <v>219519</v>
      </c>
      <c r="K97" s="71">
        <v>536432</v>
      </c>
      <c r="L97" s="71">
        <v>8984</v>
      </c>
      <c r="M97" s="71">
        <v>306753</v>
      </c>
      <c r="N97" s="71">
        <v>174545</v>
      </c>
      <c r="O97" s="2"/>
      <c r="P97" s="61">
        <f t="shared" si="5"/>
        <v>12.633798142476435</v>
      </c>
      <c r="Q97" s="61">
        <f t="shared" si="5"/>
        <v>12.069937867035536</v>
      </c>
      <c r="R97" s="61">
        <f t="shared" si="6"/>
        <v>6.0913098820776979</v>
      </c>
      <c r="S97" s="61">
        <f t="shared" si="7"/>
        <v>6.5424882603987369</v>
      </c>
      <c r="T97" s="61">
        <f t="shared" si="8"/>
        <v>5.9786279849578383</v>
      </c>
      <c r="U97" s="61">
        <f t="shared" si="9"/>
        <v>6.0913098820776979</v>
      </c>
    </row>
    <row r="98" spans="1:21">
      <c r="A98" s="2"/>
      <c r="B98" s="69">
        <v>10205</v>
      </c>
      <c r="C98" s="70" t="s">
        <v>121</v>
      </c>
      <c r="D98" s="67">
        <v>11</v>
      </c>
      <c r="E98" s="70" t="s">
        <v>30</v>
      </c>
      <c r="F98" s="71">
        <v>57</v>
      </c>
      <c r="G98" s="71">
        <v>18</v>
      </c>
      <c r="H98" s="71" t="s">
        <v>31</v>
      </c>
      <c r="I98" s="71">
        <v>589</v>
      </c>
      <c r="J98" s="71">
        <v>316453</v>
      </c>
      <c r="K98" s="71">
        <v>659397</v>
      </c>
      <c r="L98" s="71">
        <v>11469</v>
      </c>
      <c r="M98" s="71">
        <v>329117</v>
      </c>
      <c r="N98" s="71">
        <v>138165</v>
      </c>
      <c r="O98" s="2"/>
      <c r="P98" s="61">
        <f t="shared" si="5"/>
        <v>12.704168589628905</v>
      </c>
      <c r="Q98" s="61">
        <f t="shared" si="5"/>
        <v>11.836203902090446</v>
      </c>
      <c r="R98" s="61">
        <f t="shared" si="6"/>
        <v>6.3784261836515865</v>
      </c>
      <c r="S98" s="61">
        <f t="shared" si="7"/>
        <v>6.3257424059773184</v>
      </c>
      <c r="T98" s="61">
        <f t="shared" si="8"/>
        <v>5.4577777184388596</v>
      </c>
      <c r="U98" s="61">
        <f t="shared" si="9"/>
        <v>6.3784261836515865</v>
      </c>
    </row>
    <row r="99" spans="1:21">
      <c r="A99" s="2"/>
      <c r="B99" s="69">
        <v>10207</v>
      </c>
      <c r="C99" s="70" t="s">
        <v>122</v>
      </c>
      <c r="D99" s="67">
        <v>11</v>
      </c>
      <c r="E99" s="70" t="s">
        <v>30</v>
      </c>
      <c r="F99" s="71">
        <v>19</v>
      </c>
      <c r="G99" s="71">
        <v>8</v>
      </c>
      <c r="H99" s="71" t="s">
        <v>31</v>
      </c>
      <c r="I99" s="71">
        <v>240</v>
      </c>
      <c r="J99" s="71">
        <v>73398</v>
      </c>
      <c r="K99" s="71">
        <v>193831</v>
      </c>
      <c r="L99" s="71">
        <v>10306</v>
      </c>
      <c r="M99" s="71">
        <v>115073</v>
      </c>
      <c r="N99" s="71">
        <v>13911</v>
      </c>
      <c r="O99" s="2"/>
      <c r="P99" s="61">
        <f t="shared" si="5"/>
        <v>11.653321988564823</v>
      </c>
      <c r="Q99" s="61">
        <f t="shared" si="5"/>
        <v>9.5404351730595707</v>
      </c>
      <c r="R99" s="61">
        <f t="shared" si="6"/>
        <v>5.4806389233419912</v>
      </c>
      <c r="S99" s="61">
        <f t="shared" si="7"/>
        <v>6.1726830652228317</v>
      </c>
      <c r="T99" s="61">
        <f t="shared" si="8"/>
        <v>4.0597962497175795</v>
      </c>
      <c r="U99" s="61">
        <f t="shared" si="9"/>
        <v>5.4806389233419912</v>
      </c>
    </row>
    <row r="100" spans="1:21">
      <c r="A100" s="2"/>
      <c r="B100" s="69">
        <v>10208</v>
      </c>
      <c r="C100" s="70" t="s">
        <v>123</v>
      </c>
      <c r="D100" s="67">
        <v>11</v>
      </c>
      <c r="E100" s="70" t="s">
        <v>30</v>
      </c>
      <c r="F100" s="71">
        <v>8</v>
      </c>
      <c r="G100" s="71">
        <v>4</v>
      </c>
      <c r="H100" s="71" t="s">
        <v>31</v>
      </c>
      <c r="I100" s="71">
        <v>125</v>
      </c>
      <c r="J100" s="71">
        <v>15078</v>
      </c>
      <c r="K100" s="71">
        <v>49684</v>
      </c>
      <c r="L100" s="71" t="s">
        <v>31</v>
      </c>
      <c r="M100" s="71">
        <v>33638</v>
      </c>
      <c r="N100" s="71">
        <v>19647</v>
      </c>
      <c r="O100" s="2"/>
      <c r="P100" s="61">
        <f t="shared" si="5"/>
        <v>10.423411659287378</v>
      </c>
      <c r="Q100" s="61">
        <f t="shared" si="5"/>
        <v>9.8856799338861627</v>
      </c>
      <c r="R100" s="61">
        <f t="shared" si="6"/>
        <v>4.8283137373023015</v>
      </c>
      <c r="S100" s="61">
        <f t="shared" si="7"/>
        <v>5.5950979219850767</v>
      </c>
      <c r="T100" s="61">
        <f t="shared" si="8"/>
        <v>5.0573661965838612</v>
      </c>
      <c r="U100" s="61">
        <f t="shared" si="9"/>
        <v>4.8283137373023015</v>
      </c>
    </row>
    <row r="101" spans="1:21">
      <c r="A101" s="2"/>
      <c r="B101" s="69">
        <v>10211</v>
      </c>
      <c r="C101" s="70" t="s">
        <v>124</v>
      </c>
      <c r="D101" s="67">
        <v>11</v>
      </c>
      <c r="E101" s="70" t="s">
        <v>30</v>
      </c>
      <c r="F101" s="71">
        <v>11</v>
      </c>
      <c r="G101" s="71">
        <v>5</v>
      </c>
      <c r="H101" s="71" t="s">
        <v>31</v>
      </c>
      <c r="I101" s="71">
        <v>97</v>
      </c>
      <c r="J101" s="71">
        <v>24766</v>
      </c>
      <c r="K101" s="71">
        <v>72642</v>
      </c>
      <c r="L101" s="71">
        <v>6834</v>
      </c>
      <c r="M101" s="71">
        <v>45891</v>
      </c>
      <c r="N101" s="71">
        <v>14610</v>
      </c>
      <c r="O101" s="2"/>
      <c r="P101" s="61">
        <f t="shared" si="5"/>
        <v>10.734024298391375</v>
      </c>
      <c r="Q101" s="61">
        <f t="shared" si="5"/>
        <v>9.5894615047447456</v>
      </c>
      <c r="R101" s="61">
        <f t="shared" si="6"/>
        <v>4.5747109785033828</v>
      </c>
      <c r="S101" s="61">
        <f t="shared" si="7"/>
        <v>6.1593133198879926</v>
      </c>
      <c r="T101" s="61">
        <f t="shared" si="8"/>
        <v>5.0147505262413627</v>
      </c>
      <c r="U101" s="61">
        <f t="shared" si="9"/>
        <v>4.5747109785033828</v>
      </c>
    </row>
    <row r="102" spans="1:21">
      <c r="A102" s="2"/>
      <c r="B102" s="69">
        <v>10212</v>
      </c>
      <c r="C102" s="70" t="s">
        <v>125</v>
      </c>
      <c r="D102" s="67">
        <v>11</v>
      </c>
      <c r="E102" s="70" t="s">
        <v>30</v>
      </c>
      <c r="F102" s="71">
        <v>29</v>
      </c>
      <c r="G102" s="71">
        <v>7</v>
      </c>
      <c r="H102" s="71" t="s">
        <v>31</v>
      </c>
      <c r="I102" s="71">
        <v>260</v>
      </c>
      <c r="J102" s="71">
        <v>182671</v>
      </c>
      <c r="K102" s="71">
        <v>359558</v>
      </c>
      <c r="L102" s="71">
        <v>20653</v>
      </c>
      <c r="M102" s="71">
        <v>168764</v>
      </c>
      <c r="N102" s="71">
        <v>66349</v>
      </c>
      <c r="O102" s="2"/>
      <c r="P102" s="61">
        <f t="shared" si="5"/>
        <v>12.036256568256503</v>
      </c>
      <c r="Q102" s="61">
        <f t="shared" si="5"/>
        <v>11.102683968056724</v>
      </c>
      <c r="R102" s="61">
        <f t="shared" si="6"/>
        <v>5.5606816310155276</v>
      </c>
      <c r="S102" s="61">
        <f t="shared" si="7"/>
        <v>6.4755749372409754</v>
      </c>
      <c r="T102" s="61">
        <f t="shared" si="8"/>
        <v>5.5420023370411959</v>
      </c>
      <c r="U102" s="61">
        <f t="shared" si="9"/>
        <v>5.5606816310155276</v>
      </c>
    </row>
    <row r="103" spans="1:21">
      <c r="A103" s="2"/>
      <c r="B103" s="69">
        <v>11201</v>
      </c>
      <c r="C103" s="70" t="s">
        <v>126</v>
      </c>
      <c r="D103" s="67">
        <v>11</v>
      </c>
      <c r="E103" s="70" t="s">
        <v>30</v>
      </c>
      <c r="F103" s="71">
        <v>7</v>
      </c>
      <c r="G103" s="71">
        <v>3</v>
      </c>
      <c r="H103" s="71" t="s">
        <v>31</v>
      </c>
      <c r="I103" s="71">
        <v>106</v>
      </c>
      <c r="J103" s="71">
        <v>58595</v>
      </c>
      <c r="K103" s="71">
        <v>115303</v>
      </c>
      <c r="L103" s="71" t="s">
        <v>31</v>
      </c>
      <c r="M103" s="71">
        <v>56138</v>
      </c>
      <c r="N103" s="71">
        <v>37551</v>
      </c>
      <c r="O103" s="2"/>
      <c r="P103" s="61">
        <f t="shared" si="5"/>
        <v>10.935568224058622</v>
      </c>
      <c r="Q103" s="61">
        <f t="shared" si="5"/>
        <v>10.533455287996134</v>
      </c>
      <c r="R103" s="61">
        <f t="shared" si="6"/>
        <v>4.6634390941120669</v>
      </c>
      <c r="S103" s="61">
        <f t="shared" si="7"/>
        <v>6.2721291299465554</v>
      </c>
      <c r="T103" s="61">
        <f t="shared" si="8"/>
        <v>5.8700161938840667</v>
      </c>
      <c r="U103" s="61">
        <f t="shared" si="9"/>
        <v>4.6634390941120669</v>
      </c>
    </row>
    <row r="104" spans="1:21">
      <c r="A104" s="2"/>
      <c r="B104" s="69">
        <v>11203</v>
      </c>
      <c r="C104" s="70" t="s">
        <v>127</v>
      </c>
      <c r="D104" s="67">
        <v>11</v>
      </c>
      <c r="E104" s="70" t="s">
        <v>30</v>
      </c>
      <c r="F104" s="71">
        <v>35</v>
      </c>
      <c r="G104" s="71">
        <v>10</v>
      </c>
      <c r="H104" s="71" t="s">
        <v>31</v>
      </c>
      <c r="I104" s="71">
        <v>368</v>
      </c>
      <c r="J104" s="71">
        <v>178662</v>
      </c>
      <c r="K104" s="71">
        <v>314003</v>
      </c>
      <c r="L104" s="71">
        <v>1412</v>
      </c>
      <c r="M104" s="71">
        <v>130039</v>
      </c>
      <c r="N104" s="71">
        <v>116325</v>
      </c>
      <c r="O104" s="2"/>
      <c r="P104" s="61">
        <f t="shared" si="5"/>
        <v>11.775589684446718</v>
      </c>
      <c r="Q104" s="61">
        <f t="shared" si="5"/>
        <v>11.664143276712849</v>
      </c>
      <c r="R104" s="61">
        <f t="shared" si="6"/>
        <v>5.9080829381689313</v>
      </c>
      <c r="S104" s="61">
        <f t="shared" si="7"/>
        <v>5.8675067462777868</v>
      </c>
      <c r="T104" s="61">
        <f t="shared" si="8"/>
        <v>5.756060338543918</v>
      </c>
      <c r="U104" s="61">
        <f t="shared" si="9"/>
        <v>5.9080829381689313</v>
      </c>
    </row>
    <row r="105" spans="1:21">
      <c r="A105" s="2"/>
      <c r="B105" s="69">
        <v>11206</v>
      </c>
      <c r="C105" s="70" t="s">
        <v>128</v>
      </c>
      <c r="D105" s="67">
        <v>11</v>
      </c>
      <c r="E105" s="70" t="s">
        <v>30</v>
      </c>
      <c r="F105" s="71">
        <v>41</v>
      </c>
      <c r="G105" s="71">
        <v>17</v>
      </c>
      <c r="H105" s="71" t="s">
        <v>31</v>
      </c>
      <c r="I105" s="71">
        <v>767</v>
      </c>
      <c r="J105" s="71">
        <v>1052546</v>
      </c>
      <c r="K105" s="71">
        <v>1560914</v>
      </c>
      <c r="L105" s="71">
        <v>97769</v>
      </c>
      <c r="M105" s="71">
        <v>492303</v>
      </c>
      <c r="N105" s="71">
        <v>285433</v>
      </c>
      <c r="O105" s="2"/>
      <c r="P105" s="61">
        <f t="shared" si="5"/>
        <v>13.106849659572941</v>
      </c>
      <c r="Q105" s="61">
        <f t="shared" si="5"/>
        <v>12.561762604530474</v>
      </c>
      <c r="R105" s="61">
        <f t="shared" si="6"/>
        <v>6.642486801367256</v>
      </c>
      <c r="S105" s="61">
        <f t="shared" si="7"/>
        <v>6.4643628582056847</v>
      </c>
      <c r="T105" s="61">
        <f t="shared" si="8"/>
        <v>5.9192758031632176</v>
      </c>
      <c r="U105" s="61">
        <f t="shared" si="9"/>
        <v>6.642486801367256</v>
      </c>
    </row>
    <row r="106" spans="1:21">
      <c r="A106" s="2"/>
      <c r="B106" s="69">
        <v>11207</v>
      </c>
      <c r="C106" s="70" t="s">
        <v>129</v>
      </c>
      <c r="D106" s="67">
        <v>11</v>
      </c>
      <c r="E106" s="70" t="s">
        <v>30</v>
      </c>
      <c r="F106" s="71">
        <v>17</v>
      </c>
      <c r="G106" s="71">
        <v>7</v>
      </c>
      <c r="H106" s="71" t="s">
        <v>31</v>
      </c>
      <c r="I106" s="71">
        <v>377</v>
      </c>
      <c r="J106" s="71">
        <v>403945</v>
      </c>
      <c r="K106" s="71">
        <v>594002</v>
      </c>
      <c r="L106" s="71">
        <v>25976</v>
      </c>
      <c r="M106" s="71">
        <v>184847</v>
      </c>
      <c r="N106" s="71">
        <v>72432</v>
      </c>
      <c r="O106" s="2"/>
      <c r="P106" s="61">
        <f t="shared" si="5"/>
        <v>12.127283734857912</v>
      </c>
      <c r="Q106" s="61">
        <f t="shared" si="5"/>
        <v>11.19040346967574</v>
      </c>
      <c r="R106" s="61">
        <f t="shared" si="6"/>
        <v>5.9322451874480109</v>
      </c>
      <c r="S106" s="61">
        <f t="shared" si="7"/>
        <v>6.1950385474099008</v>
      </c>
      <c r="T106" s="61">
        <f t="shared" si="8"/>
        <v>5.2581582822277291</v>
      </c>
      <c r="U106" s="61">
        <f t="shared" si="9"/>
        <v>5.9322451874480109</v>
      </c>
    </row>
    <row r="107" spans="1:21">
      <c r="A107" s="2"/>
      <c r="B107" s="69">
        <v>11210</v>
      </c>
      <c r="C107" s="70" t="s">
        <v>130</v>
      </c>
      <c r="D107" s="67">
        <v>11</v>
      </c>
      <c r="E107" s="70" t="s">
        <v>30</v>
      </c>
      <c r="F107" s="71">
        <v>32</v>
      </c>
      <c r="G107" s="71">
        <v>15</v>
      </c>
      <c r="H107" s="71" t="s">
        <v>31</v>
      </c>
      <c r="I107" s="71">
        <v>472</v>
      </c>
      <c r="J107" s="71">
        <v>303539</v>
      </c>
      <c r="K107" s="71">
        <v>652799</v>
      </c>
      <c r="L107" s="71">
        <v>50521</v>
      </c>
      <c r="M107" s="71">
        <v>337598</v>
      </c>
      <c r="N107" s="71">
        <v>155370</v>
      </c>
      <c r="O107" s="2"/>
      <c r="P107" s="61">
        <f t="shared" si="5"/>
        <v>12.729611117515775</v>
      </c>
      <c r="Q107" s="61">
        <f t="shared" si="5"/>
        <v>11.953564648086047</v>
      </c>
      <c r="R107" s="61">
        <f t="shared" si="6"/>
        <v>6.156978985585555</v>
      </c>
      <c r="S107" s="61">
        <f t="shared" si="7"/>
        <v>6.5726321319302201</v>
      </c>
      <c r="T107" s="61">
        <f t="shared" si="8"/>
        <v>5.7965856625004921</v>
      </c>
      <c r="U107" s="61">
        <f t="shared" si="9"/>
        <v>6.156978985585555</v>
      </c>
    </row>
    <row r="108" spans="1:21">
      <c r="A108" s="2"/>
      <c r="B108" s="69">
        <v>11211</v>
      </c>
      <c r="C108" s="70" t="s">
        <v>131</v>
      </c>
      <c r="D108" s="67">
        <v>11</v>
      </c>
      <c r="E108" s="70" t="s">
        <v>30</v>
      </c>
      <c r="F108" s="71">
        <v>11</v>
      </c>
      <c r="G108" s="71">
        <v>8</v>
      </c>
      <c r="H108" s="71" t="s">
        <v>31</v>
      </c>
      <c r="I108" s="71">
        <v>295</v>
      </c>
      <c r="J108" s="71">
        <v>725045</v>
      </c>
      <c r="K108" s="71">
        <v>5164139</v>
      </c>
      <c r="L108" s="71" t="s">
        <v>31</v>
      </c>
      <c r="M108" s="71">
        <v>4437838</v>
      </c>
      <c r="N108" s="71">
        <v>117077</v>
      </c>
      <c r="O108" s="2"/>
      <c r="P108" s="61">
        <f t="shared" si="5"/>
        <v>15.30567787887918</v>
      </c>
      <c r="Q108" s="61">
        <f t="shared" si="5"/>
        <v>11.670587116972239</v>
      </c>
      <c r="R108" s="61">
        <f t="shared" si="6"/>
        <v>5.6869753563398202</v>
      </c>
      <c r="S108" s="61">
        <f t="shared" si="7"/>
        <v>9.6187025225393601</v>
      </c>
      <c r="T108" s="61">
        <f t="shared" si="8"/>
        <v>5.9836117606324191</v>
      </c>
      <c r="U108" s="61">
        <f t="shared" si="9"/>
        <v>5.6869753563398202</v>
      </c>
    </row>
    <row r="109" spans="1:21">
      <c r="A109" s="2"/>
      <c r="B109" s="69">
        <v>11212</v>
      </c>
      <c r="C109" s="70" t="s">
        <v>132</v>
      </c>
      <c r="D109" s="67">
        <v>11</v>
      </c>
      <c r="E109" s="70" t="s">
        <v>30</v>
      </c>
      <c r="F109" s="71">
        <v>6</v>
      </c>
      <c r="G109" s="71">
        <v>3</v>
      </c>
      <c r="H109" s="71" t="s">
        <v>31</v>
      </c>
      <c r="I109" s="71">
        <v>90</v>
      </c>
      <c r="J109" s="71">
        <v>14563</v>
      </c>
      <c r="K109" s="71">
        <v>38449</v>
      </c>
      <c r="L109" s="71" t="s">
        <v>31</v>
      </c>
      <c r="M109" s="71">
        <v>22742</v>
      </c>
      <c r="N109" s="71">
        <v>18541</v>
      </c>
      <c r="O109" s="2"/>
      <c r="P109" s="61">
        <f t="shared" si="5"/>
        <v>10.031968714184668</v>
      </c>
      <c r="Q109" s="61">
        <f t="shared" si="5"/>
        <v>9.8277397750978537</v>
      </c>
      <c r="R109" s="61">
        <f t="shared" si="6"/>
        <v>4.499809670330265</v>
      </c>
      <c r="S109" s="61">
        <f t="shared" si="7"/>
        <v>5.5321590438544028</v>
      </c>
      <c r="T109" s="61">
        <f t="shared" si="8"/>
        <v>5.3279301047675887</v>
      </c>
      <c r="U109" s="61">
        <f t="shared" si="9"/>
        <v>4.499809670330265</v>
      </c>
    </row>
    <row r="110" spans="1:21">
      <c r="A110" s="2"/>
      <c r="B110" s="69">
        <v>11214</v>
      </c>
      <c r="C110" s="70" t="s">
        <v>133</v>
      </c>
      <c r="D110" s="67">
        <v>11</v>
      </c>
      <c r="E110" s="70" t="s">
        <v>30</v>
      </c>
      <c r="F110" s="71">
        <v>10</v>
      </c>
      <c r="G110" s="71">
        <v>5</v>
      </c>
      <c r="H110" s="71" t="s">
        <v>31</v>
      </c>
      <c r="I110" s="71">
        <v>144</v>
      </c>
      <c r="J110" s="71">
        <v>22065</v>
      </c>
      <c r="K110" s="71">
        <v>98272</v>
      </c>
      <c r="L110" s="71" t="s">
        <v>31</v>
      </c>
      <c r="M110" s="71">
        <v>72589</v>
      </c>
      <c r="N110" s="71">
        <v>697</v>
      </c>
      <c r="O110" s="2"/>
      <c r="P110" s="61">
        <f t="shared" si="5"/>
        <v>11.192568674181793</v>
      </c>
      <c r="Q110" s="61">
        <f t="shared" si="5"/>
        <v>6.5467854107605241</v>
      </c>
      <c r="R110" s="61">
        <f t="shared" si="6"/>
        <v>4.9698132995760007</v>
      </c>
      <c r="S110" s="61">
        <f t="shared" si="7"/>
        <v>6.222755374605792</v>
      </c>
      <c r="T110" s="61">
        <f t="shared" si="8"/>
        <v>1.5769721111845234</v>
      </c>
      <c r="U110" s="61">
        <f t="shared" si="9"/>
        <v>4.9698132995760007</v>
      </c>
    </row>
    <row r="111" spans="1:21">
      <c r="A111" s="2"/>
      <c r="B111" s="69">
        <v>11216</v>
      </c>
      <c r="C111" s="70" t="s">
        <v>134</v>
      </c>
      <c r="D111" s="67">
        <v>11</v>
      </c>
      <c r="E111" s="70" t="s">
        <v>30</v>
      </c>
      <c r="F111" s="71">
        <v>58</v>
      </c>
      <c r="G111" s="71">
        <v>28</v>
      </c>
      <c r="H111" s="71" t="s">
        <v>31</v>
      </c>
      <c r="I111" s="71">
        <v>892</v>
      </c>
      <c r="J111" s="71">
        <v>936706</v>
      </c>
      <c r="K111" s="71">
        <v>1418739</v>
      </c>
      <c r="L111" s="71">
        <v>35481</v>
      </c>
      <c r="M111" s="71">
        <v>463570</v>
      </c>
      <c r="N111" s="71">
        <v>143059</v>
      </c>
      <c r="O111" s="2"/>
      <c r="P111" s="61">
        <f t="shared" si="5"/>
        <v>13.046712677396167</v>
      </c>
      <c r="Q111" s="61">
        <f t="shared" si="5"/>
        <v>11.87101241156385</v>
      </c>
      <c r="R111" s="61">
        <f t="shared" si="6"/>
        <v>6.7934661325800096</v>
      </c>
      <c r="S111" s="61">
        <f t="shared" si="7"/>
        <v>6.2532465448161574</v>
      </c>
      <c r="T111" s="61">
        <f t="shared" si="8"/>
        <v>5.0775462789838404</v>
      </c>
      <c r="U111" s="61">
        <f t="shared" si="9"/>
        <v>6.7934661325800096</v>
      </c>
    </row>
    <row r="112" spans="1:21">
      <c r="A112" s="2"/>
      <c r="B112" s="69">
        <v>11217</v>
      </c>
      <c r="C112" s="70" t="s">
        <v>135</v>
      </c>
      <c r="D112" s="67">
        <v>11</v>
      </c>
      <c r="E112" s="70" t="s">
        <v>30</v>
      </c>
      <c r="F112" s="71">
        <v>14</v>
      </c>
      <c r="G112" s="71">
        <v>5</v>
      </c>
      <c r="H112" s="71">
        <v>1</v>
      </c>
      <c r="I112" s="71">
        <v>462</v>
      </c>
      <c r="J112" s="71">
        <v>254605</v>
      </c>
      <c r="K112" s="71">
        <v>833404</v>
      </c>
      <c r="L112" s="71">
        <v>124</v>
      </c>
      <c r="M112" s="71">
        <v>556110</v>
      </c>
      <c r="N112" s="71">
        <v>111374</v>
      </c>
      <c r="O112" s="2"/>
      <c r="P112" s="61">
        <f t="shared" si="5"/>
        <v>13.228721395391245</v>
      </c>
      <c r="Q112" s="61">
        <f t="shared" si="5"/>
        <v>11.620649186057156</v>
      </c>
      <c r="R112" s="61">
        <f t="shared" si="6"/>
        <v>6.1355648910817386</v>
      </c>
      <c r="S112" s="61">
        <f t="shared" si="7"/>
        <v>7.0931565043095066</v>
      </c>
      <c r="T112" s="61">
        <f t="shared" si="8"/>
        <v>5.4850842949754171</v>
      </c>
      <c r="U112" s="61">
        <f t="shared" si="9"/>
        <v>6.1355648910817386</v>
      </c>
    </row>
    <row r="113" spans="1:21">
      <c r="A113" s="2"/>
      <c r="B113" s="69">
        <v>11218</v>
      </c>
      <c r="C113" s="70" t="s">
        <v>136</v>
      </c>
      <c r="D113" s="67">
        <v>11</v>
      </c>
      <c r="E113" s="70" t="s">
        <v>30</v>
      </c>
      <c r="F113" s="71">
        <v>27</v>
      </c>
      <c r="G113" s="71">
        <v>11</v>
      </c>
      <c r="H113" s="71">
        <v>1</v>
      </c>
      <c r="I113" s="71">
        <v>550</v>
      </c>
      <c r="J113" s="71">
        <v>719194</v>
      </c>
      <c r="K113" s="71">
        <v>1303571</v>
      </c>
      <c r="L113" s="71">
        <v>11000</v>
      </c>
      <c r="M113" s="71">
        <v>580498</v>
      </c>
      <c r="N113" s="71">
        <v>169295</v>
      </c>
      <c r="O113" s="2"/>
      <c r="P113" s="61">
        <f t="shared" si="5"/>
        <v>13.271641634808377</v>
      </c>
      <c r="Q113" s="61">
        <f t="shared" si="5"/>
        <v>12.039398034312397</v>
      </c>
      <c r="R113" s="61">
        <f t="shared" si="6"/>
        <v>6.3099182782265162</v>
      </c>
      <c r="S113" s="61">
        <f t="shared" si="7"/>
        <v>6.961723356581861</v>
      </c>
      <c r="T113" s="61">
        <f t="shared" si="8"/>
        <v>5.7294797560858806</v>
      </c>
      <c r="U113" s="61">
        <f t="shared" si="9"/>
        <v>6.3099182782265162</v>
      </c>
    </row>
    <row r="114" spans="1:21">
      <c r="A114" s="2"/>
      <c r="B114" s="69">
        <v>11221</v>
      </c>
      <c r="C114" s="70" t="s">
        <v>137</v>
      </c>
      <c r="D114" s="67">
        <v>11</v>
      </c>
      <c r="E114" s="70" t="s">
        <v>30</v>
      </c>
      <c r="F114" s="71">
        <v>29</v>
      </c>
      <c r="G114" s="71">
        <v>8</v>
      </c>
      <c r="H114" s="71" t="s">
        <v>31</v>
      </c>
      <c r="I114" s="71">
        <v>422</v>
      </c>
      <c r="J114" s="71">
        <v>340158</v>
      </c>
      <c r="K114" s="71">
        <v>834992</v>
      </c>
      <c r="L114" s="71">
        <v>24650</v>
      </c>
      <c r="M114" s="71">
        <v>490172</v>
      </c>
      <c r="N114" s="71">
        <v>234803</v>
      </c>
      <c r="O114" s="2"/>
      <c r="P114" s="61">
        <f t="shared" si="5"/>
        <v>13.102511628901722</v>
      </c>
      <c r="Q114" s="61">
        <f t="shared" si="5"/>
        <v>12.366502143685802</v>
      </c>
      <c r="R114" s="61">
        <f t="shared" si="6"/>
        <v>6.045005314036012</v>
      </c>
      <c r="S114" s="61">
        <f t="shared" si="7"/>
        <v>7.0575063148657096</v>
      </c>
      <c r="T114" s="61">
        <f t="shared" si="8"/>
        <v>6.3214968296497895</v>
      </c>
      <c r="U114" s="61">
        <f t="shared" si="9"/>
        <v>6.045005314036012</v>
      </c>
    </row>
    <row r="115" spans="1:21">
      <c r="A115" s="2"/>
      <c r="B115" s="69">
        <v>11222</v>
      </c>
      <c r="C115" s="70" t="s">
        <v>138</v>
      </c>
      <c r="D115" s="67">
        <v>11</v>
      </c>
      <c r="E115" s="70" t="s">
        <v>30</v>
      </c>
      <c r="F115" s="71">
        <v>26</v>
      </c>
      <c r="G115" s="71">
        <v>10</v>
      </c>
      <c r="H115" s="71" t="s">
        <v>31</v>
      </c>
      <c r="I115" s="71">
        <v>305</v>
      </c>
      <c r="J115" s="71">
        <v>83892</v>
      </c>
      <c r="K115" s="71">
        <v>217106</v>
      </c>
      <c r="L115" s="71">
        <v>3061</v>
      </c>
      <c r="M115" s="71">
        <v>129525</v>
      </c>
      <c r="N115" s="71">
        <v>39646</v>
      </c>
      <c r="O115" s="2"/>
      <c r="P115" s="61">
        <f t="shared" si="5"/>
        <v>11.771629191682988</v>
      </c>
      <c r="Q115" s="61">
        <f t="shared" si="5"/>
        <v>10.587745339250157</v>
      </c>
      <c r="R115" s="61">
        <f t="shared" si="6"/>
        <v>5.7203117766074119</v>
      </c>
      <c r="S115" s="61">
        <f t="shared" si="7"/>
        <v>6.0513174150755766</v>
      </c>
      <c r="T115" s="61">
        <f t="shared" si="8"/>
        <v>4.867433562642745</v>
      </c>
      <c r="U115" s="61">
        <f t="shared" si="9"/>
        <v>5.7203117766074119</v>
      </c>
    </row>
    <row r="116" spans="1:21">
      <c r="A116" s="2"/>
      <c r="B116" s="69">
        <v>11224</v>
      </c>
      <c r="C116" s="70" t="s">
        <v>139</v>
      </c>
      <c r="D116" s="67">
        <v>11</v>
      </c>
      <c r="E116" s="70" t="s">
        <v>30</v>
      </c>
      <c r="F116" s="71">
        <v>5</v>
      </c>
      <c r="G116" s="71">
        <v>3</v>
      </c>
      <c r="H116" s="71" t="s">
        <v>31</v>
      </c>
      <c r="I116" s="71">
        <v>75</v>
      </c>
      <c r="J116" s="71">
        <v>52876</v>
      </c>
      <c r="K116" s="71">
        <v>115809</v>
      </c>
      <c r="L116" s="71">
        <v>7771</v>
      </c>
      <c r="M116" s="71">
        <v>61806</v>
      </c>
      <c r="N116" s="71">
        <v>109014</v>
      </c>
      <c r="O116" s="2"/>
      <c r="P116" s="61">
        <f t="shared" si="5"/>
        <v>11.031755726111749</v>
      </c>
      <c r="Q116" s="61">
        <f t="shared" si="5"/>
        <v>11.599231593330495</v>
      </c>
      <c r="R116" s="61">
        <f t="shared" si="6"/>
        <v>4.3174881135363101</v>
      </c>
      <c r="S116" s="61">
        <f t="shared" si="7"/>
        <v>6.7142676125754388</v>
      </c>
      <c r="T116" s="61">
        <f t="shared" si="8"/>
        <v>7.2817434797941853</v>
      </c>
      <c r="U116" s="61">
        <f t="shared" si="9"/>
        <v>4.3174881135363101</v>
      </c>
    </row>
    <row r="117" spans="1:21">
      <c r="A117" s="2"/>
      <c r="B117" s="69">
        <v>11232</v>
      </c>
      <c r="C117" s="70" t="s">
        <v>140</v>
      </c>
      <c r="D117" s="67">
        <v>11</v>
      </c>
      <c r="E117" s="70" t="s">
        <v>30</v>
      </c>
      <c r="F117" s="71">
        <v>8</v>
      </c>
      <c r="G117" s="71">
        <v>3</v>
      </c>
      <c r="H117" s="71" t="s">
        <v>31</v>
      </c>
      <c r="I117" s="71">
        <v>138</v>
      </c>
      <c r="J117" s="71">
        <v>68487</v>
      </c>
      <c r="K117" s="71">
        <v>133878</v>
      </c>
      <c r="L117" s="71">
        <v>13750</v>
      </c>
      <c r="M117" s="71">
        <v>64626</v>
      </c>
      <c r="N117" s="71">
        <v>37436</v>
      </c>
      <c r="O117" s="2"/>
      <c r="P117" s="61">
        <f t="shared" si="5"/>
        <v>11.076372085578825</v>
      </c>
      <c r="Q117" s="61">
        <f t="shared" si="5"/>
        <v>10.530388087277148</v>
      </c>
      <c r="R117" s="61">
        <f t="shared" si="6"/>
        <v>4.9272536851572051</v>
      </c>
      <c r="S117" s="61">
        <f t="shared" si="7"/>
        <v>6.1491184004216199</v>
      </c>
      <c r="T117" s="61">
        <f t="shared" si="8"/>
        <v>5.6031344021199425</v>
      </c>
      <c r="U117" s="61">
        <f t="shared" si="9"/>
        <v>4.9272536851572051</v>
      </c>
    </row>
    <row r="118" spans="1:21">
      <c r="A118" s="2"/>
      <c r="B118" s="69">
        <v>11234</v>
      </c>
      <c r="C118" s="70" t="s">
        <v>141</v>
      </c>
      <c r="D118" s="67">
        <v>11</v>
      </c>
      <c r="E118" s="70" t="s">
        <v>30</v>
      </c>
      <c r="F118" s="71">
        <v>16</v>
      </c>
      <c r="G118" s="71">
        <v>5</v>
      </c>
      <c r="H118" s="71" t="s">
        <v>31</v>
      </c>
      <c r="I118" s="71">
        <v>143</v>
      </c>
      <c r="J118" s="71">
        <v>57426</v>
      </c>
      <c r="K118" s="71">
        <v>137543</v>
      </c>
      <c r="L118" s="71">
        <v>15407</v>
      </c>
      <c r="M118" s="71">
        <v>76207</v>
      </c>
      <c r="N118" s="71">
        <v>21361</v>
      </c>
      <c r="O118" s="2"/>
      <c r="P118" s="61">
        <f t="shared" si="5"/>
        <v>11.241208600972604</v>
      </c>
      <c r="Q118" s="61">
        <f t="shared" si="5"/>
        <v>9.9693221084576749</v>
      </c>
      <c r="R118" s="61">
        <f t="shared" si="6"/>
        <v>4.962844630259907</v>
      </c>
      <c r="S118" s="61">
        <f t="shared" si="7"/>
        <v>6.2783639707126966</v>
      </c>
      <c r="T118" s="61">
        <f t="shared" si="8"/>
        <v>5.0064774781977679</v>
      </c>
      <c r="U118" s="61">
        <f t="shared" si="9"/>
        <v>4.962844630259907</v>
      </c>
    </row>
    <row r="119" spans="1:21">
      <c r="A119" s="2"/>
      <c r="B119" s="69">
        <v>11237</v>
      </c>
      <c r="C119" s="70" t="s">
        <v>142</v>
      </c>
      <c r="D119" s="67">
        <v>11</v>
      </c>
      <c r="E119" s="70" t="s">
        <v>30</v>
      </c>
      <c r="F119" s="71">
        <v>9</v>
      </c>
      <c r="G119" s="71">
        <v>3</v>
      </c>
      <c r="H119" s="71" t="s">
        <v>31</v>
      </c>
      <c r="I119" s="71">
        <v>81</v>
      </c>
      <c r="J119" s="71">
        <v>43666</v>
      </c>
      <c r="K119" s="71">
        <v>85124</v>
      </c>
      <c r="L119" s="71">
        <v>458</v>
      </c>
      <c r="M119" s="71">
        <v>40285</v>
      </c>
      <c r="N119" s="71">
        <v>11372</v>
      </c>
      <c r="O119" s="2"/>
      <c r="P119" s="61">
        <f t="shared" si="5"/>
        <v>10.603734470211297</v>
      </c>
      <c r="Q119" s="61">
        <f t="shared" si="5"/>
        <v>9.3389094727708901</v>
      </c>
      <c r="R119" s="61">
        <f t="shared" si="6"/>
        <v>4.3944491546724391</v>
      </c>
      <c r="S119" s="61">
        <f t="shared" si="7"/>
        <v>6.2092853155388577</v>
      </c>
      <c r="T119" s="61">
        <f t="shared" si="8"/>
        <v>4.944460318098451</v>
      </c>
      <c r="U119" s="61">
        <f t="shared" si="9"/>
        <v>4.3944491546724391</v>
      </c>
    </row>
    <row r="120" spans="1:21">
      <c r="A120" s="2"/>
      <c r="B120" s="69">
        <v>11243</v>
      </c>
      <c r="C120" s="70" t="s">
        <v>143</v>
      </c>
      <c r="D120" s="67">
        <v>11</v>
      </c>
      <c r="E120" s="70" t="s">
        <v>30</v>
      </c>
      <c r="F120" s="71">
        <v>7</v>
      </c>
      <c r="G120" s="71">
        <v>3</v>
      </c>
      <c r="H120" s="71" t="s">
        <v>31</v>
      </c>
      <c r="I120" s="71">
        <v>86</v>
      </c>
      <c r="J120" s="71">
        <v>45921</v>
      </c>
      <c r="K120" s="71">
        <v>95691</v>
      </c>
      <c r="L120" s="71">
        <v>43</v>
      </c>
      <c r="M120" s="71">
        <v>48939</v>
      </c>
      <c r="N120" s="71">
        <v>27483</v>
      </c>
      <c r="O120" s="2"/>
      <c r="P120" s="61">
        <f t="shared" si="5"/>
        <v>10.798329903604412</v>
      </c>
      <c r="Q120" s="61">
        <f t="shared" si="5"/>
        <v>10.221322910683318</v>
      </c>
      <c r="R120" s="61">
        <f t="shared" si="6"/>
        <v>4.4543472962535073</v>
      </c>
      <c r="S120" s="61">
        <f t="shared" si="7"/>
        <v>6.3439826073509042</v>
      </c>
      <c r="T120" s="61">
        <f t="shared" si="8"/>
        <v>5.7669756144298105</v>
      </c>
      <c r="U120" s="61">
        <f t="shared" si="9"/>
        <v>4.4543472962535073</v>
      </c>
    </row>
    <row r="121" spans="1:21">
      <c r="A121" s="2"/>
      <c r="B121" s="65">
        <v>12100</v>
      </c>
      <c r="C121" s="66" t="s">
        <v>144</v>
      </c>
      <c r="D121" s="72">
        <v>11</v>
      </c>
      <c r="E121" s="66" t="s">
        <v>30</v>
      </c>
      <c r="F121" s="68">
        <v>22</v>
      </c>
      <c r="G121" s="68">
        <v>4</v>
      </c>
      <c r="H121" s="68" t="s">
        <v>31</v>
      </c>
      <c r="I121" s="68">
        <v>228</v>
      </c>
      <c r="J121" s="68">
        <v>54769</v>
      </c>
      <c r="K121" s="68">
        <v>131460</v>
      </c>
      <c r="L121" s="68">
        <v>7905</v>
      </c>
      <c r="M121" s="68">
        <v>73488</v>
      </c>
      <c r="N121" s="68">
        <v>5003</v>
      </c>
      <c r="O121" s="2"/>
      <c r="P121" s="61">
        <f t="shared" si="5"/>
        <v>11.204877406565574</v>
      </c>
      <c r="Q121" s="61">
        <f t="shared" si="5"/>
        <v>8.5177930114882052</v>
      </c>
      <c r="R121" s="61">
        <f t="shared" si="6"/>
        <v>5.4293456289544411</v>
      </c>
      <c r="S121" s="61">
        <f t="shared" si="7"/>
        <v>5.7755317776111328</v>
      </c>
      <c r="T121" s="61">
        <f t="shared" si="8"/>
        <v>3.0884473825337642</v>
      </c>
      <c r="U121" s="61">
        <f t="shared" si="9"/>
        <v>5.4293456289544411</v>
      </c>
    </row>
    <row r="122" spans="1:21">
      <c r="A122" s="2"/>
      <c r="B122" s="69">
        <v>12202</v>
      </c>
      <c r="C122" s="70" t="s">
        <v>145</v>
      </c>
      <c r="D122" s="67">
        <v>11</v>
      </c>
      <c r="E122" s="70" t="s">
        <v>30</v>
      </c>
      <c r="F122" s="71">
        <v>8</v>
      </c>
      <c r="G122" s="71">
        <v>6</v>
      </c>
      <c r="H122" s="71" t="s">
        <v>31</v>
      </c>
      <c r="I122" s="71">
        <v>108</v>
      </c>
      <c r="J122" s="71">
        <v>27354</v>
      </c>
      <c r="K122" s="71">
        <v>55959</v>
      </c>
      <c r="L122" s="71">
        <v>6092</v>
      </c>
      <c r="M122" s="71">
        <v>27551</v>
      </c>
      <c r="N122" s="71">
        <v>278</v>
      </c>
      <c r="O122" s="2"/>
      <c r="P122" s="61">
        <f t="shared" si="5"/>
        <v>10.22379411156297</v>
      </c>
      <c r="Q122" s="61">
        <f t="shared" si="5"/>
        <v>5.6276211136906369</v>
      </c>
      <c r="R122" s="61">
        <f t="shared" si="6"/>
        <v>4.6821312271242199</v>
      </c>
      <c r="S122" s="61">
        <f t="shared" si="7"/>
        <v>5.5416628844387503</v>
      </c>
      <c r="T122" s="61">
        <f t="shared" si="8"/>
        <v>0.94548988656641697</v>
      </c>
      <c r="U122" s="61">
        <f t="shared" si="9"/>
        <v>4.6821312271242199</v>
      </c>
    </row>
    <row r="123" spans="1:21">
      <c r="A123" s="2"/>
      <c r="B123" s="69">
        <v>12203</v>
      </c>
      <c r="C123" s="70" t="s">
        <v>146</v>
      </c>
      <c r="D123" s="67">
        <v>11</v>
      </c>
      <c r="E123" s="70" t="s">
        <v>30</v>
      </c>
      <c r="F123" s="71">
        <v>24</v>
      </c>
      <c r="G123" s="71">
        <v>11</v>
      </c>
      <c r="H123" s="71" t="s">
        <v>31</v>
      </c>
      <c r="I123" s="71">
        <v>279</v>
      </c>
      <c r="J123" s="71">
        <v>105093</v>
      </c>
      <c r="K123" s="71">
        <v>200347</v>
      </c>
      <c r="L123" s="71">
        <v>30624</v>
      </c>
      <c r="M123" s="71">
        <v>92244</v>
      </c>
      <c r="N123" s="71">
        <v>59301</v>
      </c>
      <c r="O123" s="2"/>
      <c r="P123" s="61">
        <f t="shared" si="5"/>
        <v>11.432192519137132</v>
      </c>
      <c r="Q123" s="61">
        <f t="shared" si="5"/>
        <v>10.990381448250039</v>
      </c>
      <c r="R123" s="61">
        <f t="shared" si="6"/>
        <v>5.6312117818213654</v>
      </c>
      <c r="S123" s="61">
        <f t="shared" si="7"/>
        <v>5.8009807373157667</v>
      </c>
      <c r="T123" s="61">
        <f t="shared" si="8"/>
        <v>5.3591696664286737</v>
      </c>
      <c r="U123" s="61">
        <f t="shared" si="9"/>
        <v>5.6312117818213654</v>
      </c>
    </row>
    <row r="124" spans="1:21">
      <c r="A124" s="2"/>
      <c r="B124" s="69">
        <v>12204</v>
      </c>
      <c r="C124" s="70" t="s">
        <v>147</v>
      </c>
      <c r="D124" s="67">
        <v>11</v>
      </c>
      <c r="E124" s="70" t="s">
        <v>30</v>
      </c>
      <c r="F124" s="71">
        <v>12</v>
      </c>
      <c r="G124" s="71">
        <v>4</v>
      </c>
      <c r="H124" s="71" t="s">
        <v>31</v>
      </c>
      <c r="I124" s="71">
        <v>121</v>
      </c>
      <c r="J124" s="71">
        <v>25258</v>
      </c>
      <c r="K124" s="71">
        <v>60293</v>
      </c>
      <c r="L124" s="71">
        <v>781</v>
      </c>
      <c r="M124" s="71">
        <v>33363</v>
      </c>
      <c r="N124" s="71">
        <v>8243</v>
      </c>
      <c r="O124" s="2"/>
      <c r="P124" s="61">
        <f t="shared" si="5"/>
        <v>10.415202780486952</v>
      </c>
      <c r="Q124" s="61">
        <f t="shared" si="5"/>
        <v>9.0171196343132269</v>
      </c>
      <c r="R124" s="61">
        <f t="shared" si="6"/>
        <v>4.7957905455967413</v>
      </c>
      <c r="S124" s="61">
        <f t="shared" si="7"/>
        <v>5.6194122348902109</v>
      </c>
      <c r="T124" s="61">
        <f t="shared" si="8"/>
        <v>4.2213290887164856</v>
      </c>
      <c r="U124" s="61">
        <f t="shared" si="9"/>
        <v>4.7957905455967413</v>
      </c>
    </row>
    <row r="125" spans="1:21">
      <c r="A125" s="2"/>
      <c r="B125" s="69">
        <v>12205</v>
      </c>
      <c r="C125" s="70" t="s">
        <v>148</v>
      </c>
      <c r="D125" s="67">
        <v>11</v>
      </c>
      <c r="E125" s="70" t="s">
        <v>30</v>
      </c>
      <c r="F125" s="71">
        <v>4</v>
      </c>
      <c r="G125" s="71">
        <v>3</v>
      </c>
      <c r="H125" s="71" t="s">
        <v>31</v>
      </c>
      <c r="I125" s="71">
        <v>58</v>
      </c>
      <c r="J125" s="71">
        <v>11981</v>
      </c>
      <c r="K125" s="71">
        <v>19643</v>
      </c>
      <c r="L125" s="71" t="s">
        <v>31</v>
      </c>
      <c r="M125" s="71">
        <v>7298</v>
      </c>
      <c r="N125" s="71">
        <v>13657</v>
      </c>
      <c r="O125" s="2"/>
      <c r="P125" s="61">
        <f t="shared" si="5"/>
        <v>8.8953556169963921</v>
      </c>
      <c r="Q125" s="61">
        <f t="shared" si="5"/>
        <v>9.5220074896784244</v>
      </c>
      <c r="R125" s="61">
        <f t="shared" si="6"/>
        <v>4.0604430105464191</v>
      </c>
      <c r="S125" s="61">
        <f t="shared" si="7"/>
        <v>4.834912606449973</v>
      </c>
      <c r="T125" s="61">
        <f t="shared" si="8"/>
        <v>5.4615644791320053</v>
      </c>
      <c r="U125" s="61">
        <f t="shared" si="9"/>
        <v>4.0604430105464191</v>
      </c>
    </row>
    <row r="126" spans="1:21">
      <c r="A126" s="2"/>
      <c r="B126" s="69">
        <v>12207</v>
      </c>
      <c r="C126" s="70" t="s">
        <v>149</v>
      </c>
      <c r="D126" s="67">
        <v>11</v>
      </c>
      <c r="E126" s="70" t="s">
        <v>30</v>
      </c>
      <c r="F126" s="71">
        <v>18</v>
      </c>
      <c r="G126" s="71">
        <v>6</v>
      </c>
      <c r="H126" s="71" t="s">
        <v>31</v>
      </c>
      <c r="I126" s="71">
        <v>274</v>
      </c>
      <c r="J126" s="71">
        <v>112367</v>
      </c>
      <c r="K126" s="71">
        <v>214169</v>
      </c>
      <c r="L126" s="71">
        <v>27528</v>
      </c>
      <c r="M126" s="71">
        <v>97990</v>
      </c>
      <c r="N126" s="71">
        <v>25930</v>
      </c>
      <c r="O126" s="2"/>
      <c r="P126" s="61">
        <f t="shared" si="5"/>
        <v>11.492620711629865</v>
      </c>
      <c r="Q126" s="61">
        <f t="shared" si="5"/>
        <v>10.163155878532709</v>
      </c>
      <c r="R126" s="61">
        <f t="shared" si="6"/>
        <v>5.6131281063880705</v>
      </c>
      <c r="S126" s="61">
        <f t="shared" si="7"/>
        <v>5.8794926052417944</v>
      </c>
      <c r="T126" s="61">
        <f t="shared" si="8"/>
        <v>4.5500277721446389</v>
      </c>
      <c r="U126" s="61">
        <f t="shared" si="9"/>
        <v>5.6131281063880705</v>
      </c>
    </row>
    <row r="127" spans="1:21">
      <c r="A127" s="2"/>
      <c r="B127" s="69">
        <v>12208</v>
      </c>
      <c r="C127" s="70" t="s">
        <v>150</v>
      </c>
      <c r="D127" s="67">
        <v>11</v>
      </c>
      <c r="E127" s="70" t="s">
        <v>30</v>
      </c>
      <c r="F127" s="71">
        <v>8</v>
      </c>
      <c r="G127" s="71">
        <v>5</v>
      </c>
      <c r="H127" s="71" t="s">
        <v>31</v>
      </c>
      <c r="I127" s="71">
        <v>131</v>
      </c>
      <c r="J127" s="71">
        <v>25475</v>
      </c>
      <c r="K127" s="71">
        <v>95681</v>
      </c>
      <c r="L127" s="71">
        <v>8222</v>
      </c>
      <c r="M127" s="71">
        <v>67652</v>
      </c>
      <c r="N127" s="71">
        <v>48420</v>
      </c>
      <c r="O127" s="2"/>
      <c r="P127" s="61">
        <f t="shared" si="5"/>
        <v>11.122132197093933</v>
      </c>
      <c r="Q127" s="61">
        <f t="shared" si="5"/>
        <v>10.78766823049205</v>
      </c>
      <c r="R127" s="61">
        <f t="shared" si="6"/>
        <v>4.8751973232011512</v>
      </c>
      <c r="S127" s="61">
        <f t="shared" si="7"/>
        <v>6.2469348738927817</v>
      </c>
      <c r="T127" s="61">
        <f t="shared" si="8"/>
        <v>5.9124709072908992</v>
      </c>
      <c r="U127" s="61">
        <f t="shared" si="9"/>
        <v>4.8751973232011512</v>
      </c>
    </row>
    <row r="128" spans="1:21">
      <c r="A128" s="2"/>
      <c r="B128" s="69">
        <v>12210</v>
      </c>
      <c r="C128" s="70" t="s">
        <v>151</v>
      </c>
      <c r="D128" s="67">
        <v>11</v>
      </c>
      <c r="E128" s="70" t="s">
        <v>30</v>
      </c>
      <c r="F128" s="71">
        <v>6</v>
      </c>
      <c r="G128" s="71">
        <v>4</v>
      </c>
      <c r="H128" s="71" t="s">
        <v>31</v>
      </c>
      <c r="I128" s="71">
        <v>85</v>
      </c>
      <c r="J128" s="71">
        <v>6328</v>
      </c>
      <c r="K128" s="71">
        <v>41078</v>
      </c>
      <c r="L128" s="71" t="s">
        <v>31</v>
      </c>
      <c r="M128" s="71">
        <v>33578</v>
      </c>
      <c r="N128" s="71">
        <v>37210</v>
      </c>
      <c r="O128" s="2"/>
      <c r="P128" s="61">
        <f t="shared" si="5"/>
        <v>10.421626369596343</v>
      </c>
      <c r="Q128" s="61">
        <f t="shared" si="5"/>
        <v>10.524332821340668</v>
      </c>
      <c r="R128" s="61">
        <f t="shared" si="6"/>
        <v>4.4426512564903167</v>
      </c>
      <c r="S128" s="61">
        <f t="shared" si="7"/>
        <v>5.978975113106026</v>
      </c>
      <c r="T128" s="61">
        <f t="shared" si="8"/>
        <v>6.0816815648503511</v>
      </c>
      <c r="U128" s="61">
        <f t="shared" si="9"/>
        <v>4.4426512564903167</v>
      </c>
    </row>
    <row r="129" spans="1:21">
      <c r="A129" s="2"/>
      <c r="B129" s="69">
        <v>12215</v>
      </c>
      <c r="C129" s="70" t="s">
        <v>152</v>
      </c>
      <c r="D129" s="67">
        <v>11</v>
      </c>
      <c r="E129" s="70" t="s">
        <v>30</v>
      </c>
      <c r="F129" s="71">
        <v>13</v>
      </c>
      <c r="G129" s="71">
        <v>5</v>
      </c>
      <c r="H129" s="71" t="s">
        <v>31</v>
      </c>
      <c r="I129" s="71">
        <v>338</v>
      </c>
      <c r="J129" s="71">
        <v>75499</v>
      </c>
      <c r="K129" s="71">
        <v>188999</v>
      </c>
      <c r="L129" s="71">
        <v>423</v>
      </c>
      <c r="M129" s="71">
        <v>110531</v>
      </c>
      <c r="N129" s="71">
        <v>67236</v>
      </c>
      <c r="O129" s="2"/>
      <c r="P129" s="61">
        <f t="shared" si="5"/>
        <v>11.613051303581544</v>
      </c>
      <c r="Q129" s="61">
        <f t="shared" si="5"/>
        <v>11.115964097353285</v>
      </c>
      <c r="R129" s="61">
        <f t="shared" si="6"/>
        <v>5.8230458954830189</v>
      </c>
      <c r="S129" s="61">
        <f t="shared" si="7"/>
        <v>5.7900054080985255</v>
      </c>
      <c r="T129" s="61">
        <f t="shared" si="8"/>
        <v>5.2929182018702656</v>
      </c>
      <c r="U129" s="61">
        <f t="shared" si="9"/>
        <v>5.8230458954830189</v>
      </c>
    </row>
    <row r="130" spans="1:21">
      <c r="A130" s="2"/>
      <c r="B130" s="69">
        <v>12217</v>
      </c>
      <c r="C130" s="70" t="s">
        <v>153</v>
      </c>
      <c r="D130" s="67">
        <v>11</v>
      </c>
      <c r="E130" s="70" t="s">
        <v>30</v>
      </c>
      <c r="F130" s="71">
        <v>11</v>
      </c>
      <c r="G130" s="71">
        <v>5</v>
      </c>
      <c r="H130" s="71" t="s">
        <v>31</v>
      </c>
      <c r="I130" s="71">
        <v>398</v>
      </c>
      <c r="J130" s="71">
        <v>537186</v>
      </c>
      <c r="K130" s="71">
        <v>839471</v>
      </c>
      <c r="L130" s="71">
        <v>5698</v>
      </c>
      <c r="M130" s="71">
        <v>301148</v>
      </c>
      <c r="N130" s="71">
        <v>290837</v>
      </c>
      <c r="O130" s="2"/>
      <c r="P130" s="61">
        <f t="shared" si="5"/>
        <v>12.615357117241114</v>
      </c>
      <c r="Q130" s="61">
        <f t="shared" si="5"/>
        <v>12.580518251760994</v>
      </c>
      <c r="R130" s="61">
        <f t="shared" si="6"/>
        <v>5.9864520052844377</v>
      </c>
      <c r="S130" s="61">
        <f t="shared" si="7"/>
        <v>6.6289051119566764</v>
      </c>
      <c r="T130" s="61">
        <f t="shared" si="8"/>
        <v>6.5940662464765563</v>
      </c>
      <c r="U130" s="61">
        <f t="shared" si="9"/>
        <v>5.9864520052844377</v>
      </c>
    </row>
    <row r="131" spans="1:21">
      <c r="A131" s="2"/>
      <c r="B131" s="69">
        <v>12219</v>
      </c>
      <c r="C131" s="70" t="s">
        <v>154</v>
      </c>
      <c r="D131" s="67">
        <v>11</v>
      </c>
      <c r="E131" s="70" t="s">
        <v>30</v>
      </c>
      <c r="F131" s="71">
        <v>5</v>
      </c>
      <c r="G131" s="71">
        <v>3</v>
      </c>
      <c r="H131" s="71" t="s">
        <v>31</v>
      </c>
      <c r="I131" s="71">
        <v>66</v>
      </c>
      <c r="J131" s="71">
        <v>19162</v>
      </c>
      <c r="K131" s="71">
        <v>43682</v>
      </c>
      <c r="L131" s="71">
        <v>2653</v>
      </c>
      <c r="M131" s="71">
        <v>23669</v>
      </c>
      <c r="N131" s="71">
        <v>6306</v>
      </c>
      <c r="O131" s="2"/>
      <c r="P131" s="61">
        <f t="shared" si="5"/>
        <v>10.07192145404481</v>
      </c>
      <c r="Q131" s="61">
        <f t="shared" si="5"/>
        <v>8.7492568401050068</v>
      </c>
      <c r="R131" s="61">
        <f t="shared" si="6"/>
        <v>4.1896547420264252</v>
      </c>
      <c r="S131" s="61">
        <f t="shared" si="7"/>
        <v>5.8822667120183851</v>
      </c>
      <c r="T131" s="61">
        <f t="shared" si="8"/>
        <v>4.5596020980785816</v>
      </c>
      <c r="U131" s="61">
        <f t="shared" si="9"/>
        <v>4.1896547420264252</v>
      </c>
    </row>
    <row r="132" spans="1:21">
      <c r="A132" s="2"/>
      <c r="B132" s="69">
        <v>12234</v>
      </c>
      <c r="C132" s="70" t="s">
        <v>155</v>
      </c>
      <c r="D132" s="67">
        <v>11</v>
      </c>
      <c r="E132" s="70" t="s">
        <v>30</v>
      </c>
      <c r="F132" s="71">
        <v>7</v>
      </c>
      <c r="G132" s="71">
        <v>3</v>
      </c>
      <c r="H132" s="71" t="s">
        <v>31</v>
      </c>
      <c r="I132" s="71">
        <v>151</v>
      </c>
      <c r="J132" s="71">
        <v>57611</v>
      </c>
      <c r="K132" s="71">
        <v>110863</v>
      </c>
      <c r="L132" s="71" t="s">
        <v>31</v>
      </c>
      <c r="M132" s="71">
        <v>52224</v>
      </c>
      <c r="N132" s="71">
        <v>23053</v>
      </c>
      <c r="O132" s="2"/>
      <c r="P132" s="61">
        <f t="shared" si="5"/>
        <v>10.863297438323778</v>
      </c>
      <c r="Q132" s="61">
        <f t="shared" si="5"/>
        <v>10.045551191799596</v>
      </c>
      <c r="R132" s="61">
        <f t="shared" si="6"/>
        <v>5.0172798368149243</v>
      </c>
      <c r="S132" s="61">
        <f t="shared" si="7"/>
        <v>5.8460176015088541</v>
      </c>
      <c r="T132" s="61">
        <f t="shared" si="8"/>
        <v>5.028271354984672</v>
      </c>
      <c r="U132" s="61">
        <f t="shared" si="9"/>
        <v>5.0172798368149243</v>
      </c>
    </row>
    <row r="133" spans="1:21">
      <c r="A133" s="2"/>
      <c r="B133" s="69">
        <v>12236</v>
      </c>
      <c r="C133" s="70" t="s">
        <v>156</v>
      </c>
      <c r="D133" s="67">
        <v>11</v>
      </c>
      <c r="E133" s="70" t="s">
        <v>30</v>
      </c>
      <c r="F133" s="71">
        <v>6</v>
      </c>
      <c r="G133" s="71">
        <v>3</v>
      </c>
      <c r="H133" s="71" t="s">
        <v>31</v>
      </c>
      <c r="I133" s="71">
        <v>81</v>
      </c>
      <c r="J133" s="71">
        <v>4981</v>
      </c>
      <c r="K133" s="71">
        <v>21493</v>
      </c>
      <c r="L133" s="71" t="s">
        <v>31</v>
      </c>
      <c r="M133" s="71">
        <v>15723</v>
      </c>
      <c r="N133" s="71">
        <v>59</v>
      </c>
      <c r="O133" s="2"/>
      <c r="P133" s="61">
        <f t="shared" si="5"/>
        <v>9.6628798874702753</v>
      </c>
      <c r="Q133" s="61">
        <f t="shared" si="5"/>
        <v>4.0775374439057197</v>
      </c>
      <c r="R133" s="61">
        <f t="shared" si="6"/>
        <v>4.3944491546724391</v>
      </c>
      <c r="S133" s="61">
        <f t="shared" si="7"/>
        <v>5.2684307327978361</v>
      </c>
      <c r="T133" s="61">
        <f t="shared" si="8"/>
        <v>-0.31691171076671942</v>
      </c>
      <c r="U133" s="61">
        <f t="shared" si="9"/>
        <v>4.3944491546724391</v>
      </c>
    </row>
    <row r="134" spans="1:21">
      <c r="A134" s="2"/>
      <c r="B134" s="69">
        <v>12238</v>
      </c>
      <c r="C134" s="70" t="s">
        <v>157</v>
      </c>
      <c r="D134" s="67">
        <v>11</v>
      </c>
      <c r="E134" s="70" t="s">
        <v>30</v>
      </c>
      <c r="F134" s="71">
        <v>9</v>
      </c>
      <c r="G134" s="71">
        <v>5</v>
      </c>
      <c r="H134" s="71" t="s">
        <v>31</v>
      </c>
      <c r="I134" s="71">
        <v>111</v>
      </c>
      <c r="J134" s="71">
        <v>5022</v>
      </c>
      <c r="K134" s="71">
        <v>25754</v>
      </c>
      <c r="L134" s="71" t="s">
        <v>31</v>
      </c>
      <c r="M134" s="71">
        <v>20051</v>
      </c>
      <c r="N134" s="71">
        <v>346</v>
      </c>
      <c r="O134" s="2"/>
      <c r="P134" s="61">
        <f t="shared" si="5"/>
        <v>9.9060343068027041</v>
      </c>
      <c r="Q134" s="61">
        <f t="shared" si="5"/>
        <v>5.8464387750577247</v>
      </c>
      <c r="R134" s="61">
        <f t="shared" si="6"/>
        <v>4.7095302013123339</v>
      </c>
      <c r="S134" s="61">
        <f t="shared" si="7"/>
        <v>5.1965041054903702</v>
      </c>
      <c r="T134" s="61">
        <f t="shared" si="8"/>
        <v>1.1369085737453908</v>
      </c>
      <c r="U134" s="61">
        <f t="shared" si="9"/>
        <v>4.7095302013123339</v>
      </c>
    </row>
    <row r="135" spans="1:21">
      <c r="A135" s="2"/>
      <c r="B135" s="69">
        <v>13102</v>
      </c>
      <c r="C135" s="70" t="s">
        <v>158</v>
      </c>
      <c r="D135" s="67">
        <v>11</v>
      </c>
      <c r="E135" s="70" t="s">
        <v>30</v>
      </c>
      <c r="F135" s="71">
        <v>17</v>
      </c>
      <c r="G135" s="71">
        <v>3</v>
      </c>
      <c r="H135" s="71" t="s">
        <v>31</v>
      </c>
      <c r="I135" s="71">
        <v>121</v>
      </c>
      <c r="J135" s="71">
        <v>91585</v>
      </c>
      <c r="K135" s="71">
        <v>233728</v>
      </c>
      <c r="L135" s="71">
        <v>51220</v>
      </c>
      <c r="M135" s="71">
        <v>138604</v>
      </c>
      <c r="N135" s="71">
        <v>2815</v>
      </c>
      <c r="O135" s="2"/>
      <c r="P135" s="61">
        <f t="shared" si="5"/>
        <v>11.839376225350357</v>
      </c>
      <c r="Q135" s="61">
        <f t="shared" si="5"/>
        <v>7.9427175405737911</v>
      </c>
      <c r="R135" s="61">
        <f t="shared" si="6"/>
        <v>4.7957905455967413</v>
      </c>
      <c r="S135" s="61">
        <f t="shared" si="7"/>
        <v>7.0435856797536154</v>
      </c>
      <c r="T135" s="61">
        <f t="shared" si="8"/>
        <v>3.1469269949770498</v>
      </c>
      <c r="U135" s="61">
        <f t="shared" si="9"/>
        <v>4.7957905455967413</v>
      </c>
    </row>
    <row r="136" spans="1:21">
      <c r="A136" s="2"/>
      <c r="B136" s="69">
        <v>13103</v>
      </c>
      <c r="C136" s="70" t="s">
        <v>159</v>
      </c>
      <c r="D136" s="67">
        <v>11</v>
      </c>
      <c r="E136" s="70" t="s">
        <v>30</v>
      </c>
      <c r="F136" s="71">
        <v>9</v>
      </c>
      <c r="G136" s="71">
        <v>3</v>
      </c>
      <c r="H136" s="71" t="s">
        <v>31</v>
      </c>
      <c r="I136" s="71">
        <v>85</v>
      </c>
      <c r="J136" s="71">
        <v>82877</v>
      </c>
      <c r="K136" s="71">
        <v>95364</v>
      </c>
      <c r="L136" s="71">
        <v>18956</v>
      </c>
      <c r="M136" s="71">
        <v>10452</v>
      </c>
      <c r="N136" s="71">
        <v>5020</v>
      </c>
      <c r="O136" s="2"/>
      <c r="P136" s="61">
        <f t="shared" ref="P136:Q199" si="10">LN(M136)</f>
        <v>9.2545486266405028</v>
      </c>
      <c r="Q136" s="61">
        <f t="shared" si="10"/>
        <v>8.5211852126857757</v>
      </c>
      <c r="R136" s="61">
        <f t="shared" ref="R136:R199" si="11">LN(I136)</f>
        <v>4.4426512564903167</v>
      </c>
      <c r="S136" s="61">
        <f t="shared" ref="S136:S199" si="12">P136-R136</f>
        <v>4.8118973701501861</v>
      </c>
      <c r="T136" s="61">
        <f t="shared" ref="T136:T199" si="13">Q136-R136</f>
        <v>4.078533956195459</v>
      </c>
      <c r="U136" s="61">
        <f t="shared" ref="U136:U199" si="14">R136</f>
        <v>4.4426512564903167</v>
      </c>
    </row>
    <row r="137" spans="1:21">
      <c r="A137" s="2"/>
      <c r="B137" s="69">
        <v>13104</v>
      </c>
      <c r="C137" s="70" t="s">
        <v>160</v>
      </c>
      <c r="D137" s="67">
        <v>11</v>
      </c>
      <c r="E137" s="70" t="s">
        <v>30</v>
      </c>
      <c r="F137" s="71">
        <v>17</v>
      </c>
      <c r="G137" s="71">
        <v>4</v>
      </c>
      <c r="H137" s="71" t="s">
        <v>31</v>
      </c>
      <c r="I137" s="71">
        <v>169</v>
      </c>
      <c r="J137" s="71">
        <v>108842</v>
      </c>
      <c r="K137" s="71">
        <v>202131</v>
      </c>
      <c r="L137" s="71">
        <v>5515</v>
      </c>
      <c r="M137" s="71">
        <v>90684</v>
      </c>
      <c r="N137" s="71">
        <v>30032</v>
      </c>
      <c r="O137" s="2"/>
      <c r="P137" s="61">
        <f t="shared" si="10"/>
        <v>11.415136214808721</v>
      </c>
      <c r="Q137" s="61">
        <f t="shared" si="10"/>
        <v>10.31001875882629</v>
      </c>
      <c r="R137" s="61">
        <f t="shared" si="11"/>
        <v>5.1298987149230735</v>
      </c>
      <c r="S137" s="61">
        <f t="shared" si="12"/>
        <v>6.2852374998856471</v>
      </c>
      <c r="T137" s="61">
        <f t="shared" si="13"/>
        <v>5.1801200439032167</v>
      </c>
      <c r="U137" s="61">
        <f t="shared" si="14"/>
        <v>5.1298987149230735</v>
      </c>
    </row>
    <row r="138" spans="1:21">
      <c r="A138" s="2"/>
      <c r="B138" s="69">
        <v>13105</v>
      </c>
      <c r="C138" s="70" t="s">
        <v>161</v>
      </c>
      <c r="D138" s="67">
        <v>11</v>
      </c>
      <c r="E138" s="70" t="s">
        <v>30</v>
      </c>
      <c r="F138" s="71">
        <v>17</v>
      </c>
      <c r="G138" s="71">
        <v>6</v>
      </c>
      <c r="H138" s="71" t="s">
        <v>31</v>
      </c>
      <c r="I138" s="71">
        <v>190</v>
      </c>
      <c r="J138" s="71">
        <v>71004</v>
      </c>
      <c r="K138" s="71">
        <v>150631</v>
      </c>
      <c r="L138" s="71">
        <v>67293</v>
      </c>
      <c r="M138" s="71">
        <v>78058</v>
      </c>
      <c r="N138" s="71">
        <v>164367</v>
      </c>
      <c r="O138" s="2"/>
      <c r="P138" s="61">
        <f t="shared" si="10"/>
        <v>11.265207419089439</v>
      </c>
      <c r="Q138" s="61">
        <f t="shared" si="10"/>
        <v>12.009857011528261</v>
      </c>
      <c r="R138" s="61">
        <f t="shared" si="11"/>
        <v>5.2470240721604862</v>
      </c>
      <c r="S138" s="61">
        <f t="shared" si="12"/>
        <v>6.0181833469289527</v>
      </c>
      <c r="T138" s="61">
        <f t="shared" si="13"/>
        <v>6.7628329393677751</v>
      </c>
      <c r="U138" s="61">
        <f t="shared" si="14"/>
        <v>5.2470240721604862</v>
      </c>
    </row>
    <row r="139" spans="1:21">
      <c r="A139" s="2"/>
      <c r="B139" s="69">
        <v>13106</v>
      </c>
      <c r="C139" s="70" t="s">
        <v>162</v>
      </c>
      <c r="D139" s="67">
        <v>11</v>
      </c>
      <c r="E139" s="70" t="s">
        <v>30</v>
      </c>
      <c r="F139" s="71">
        <v>53</v>
      </c>
      <c r="G139" s="71">
        <v>8</v>
      </c>
      <c r="H139" s="71" t="s">
        <v>31</v>
      </c>
      <c r="I139" s="71">
        <v>362</v>
      </c>
      <c r="J139" s="71">
        <v>186545</v>
      </c>
      <c r="K139" s="71">
        <v>406999</v>
      </c>
      <c r="L139" s="71">
        <v>22487</v>
      </c>
      <c r="M139" s="71">
        <v>212086</v>
      </c>
      <c r="N139" s="71">
        <v>1984</v>
      </c>
      <c r="O139" s="2"/>
      <c r="P139" s="61">
        <f t="shared" si="10"/>
        <v>12.264747131773582</v>
      </c>
      <c r="Q139" s="61">
        <f t="shared" si="10"/>
        <v>7.5928702878448178</v>
      </c>
      <c r="R139" s="61">
        <f t="shared" si="11"/>
        <v>5.8916442118257715</v>
      </c>
      <c r="S139" s="61">
        <f t="shared" si="12"/>
        <v>6.3731029199478106</v>
      </c>
      <c r="T139" s="61">
        <f t="shared" si="13"/>
        <v>1.7012260760190463</v>
      </c>
      <c r="U139" s="61">
        <f t="shared" si="14"/>
        <v>5.8916442118257715</v>
      </c>
    </row>
    <row r="140" spans="1:21">
      <c r="A140" s="2"/>
      <c r="B140" s="69">
        <v>13107</v>
      </c>
      <c r="C140" s="70" t="s">
        <v>163</v>
      </c>
      <c r="D140" s="67">
        <v>11</v>
      </c>
      <c r="E140" s="70" t="s">
        <v>30</v>
      </c>
      <c r="F140" s="71">
        <v>107</v>
      </c>
      <c r="G140" s="71">
        <v>25</v>
      </c>
      <c r="H140" s="71" t="s">
        <v>31</v>
      </c>
      <c r="I140" s="71">
        <v>856</v>
      </c>
      <c r="J140" s="71">
        <v>974052</v>
      </c>
      <c r="K140" s="71">
        <v>1695493</v>
      </c>
      <c r="L140" s="71">
        <v>32591</v>
      </c>
      <c r="M140" s="71">
        <v>695901</v>
      </c>
      <c r="N140" s="71">
        <v>352948</v>
      </c>
      <c r="O140" s="2"/>
      <c r="P140" s="61">
        <f t="shared" si="10"/>
        <v>13.452962687819982</v>
      </c>
      <c r="Q140" s="61">
        <f t="shared" si="10"/>
        <v>12.77407601628256</v>
      </c>
      <c r="R140" s="61">
        <f t="shared" si="11"/>
        <v>6.752270376141742</v>
      </c>
      <c r="S140" s="61">
        <f t="shared" si="12"/>
        <v>6.7006923116782398</v>
      </c>
      <c r="T140" s="61">
        <f t="shared" si="13"/>
        <v>6.0218056401408182</v>
      </c>
      <c r="U140" s="61">
        <f t="shared" si="14"/>
        <v>6.752270376141742</v>
      </c>
    </row>
    <row r="141" spans="1:21">
      <c r="A141" s="2"/>
      <c r="B141" s="69">
        <v>13108</v>
      </c>
      <c r="C141" s="70" t="s">
        <v>164</v>
      </c>
      <c r="D141" s="67">
        <v>11</v>
      </c>
      <c r="E141" s="70" t="s">
        <v>30</v>
      </c>
      <c r="F141" s="71">
        <v>52</v>
      </c>
      <c r="G141" s="71">
        <v>13</v>
      </c>
      <c r="H141" s="71" t="s">
        <v>31</v>
      </c>
      <c r="I141" s="71">
        <v>504</v>
      </c>
      <c r="J141" s="71">
        <v>183304</v>
      </c>
      <c r="K141" s="71">
        <v>447693</v>
      </c>
      <c r="L141" s="71">
        <v>10873</v>
      </c>
      <c r="M141" s="71">
        <v>254475</v>
      </c>
      <c r="N141" s="71">
        <v>95983</v>
      </c>
      <c r="O141" s="2"/>
      <c r="P141" s="61">
        <f t="shared" si="10"/>
        <v>12.446957878320541</v>
      </c>
      <c r="Q141" s="61">
        <f t="shared" si="10"/>
        <v>11.471926371435535</v>
      </c>
      <c r="R141" s="61">
        <f t="shared" si="11"/>
        <v>6.2225762680713688</v>
      </c>
      <c r="S141" s="61">
        <f t="shared" si="12"/>
        <v>6.2243816102491722</v>
      </c>
      <c r="T141" s="61">
        <f t="shared" si="13"/>
        <v>5.2493501033641659</v>
      </c>
      <c r="U141" s="61">
        <f t="shared" si="14"/>
        <v>6.2225762680713688</v>
      </c>
    </row>
    <row r="142" spans="1:21">
      <c r="A142" s="2"/>
      <c r="B142" s="69">
        <v>13111</v>
      </c>
      <c r="C142" s="70" t="s">
        <v>165</v>
      </c>
      <c r="D142" s="67">
        <v>11</v>
      </c>
      <c r="E142" s="70" t="s">
        <v>30</v>
      </c>
      <c r="F142" s="71">
        <v>20</v>
      </c>
      <c r="G142" s="71">
        <v>6</v>
      </c>
      <c r="H142" s="71" t="s">
        <v>31</v>
      </c>
      <c r="I142" s="71">
        <v>232</v>
      </c>
      <c r="J142" s="71">
        <v>440200</v>
      </c>
      <c r="K142" s="71">
        <v>604151</v>
      </c>
      <c r="L142" s="71">
        <v>1850</v>
      </c>
      <c r="M142" s="71">
        <v>159844</v>
      </c>
      <c r="N142" s="71">
        <v>46236</v>
      </c>
      <c r="O142" s="2"/>
      <c r="P142" s="61">
        <f t="shared" si="10"/>
        <v>11.981953618594284</v>
      </c>
      <c r="Q142" s="61">
        <f t="shared" si="10"/>
        <v>10.741513994414158</v>
      </c>
      <c r="R142" s="61">
        <f t="shared" si="11"/>
        <v>5.4467373716663099</v>
      </c>
      <c r="S142" s="61">
        <f t="shared" si="12"/>
        <v>6.5352162469279742</v>
      </c>
      <c r="T142" s="61">
        <f t="shared" si="13"/>
        <v>5.2947766227478477</v>
      </c>
      <c r="U142" s="61">
        <f t="shared" si="14"/>
        <v>5.4467373716663099</v>
      </c>
    </row>
    <row r="143" spans="1:21">
      <c r="A143" s="2"/>
      <c r="B143" s="69">
        <v>13113</v>
      </c>
      <c r="C143" s="70" t="s">
        <v>166</v>
      </c>
      <c r="D143" s="67">
        <v>11</v>
      </c>
      <c r="E143" s="70" t="s">
        <v>30</v>
      </c>
      <c r="F143" s="71">
        <v>17</v>
      </c>
      <c r="G143" s="71">
        <v>8</v>
      </c>
      <c r="H143" s="71" t="s">
        <v>31</v>
      </c>
      <c r="I143" s="71">
        <v>232</v>
      </c>
      <c r="J143" s="71">
        <v>215057</v>
      </c>
      <c r="K143" s="71">
        <v>306057</v>
      </c>
      <c r="L143" s="71">
        <v>20297</v>
      </c>
      <c r="M143" s="71">
        <v>86916</v>
      </c>
      <c r="N143" s="71">
        <v>680118</v>
      </c>
      <c r="O143" s="2"/>
      <c r="P143" s="61">
        <f t="shared" si="10"/>
        <v>11.372697413983326</v>
      </c>
      <c r="Q143" s="61">
        <f t="shared" si="10"/>
        <v>13.430021591509567</v>
      </c>
      <c r="R143" s="61">
        <f t="shared" si="11"/>
        <v>5.4467373716663099</v>
      </c>
      <c r="S143" s="61">
        <f t="shared" si="12"/>
        <v>5.9259600423170165</v>
      </c>
      <c r="T143" s="61">
        <f t="shared" si="13"/>
        <v>7.9832842198432568</v>
      </c>
      <c r="U143" s="61">
        <f t="shared" si="14"/>
        <v>5.4467373716663099</v>
      </c>
    </row>
    <row r="144" spans="1:21">
      <c r="A144" s="2"/>
      <c r="B144" s="69">
        <v>13114</v>
      </c>
      <c r="C144" s="70" t="s">
        <v>167</v>
      </c>
      <c r="D144" s="67">
        <v>11</v>
      </c>
      <c r="E144" s="70" t="s">
        <v>30</v>
      </c>
      <c r="F144" s="71">
        <v>15</v>
      </c>
      <c r="G144" s="71">
        <v>5</v>
      </c>
      <c r="H144" s="71" t="s">
        <v>31</v>
      </c>
      <c r="I144" s="71">
        <v>130</v>
      </c>
      <c r="J144" s="71">
        <v>31256</v>
      </c>
      <c r="K144" s="71">
        <v>100014</v>
      </c>
      <c r="L144" s="71">
        <v>18106</v>
      </c>
      <c r="M144" s="71">
        <v>65927</v>
      </c>
      <c r="N144" s="71">
        <v>14721</v>
      </c>
      <c r="O144" s="2"/>
      <c r="P144" s="61">
        <f t="shared" si="10"/>
        <v>11.096303348266055</v>
      </c>
      <c r="Q144" s="61">
        <f t="shared" si="10"/>
        <v>9.5970303247580127</v>
      </c>
      <c r="R144" s="61">
        <f t="shared" si="11"/>
        <v>4.8675344504555822</v>
      </c>
      <c r="S144" s="61">
        <f t="shared" si="12"/>
        <v>6.2287688978104727</v>
      </c>
      <c r="T144" s="61">
        <f t="shared" si="13"/>
        <v>4.7294958743024305</v>
      </c>
      <c r="U144" s="61">
        <f t="shared" si="14"/>
        <v>4.8675344504555822</v>
      </c>
    </row>
    <row r="145" spans="1:21">
      <c r="A145" s="2"/>
      <c r="B145" s="69">
        <v>13116</v>
      </c>
      <c r="C145" s="70" t="s">
        <v>168</v>
      </c>
      <c r="D145" s="67">
        <v>11</v>
      </c>
      <c r="E145" s="70" t="s">
        <v>30</v>
      </c>
      <c r="F145" s="71">
        <v>17</v>
      </c>
      <c r="G145" s="71">
        <v>3</v>
      </c>
      <c r="H145" s="71" t="s">
        <v>31</v>
      </c>
      <c r="I145" s="71">
        <v>106</v>
      </c>
      <c r="J145" s="71">
        <v>44316</v>
      </c>
      <c r="K145" s="71">
        <v>123126</v>
      </c>
      <c r="L145" s="71">
        <v>7510</v>
      </c>
      <c r="M145" s="71">
        <v>75275</v>
      </c>
      <c r="N145" s="71">
        <v>45729</v>
      </c>
      <c r="O145" s="2"/>
      <c r="P145" s="61">
        <f t="shared" si="10"/>
        <v>11.228903353349935</v>
      </c>
      <c r="Q145" s="61">
        <f t="shared" si="10"/>
        <v>10.730487948929952</v>
      </c>
      <c r="R145" s="61">
        <f t="shared" si="11"/>
        <v>4.6634390941120669</v>
      </c>
      <c r="S145" s="61">
        <f t="shared" si="12"/>
        <v>6.565464259237868</v>
      </c>
      <c r="T145" s="61">
        <f t="shared" si="13"/>
        <v>6.0670488548178847</v>
      </c>
      <c r="U145" s="61">
        <f t="shared" si="14"/>
        <v>4.6634390941120669</v>
      </c>
    </row>
    <row r="146" spans="1:21">
      <c r="A146" s="2"/>
      <c r="B146" s="69">
        <v>13117</v>
      </c>
      <c r="C146" s="70" t="s">
        <v>169</v>
      </c>
      <c r="D146" s="67">
        <v>11</v>
      </c>
      <c r="E146" s="70" t="s">
        <v>30</v>
      </c>
      <c r="F146" s="71">
        <v>26</v>
      </c>
      <c r="G146" s="71">
        <v>7</v>
      </c>
      <c r="H146" s="71" t="s">
        <v>31</v>
      </c>
      <c r="I146" s="71">
        <v>224</v>
      </c>
      <c r="J146" s="71">
        <v>81220</v>
      </c>
      <c r="K146" s="71">
        <v>279892</v>
      </c>
      <c r="L146" s="71">
        <v>23880</v>
      </c>
      <c r="M146" s="71">
        <v>193767</v>
      </c>
      <c r="N146" s="71">
        <v>64064</v>
      </c>
      <c r="O146" s="2"/>
      <c r="P146" s="61">
        <f t="shared" si="10"/>
        <v>12.17441168530198</v>
      </c>
      <c r="Q146" s="61">
        <f t="shared" si="10"/>
        <v>11.067637862674893</v>
      </c>
      <c r="R146" s="61">
        <f t="shared" si="11"/>
        <v>5.4116460518550396</v>
      </c>
      <c r="S146" s="61">
        <f t="shared" si="12"/>
        <v>6.7627656334469402</v>
      </c>
      <c r="T146" s="61">
        <f t="shared" si="13"/>
        <v>5.6559918108198532</v>
      </c>
      <c r="U146" s="61">
        <f t="shared" si="14"/>
        <v>5.4116460518550396</v>
      </c>
    </row>
    <row r="147" spans="1:21">
      <c r="A147" s="2"/>
      <c r="B147" s="69">
        <v>13118</v>
      </c>
      <c r="C147" s="70" t="s">
        <v>170</v>
      </c>
      <c r="D147" s="67">
        <v>11</v>
      </c>
      <c r="E147" s="70" t="s">
        <v>30</v>
      </c>
      <c r="F147" s="71">
        <v>20</v>
      </c>
      <c r="G147" s="71">
        <v>3</v>
      </c>
      <c r="H147" s="71" t="s">
        <v>31</v>
      </c>
      <c r="I147" s="71">
        <v>132</v>
      </c>
      <c r="J147" s="71">
        <v>70501</v>
      </c>
      <c r="K147" s="71">
        <v>138221</v>
      </c>
      <c r="L147" s="71">
        <v>6264</v>
      </c>
      <c r="M147" s="71">
        <v>66189</v>
      </c>
      <c r="N147" s="71">
        <v>17551</v>
      </c>
      <c r="O147" s="2"/>
      <c r="P147" s="61">
        <f t="shared" si="10"/>
        <v>11.100269564976481</v>
      </c>
      <c r="Q147" s="61">
        <f t="shared" si="10"/>
        <v>9.7728662073276897</v>
      </c>
      <c r="R147" s="61">
        <f t="shared" si="11"/>
        <v>4.8828019225863706</v>
      </c>
      <c r="S147" s="61">
        <f t="shared" si="12"/>
        <v>6.2174676423901101</v>
      </c>
      <c r="T147" s="61">
        <f t="shared" si="13"/>
        <v>4.8900642847413192</v>
      </c>
      <c r="U147" s="61">
        <f t="shared" si="14"/>
        <v>4.8828019225863706</v>
      </c>
    </row>
    <row r="148" spans="1:21">
      <c r="A148" s="2"/>
      <c r="B148" s="69">
        <v>13119</v>
      </c>
      <c r="C148" s="70" t="s">
        <v>171</v>
      </c>
      <c r="D148" s="67">
        <v>11</v>
      </c>
      <c r="E148" s="70" t="s">
        <v>30</v>
      </c>
      <c r="F148" s="71">
        <v>22</v>
      </c>
      <c r="G148" s="71">
        <v>9</v>
      </c>
      <c r="H148" s="71" t="s">
        <v>31</v>
      </c>
      <c r="I148" s="71">
        <v>323</v>
      </c>
      <c r="J148" s="71">
        <v>256231</v>
      </c>
      <c r="K148" s="71">
        <v>436160</v>
      </c>
      <c r="L148" s="71">
        <v>286975</v>
      </c>
      <c r="M148" s="71">
        <v>175700</v>
      </c>
      <c r="N148" s="71">
        <v>71866</v>
      </c>
      <c r="O148" s="2"/>
      <c r="P148" s="61">
        <f t="shared" si="10"/>
        <v>12.076533274175189</v>
      </c>
      <c r="Q148" s="61">
        <f t="shared" si="10"/>
        <v>11.182558552867995</v>
      </c>
      <c r="R148" s="61">
        <f t="shared" si="11"/>
        <v>5.7776523232226564</v>
      </c>
      <c r="S148" s="61">
        <f t="shared" si="12"/>
        <v>6.2988809509525323</v>
      </c>
      <c r="T148" s="61">
        <f t="shared" si="13"/>
        <v>5.4049062296453387</v>
      </c>
      <c r="U148" s="61">
        <f t="shared" si="14"/>
        <v>5.7776523232226564</v>
      </c>
    </row>
    <row r="149" spans="1:21">
      <c r="A149" s="2"/>
      <c r="B149" s="69">
        <v>13120</v>
      </c>
      <c r="C149" s="70" t="s">
        <v>172</v>
      </c>
      <c r="D149" s="67">
        <v>11</v>
      </c>
      <c r="E149" s="70" t="s">
        <v>30</v>
      </c>
      <c r="F149" s="71">
        <v>27</v>
      </c>
      <c r="G149" s="71">
        <v>5</v>
      </c>
      <c r="H149" s="71" t="s">
        <v>31</v>
      </c>
      <c r="I149" s="71">
        <v>217</v>
      </c>
      <c r="J149" s="71">
        <v>104260</v>
      </c>
      <c r="K149" s="71">
        <v>192043</v>
      </c>
      <c r="L149" s="71">
        <v>18250</v>
      </c>
      <c r="M149" s="71">
        <v>84284</v>
      </c>
      <c r="N149" s="71">
        <v>47096</v>
      </c>
      <c r="O149" s="2"/>
      <c r="P149" s="61">
        <f t="shared" si="10"/>
        <v>11.341947327636698</v>
      </c>
      <c r="Q149" s="61">
        <f t="shared" si="10"/>
        <v>10.759943350708097</v>
      </c>
      <c r="R149" s="61">
        <f t="shared" si="11"/>
        <v>5.3798973535404597</v>
      </c>
      <c r="S149" s="61">
        <f t="shared" si="12"/>
        <v>5.9620499740962378</v>
      </c>
      <c r="T149" s="61">
        <f t="shared" si="13"/>
        <v>5.3800459971676373</v>
      </c>
      <c r="U149" s="61">
        <f t="shared" si="14"/>
        <v>5.3798973535404597</v>
      </c>
    </row>
    <row r="150" spans="1:21">
      <c r="A150" s="2"/>
      <c r="B150" s="69">
        <v>13121</v>
      </c>
      <c r="C150" s="70" t="s">
        <v>173</v>
      </c>
      <c r="D150" s="67">
        <v>11</v>
      </c>
      <c r="E150" s="70" t="s">
        <v>30</v>
      </c>
      <c r="F150" s="71">
        <v>71</v>
      </c>
      <c r="G150" s="71">
        <v>17</v>
      </c>
      <c r="H150" s="71" t="s">
        <v>31</v>
      </c>
      <c r="I150" s="71">
        <v>690</v>
      </c>
      <c r="J150" s="71">
        <v>148999</v>
      </c>
      <c r="K150" s="71">
        <v>584992</v>
      </c>
      <c r="L150" s="71">
        <v>12946</v>
      </c>
      <c r="M150" s="71">
        <v>423898</v>
      </c>
      <c r="N150" s="71">
        <v>51163</v>
      </c>
      <c r="O150" s="2"/>
      <c r="P150" s="61">
        <f t="shared" si="10"/>
        <v>12.957248139235709</v>
      </c>
      <c r="Q150" s="61">
        <f t="shared" si="10"/>
        <v>10.842771893535705</v>
      </c>
      <c r="R150" s="61">
        <f t="shared" si="11"/>
        <v>6.5366915975913047</v>
      </c>
      <c r="S150" s="61">
        <f t="shared" si="12"/>
        <v>6.4205565416444044</v>
      </c>
      <c r="T150" s="61">
        <f t="shared" si="13"/>
        <v>4.3060802959444002</v>
      </c>
      <c r="U150" s="61">
        <f t="shared" si="14"/>
        <v>6.5366915975913047</v>
      </c>
    </row>
    <row r="151" spans="1:21">
      <c r="A151" s="2"/>
      <c r="B151" s="69">
        <v>13122</v>
      </c>
      <c r="C151" s="70" t="s">
        <v>174</v>
      </c>
      <c r="D151" s="67">
        <v>11</v>
      </c>
      <c r="E151" s="70" t="s">
        <v>30</v>
      </c>
      <c r="F151" s="71">
        <v>44</v>
      </c>
      <c r="G151" s="71">
        <v>10</v>
      </c>
      <c r="H151" s="71" t="s">
        <v>31</v>
      </c>
      <c r="I151" s="71">
        <v>382</v>
      </c>
      <c r="J151" s="71">
        <v>125430</v>
      </c>
      <c r="K151" s="71">
        <v>433056</v>
      </c>
      <c r="L151" s="71">
        <v>30247</v>
      </c>
      <c r="M151" s="71">
        <v>301425</v>
      </c>
      <c r="N151" s="71">
        <v>191103</v>
      </c>
      <c r="O151" s="2"/>
      <c r="P151" s="61">
        <f t="shared" si="10"/>
        <v>12.616276507985512</v>
      </c>
      <c r="Q151" s="61">
        <f t="shared" si="10"/>
        <v>12.160567828692271</v>
      </c>
      <c r="R151" s="61">
        <f t="shared" si="11"/>
        <v>5.9454206086065753</v>
      </c>
      <c r="S151" s="61">
        <f t="shared" si="12"/>
        <v>6.6708558993789371</v>
      </c>
      <c r="T151" s="61">
        <f t="shared" si="13"/>
        <v>6.2151472200856954</v>
      </c>
      <c r="U151" s="61">
        <f t="shared" si="14"/>
        <v>5.9454206086065753</v>
      </c>
    </row>
    <row r="152" spans="1:21">
      <c r="A152" s="2"/>
      <c r="B152" s="69">
        <v>13123</v>
      </c>
      <c r="C152" s="70" t="s">
        <v>175</v>
      </c>
      <c r="D152" s="67">
        <v>11</v>
      </c>
      <c r="E152" s="70" t="s">
        <v>30</v>
      </c>
      <c r="F152" s="71">
        <v>89</v>
      </c>
      <c r="G152" s="71">
        <v>30</v>
      </c>
      <c r="H152" s="71" t="s">
        <v>31</v>
      </c>
      <c r="I152" s="71">
        <v>777</v>
      </c>
      <c r="J152" s="71">
        <v>257999</v>
      </c>
      <c r="K152" s="71">
        <v>662839</v>
      </c>
      <c r="L152" s="71">
        <v>60204</v>
      </c>
      <c r="M152" s="71">
        <v>386808</v>
      </c>
      <c r="N152" s="71">
        <v>94931</v>
      </c>
      <c r="O152" s="2"/>
      <c r="P152" s="61">
        <f t="shared" si="10"/>
        <v>12.865683724870664</v>
      </c>
      <c r="Q152" s="61">
        <f t="shared" si="10"/>
        <v>11.460905590898102</v>
      </c>
      <c r="R152" s="61">
        <f t="shared" si="11"/>
        <v>6.6554403503676474</v>
      </c>
      <c r="S152" s="61">
        <f t="shared" si="12"/>
        <v>6.2102433745030163</v>
      </c>
      <c r="T152" s="61">
        <f t="shared" si="13"/>
        <v>4.805465240530455</v>
      </c>
      <c r="U152" s="61">
        <f t="shared" si="14"/>
        <v>6.6554403503676474</v>
      </c>
    </row>
    <row r="153" spans="1:21">
      <c r="A153" s="2"/>
      <c r="B153" s="69">
        <v>13201</v>
      </c>
      <c r="C153" s="70" t="s">
        <v>176</v>
      </c>
      <c r="D153" s="67">
        <v>11</v>
      </c>
      <c r="E153" s="70" t="s">
        <v>30</v>
      </c>
      <c r="F153" s="71">
        <v>39</v>
      </c>
      <c r="G153" s="71">
        <v>12</v>
      </c>
      <c r="H153" s="71" t="s">
        <v>31</v>
      </c>
      <c r="I153" s="71">
        <v>395</v>
      </c>
      <c r="J153" s="71">
        <v>214609</v>
      </c>
      <c r="K153" s="71">
        <v>424621</v>
      </c>
      <c r="L153" s="71">
        <v>220</v>
      </c>
      <c r="M153" s="71">
        <v>201841</v>
      </c>
      <c r="N153" s="71">
        <v>109403</v>
      </c>
      <c r="O153" s="2"/>
      <c r="P153" s="61">
        <f t="shared" si="10"/>
        <v>12.215235537722009</v>
      </c>
      <c r="Q153" s="61">
        <f t="shared" si="10"/>
        <v>11.602793590897507</v>
      </c>
      <c r="R153" s="61">
        <f t="shared" si="11"/>
        <v>5.978885764901122</v>
      </c>
      <c r="S153" s="61">
        <f t="shared" si="12"/>
        <v>6.236349772820887</v>
      </c>
      <c r="T153" s="61">
        <f t="shared" si="13"/>
        <v>5.6239078259963851</v>
      </c>
      <c r="U153" s="61">
        <f t="shared" si="14"/>
        <v>5.978885764901122</v>
      </c>
    </row>
    <row r="154" spans="1:21">
      <c r="A154" s="2"/>
      <c r="B154" s="65">
        <v>14100</v>
      </c>
      <c r="C154" s="66" t="s">
        <v>177</v>
      </c>
      <c r="D154" s="72">
        <v>11</v>
      </c>
      <c r="E154" s="66" t="s">
        <v>30</v>
      </c>
      <c r="F154" s="68">
        <v>81</v>
      </c>
      <c r="G154" s="68">
        <v>32</v>
      </c>
      <c r="H154" s="68" t="s">
        <v>31</v>
      </c>
      <c r="I154" s="68">
        <v>977</v>
      </c>
      <c r="J154" s="68">
        <v>661937</v>
      </c>
      <c r="K154" s="68">
        <v>1181268</v>
      </c>
      <c r="L154" s="68">
        <v>68710</v>
      </c>
      <c r="M154" s="68">
        <v>501392</v>
      </c>
      <c r="N154" s="68">
        <v>221909</v>
      </c>
      <c r="O154" s="2"/>
      <c r="P154" s="61">
        <f t="shared" si="10"/>
        <v>13.125143509253952</v>
      </c>
      <c r="Q154" s="61">
        <f t="shared" si="10"/>
        <v>12.310022666908473</v>
      </c>
      <c r="R154" s="61">
        <f t="shared" si="11"/>
        <v>6.8844866520427823</v>
      </c>
      <c r="S154" s="61">
        <f t="shared" si="12"/>
        <v>6.24065685721117</v>
      </c>
      <c r="T154" s="61">
        <f t="shared" si="13"/>
        <v>5.425536014865691</v>
      </c>
      <c r="U154" s="61">
        <f t="shared" si="14"/>
        <v>6.8844866520427823</v>
      </c>
    </row>
    <row r="155" spans="1:21">
      <c r="A155" s="2"/>
      <c r="B155" s="65">
        <v>14130</v>
      </c>
      <c r="C155" s="66" t="s">
        <v>178</v>
      </c>
      <c r="D155" s="72">
        <v>11</v>
      </c>
      <c r="E155" s="66" t="s">
        <v>30</v>
      </c>
      <c r="F155" s="68">
        <v>16</v>
      </c>
      <c r="G155" s="68">
        <v>6</v>
      </c>
      <c r="H155" s="68" t="s">
        <v>31</v>
      </c>
      <c r="I155" s="68">
        <v>175</v>
      </c>
      <c r="J155" s="68">
        <v>131211</v>
      </c>
      <c r="K155" s="68">
        <v>196767</v>
      </c>
      <c r="L155" s="68">
        <v>10290</v>
      </c>
      <c r="M155" s="68">
        <v>61765</v>
      </c>
      <c r="N155" s="68">
        <v>50824</v>
      </c>
      <c r="O155" s="2"/>
      <c r="P155" s="61">
        <f t="shared" si="10"/>
        <v>11.031092139970914</v>
      </c>
      <c r="Q155" s="61">
        <f t="shared" si="10"/>
        <v>10.836123962946369</v>
      </c>
      <c r="R155" s="61">
        <f t="shared" si="11"/>
        <v>5.1647859739235145</v>
      </c>
      <c r="S155" s="61">
        <f t="shared" si="12"/>
        <v>5.8663061660473996</v>
      </c>
      <c r="T155" s="61">
        <f t="shared" si="13"/>
        <v>5.6713379890228541</v>
      </c>
      <c r="U155" s="61">
        <f t="shared" si="14"/>
        <v>5.1647859739235145</v>
      </c>
    </row>
    <row r="156" spans="1:21">
      <c r="A156" s="2"/>
      <c r="B156" s="65">
        <v>14150</v>
      </c>
      <c r="C156" s="66" t="s">
        <v>179</v>
      </c>
      <c r="D156" s="72">
        <v>11</v>
      </c>
      <c r="E156" s="66" t="s">
        <v>30</v>
      </c>
      <c r="F156" s="68">
        <v>28</v>
      </c>
      <c r="G156" s="68">
        <v>10</v>
      </c>
      <c r="H156" s="68" t="s">
        <v>31</v>
      </c>
      <c r="I156" s="68">
        <v>479</v>
      </c>
      <c r="J156" s="68">
        <v>355148</v>
      </c>
      <c r="K156" s="68">
        <v>649867</v>
      </c>
      <c r="L156" s="68">
        <v>142996</v>
      </c>
      <c r="M156" s="68">
        <v>288942</v>
      </c>
      <c r="N156" s="68">
        <v>189279</v>
      </c>
      <c r="O156" s="2"/>
      <c r="P156" s="61">
        <f t="shared" si="10"/>
        <v>12.573981254911704</v>
      </c>
      <c r="Q156" s="61">
        <f t="shared" si="10"/>
        <v>12.150977396019897</v>
      </c>
      <c r="R156" s="61">
        <f t="shared" si="11"/>
        <v>6.1717005974109149</v>
      </c>
      <c r="S156" s="61">
        <f t="shared" si="12"/>
        <v>6.4022806575007891</v>
      </c>
      <c r="T156" s="61">
        <f t="shared" si="13"/>
        <v>5.9792767986089821</v>
      </c>
      <c r="U156" s="61">
        <f t="shared" si="14"/>
        <v>6.1717005974109149</v>
      </c>
    </row>
    <row r="157" spans="1:21">
      <c r="A157" s="2"/>
      <c r="B157" s="69">
        <v>14212</v>
      </c>
      <c r="C157" s="70" t="s">
        <v>180</v>
      </c>
      <c r="D157" s="67">
        <v>11</v>
      </c>
      <c r="E157" s="70" t="s">
        <v>30</v>
      </c>
      <c r="F157" s="71">
        <v>8</v>
      </c>
      <c r="G157" s="71">
        <v>6</v>
      </c>
      <c r="H157" s="71" t="s">
        <v>31</v>
      </c>
      <c r="I157" s="71">
        <v>182</v>
      </c>
      <c r="J157" s="71">
        <v>164208</v>
      </c>
      <c r="K157" s="71">
        <v>305540</v>
      </c>
      <c r="L157" s="71">
        <v>8</v>
      </c>
      <c r="M157" s="71">
        <v>134600</v>
      </c>
      <c r="N157" s="71">
        <v>97723</v>
      </c>
      <c r="O157" s="2"/>
      <c r="P157" s="61">
        <f t="shared" si="10"/>
        <v>11.810062696192764</v>
      </c>
      <c r="Q157" s="61">
        <f t="shared" si="10"/>
        <v>11.48989222485951</v>
      </c>
      <c r="R157" s="61">
        <f t="shared" si="11"/>
        <v>5.2040066870767951</v>
      </c>
      <c r="S157" s="61">
        <f t="shared" si="12"/>
        <v>6.606056009115969</v>
      </c>
      <c r="T157" s="61">
        <f t="shared" si="13"/>
        <v>6.2858855377827147</v>
      </c>
      <c r="U157" s="61">
        <f t="shared" si="14"/>
        <v>5.2040066870767951</v>
      </c>
    </row>
    <row r="158" spans="1:21">
      <c r="A158" s="2"/>
      <c r="B158" s="65">
        <v>15100</v>
      </c>
      <c r="C158" s="66" t="s">
        <v>181</v>
      </c>
      <c r="D158" s="72">
        <v>11</v>
      </c>
      <c r="E158" s="66" t="s">
        <v>30</v>
      </c>
      <c r="F158" s="68">
        <v>52</v>
      </c>
      <c r="G158" s="68">
        <v>21</v>
      </c>
      <c r="H158" s="68" t="s">
        <v>31</v>
      </c>
      <c r="I158" s="68">
        <v>984</v>
      </c>
      <c r="J158" s="68">
        <v>437813</v>
      </c>
      <c r="K158" s="68">
        <v>812937</v>
      </c>
      <c r="L158" s="68">
        <v>113139</v>
      </c>
      <c r="M158" s="68">
        <v>367235</v>
      </c>
      <c r="N158" s="68">
        <v>93922</v>
      </c>
      <c r="O158" s="2"/>
      <c r="P158" s="61">
        <f t="shared" si="10"/>
        <v>12.81375724909034</v>
      </c>
      <c r="Q158" s="61">
        <f t="shared" si="10"/>
        <v>11.450219929554104</v>
      </c>
      <c r="R158" s="61">
        <f t="shared" si="11"/>
        <v>6.8916258970522533</v>
      </c>
      <c r="S158" s="61">
        <f t="shared" si="12"/>
        <v>5.9221313520380869</v>
      </c>
      <c r="T158" s="61">
        <f t="shared" si="13"/>
        <v>4.5585940325018504</v>
      </c>
      <c r="U158" s="61">
        <f t="shared" si="14"/>
        <v>6.8916258970522533</v>
      </c>
    </row>
    <row r="159" spans="1:21">
      <c r="A159" s="2"/>
      <c r="B159" s="69">
        <v>15202</v>
      </c>
      <c r="C159" s="70" t="s">
        <v>182</v>
      </c>
      <c r="D159" s="67">
        <v>11</v>
      </c>
      <c r="E159" s="70" t="s">
        <v>30</v>
      </c>
      <c r="F159" s="71">
        <v>96</v>
      </c>
      <c r="G159" s="71">
        <v>55</v>
      </c>
      <c r="H159" s="71" t="s">
        <v>31</v>
      </c>
      <c r="I159" s="71">
        <v>1995</v>
      </c>
      <c r="J159" s="71">
        <v>692430</v>
      </c>
      <c r="K159" s="71">
        <v>1463693</v>
      </c>
      <c r="L159" s="71">
        <v>3418</v>
      </c>
      <c r="M159" s="71">
        <v>745329</v>
      </c>
      <c r="N159" s="71">
        <v>447287</v>
      </c>
      <c r="O159" s="2"/>
      <c r="P159" s="61">
        <f t="shared" si="10"/>
        <v>13.521581010618627</v>
      </c>
      <c r="Q159" s="61">
        <f t="shared" si="10"/>
        <v>13.010955725730094</v>
      </c>
      <c r="R159" s="61">
        <f t="shared" si="11"/>
        <v>7.5983993293239642</v>
      </c>
      <c r="S159" s="61">
        <f t="shared" si="12"/>
        <v>5.9231816812946629</v>
      </c>
      <c r="T159" s="61">
        <f t="shared" si="13"/>
        <v>5.4125563964061296</v>
      </c>
      <c r="U159" s="61">
        <f t="shared" si="14"/>
        <v>7.5983993293239642</v>
      </c>
    </row>
    <row r="160" spans="1:21">
      <c r="A160" s="2"/>
      <c r="B160" s="69">
        <v>15206</v>
      </c>
      <c r="C160" s="70" t="s">
        <v>183</v>
      </c>
      <c r="D160" s="67">
        <v>11</v>
      </c>
      <c r="E160" s="70" t="s">
        <v>30</v>
      </c>
      <c r="F160" s="71">
        <v>34</v>
      </c>
      <c r="G160" s="71">
        <v>20</v>
      </c>
      <c r="H160" s="71" t="s">
        <v>31</v>
      </c>
      <c r="I160" s="71">
        <v>522</v>
      </c>
      <c r="J160" s="71">
        <v>56975</v>
      </c>
      <c r="K160" s="71">
        <v>206596</v>
      </c>
      <c r="L160" s="71">
        <v>367</v>
      </c>
      <c r="M160" s="71">
        <v>145014</v>
      </c>
      <c r="N160" s="71">
        <v>44577</v>
      </c>
      <c r="O160" s="2"/>
      <c r="P160" s="61">
        <f t="shared" si="10"/>
        <v>11.884585568466031</v>
      </c>
      <c r="Q160" s="61">
        <f t="shared" si="10"/>
        <v>10.704973309924457</v>
      </c>
      <c r="R160" s="61">
        <f t="shared" si="11"/>
        <v>6.2576675878826391</v>
      </c>
      <c r="S160" s="61">
        <f t="shared" si="12"/>
        <v>5.626917980583392</v>
      </c>
      <c r="T160" s="61">
        <f t="shared" si="13"/>
        <v>4.4473057220418175</v>
      </c>
      <c r="U160" s="61">
        <f t="shared" si="14"/>
        <v>6.2576675878826391</v>
      </c>
    </row>
    <row r="161" spans="1:21">
      <c r="A161" s="2"/>
      <c r="B161" s="69">
        <v>15208</v>
      </c>
      <c r="C161" s="70" t="s">
        <v>184</v>
      </c>
      <c r="D161" s="67">
        <v>11</v>
      </c>
      <c r="E161" s="70" t="s">
        <v>30</v>
      </c>
      <c r="F161" s="71">
        <v>17</v>
      </c>
      <c r="G161" s="71">
        <v>8</v>
      </c>
      <c r="H161" s="71" t="s">
        <v>31</v>
      </c>
      <c r="I161" s="71">
        <v>194</v>
      </c>
      <c r="J161" s="71">
        <v>29925</v>
      </c>
      <c r="K161" s="71">
        <v>91974</v>
      </c>
      <c r="L161" s="71">
        <v>4993</v>
      </c>
      <c r="M161" s="71">
        <v>59669</v>
      </c>
      <c r="N161" s="71">
        <v>21187</v>
      </c>
      <c r="O161" s="2"/>
      <c r="P161" s="61">
        <f t="shared" si="10"/>
        <v>10.996567901535409</v>
      </c>
      <c r="Q161" s="61">
        <f t="shared" si="10"/>
        <v>9.9611430650242898</v>
      </c>
      <c r="R161" s="61">
        <f t="shared" si="11"/>
        <v>5.2678581590633282</v>
      </c>
      <c r="S161" s="61">
        <f t="shared" si="12"/>
        <v>5.7287097424720805</v>
      </c>
      <c r="T161" s="61">
        <f t="shared" si="13"/>
        <v>4.6932849059609616</v>
      </c>
      <c r="U161" s="61">
        <f t="shared" si="14"/>
        <v>5.2678581590633282</v>
      </c>
    </row>
    <row r="162" spans="1:21">
      <c r="A162" s="2"/>
      <c r="B162" s="69">
        <v>15209</v>
      </c>
      <c r="C162" s="70" t="s">
        <v>185</v>
      </c>
      <c r="D162" s="67">
        <v>11</v>
      </c>
      <c r="E162" s="70" t="s">
        <v>30</v>
      </c>
      <c r="F162" s="71">
        <v>16</v>
      </c>
      <c r="G162" s="71">
        <v>8</v>
      </c>
      <c r="H162" s="71" t="s">
        <v>31</v>
      </c>
      <c r="I162" s="71">
        <v>358</v>
      </c>
      <c r="J162" s="71">
        <v>138539</v>
      </c>
      <c r="K162" s="71">
        <v>283808</v>
      </c>
      <c r="L162" s="71">
        <v>3941</v>
      </c>
      <c r="M162" s="71">
        <v>142454</v>
      </c>
      <c r="N162" s="71">
        <v>86353</v>
      </c>
      <c r="O162" s="2"/>
      <c r="P162" s="61">
        <f t="shared" si="10"/>
        <v>11.866774419559897</v>
      </c>
      <c r="Q162" s="61">
        <f t="shared" si="10"/>
        <v>11.36619882529906</v>
      </c>
      <c r="R162" s="61">
        <f t="shared" si="11"/>
        <v>5.8805329864007003</v>
      </c>
      <c r="S162" s="61">
        <f t="shared" si="12"/>
        <v>5.9862414331591971</v>
      </c>
      <c r="T162" s="61">
        <f t="shared" si="13"/>
        <v>5.4856658388983597</v>
      </c>
      <c r="U162" s="61">
        <f t="shared" si="14"/>
        <v>5.8805329864007003</v>
      </c>
    </row>
    <row r="163" spans="1:21">
      <c r="A163" s="2"/>
      <c r="B163" s="69">
        <v>15210</v>
      </c>
      <c r="C163" s="70" t="s">
        <v>186</v>
      </c>
      <c r="D163" s="67">
        <v>11</v>
      </c>
      <c r="E163" s="70" t="s">
        <v>30</v>
      </c>
      <c r="F163" s="71">
        <v>64</v>
      </c>
      <c r="G163" s="71">
        <v>29</v>
      </c>
      <c r="H163" s="71" t="s">
        <v>31</v>
      </c>
      <c r="I163" s="71">
        <v>1099</v>
      </c>
      <c r="J163" s="71">
        <v>441143</v>
      </c>
      <c r="K163" s="71">
        <v>1019730</v>
      </c>
      <c r="L163" s="71">
        <v>52169</v>
      </c>
      <c r="M163" s="71">
        <v>557305</v>
      </c>
      <c r="N163" s="71">
        <v>410004</v>
      </c>
      <c r="O163" s="2"/>
      <c r="P163" s="61">
        <f t="shared" si="10"/>
        <v>13.230867945345839</v>
      </c>
      <c r="Q163" s="61">
        <f t="shared" si="10"/>
        <v>12.92392219473046</v>
      </c>
      <c r="R163" s="61">
        <f t="shared" si="11"/>
        <v>7.0021559544036212</v>
      </c>
      <c r="S163" s="61">
        <f t="shared" si="12"/>
        <v>6.2287119909422177</v>
      </c>
      <c r="T163" s="61">
        <f t="shared" si="13"/>
        <v>5.9217662403268392</v>
      </c>
      <c r="U163" s="61">
        <f t="shared" si="14"/>
        <v>7.0021559544036212</v>
      </c>
    </row>
    <row r="164" spans="1:21">
      <c r="A164" s="2"/>
      <c r="B164" s="69">
        <v>15211</v>
      </c>
      <c r="C164" s="70" t="s">
        <v>187</v>
      </c>
      <c r="D164" s="67">
        <v>11</v>
      </c>
      <c r="E164" s="70" t="s">
        <v>30</v>
      </c>
      <c r="F164" s="71">
        <v>46</v>
      </c>
      <c r="G164" s="71">
        <v>29</v>
      </c>
      <c r="H164" s="71" t="s">
        <v>31</v>
      </c>
      <c r="I164" s="71">
        <v>1178</v>
      </c>
      <c r="J164" s="71">
        <v>677656</v>
      </c>
      <c r="K164" s="71">
        <v>1194588</v>
      </c>
      <c r="L164" s="71">
        <v>96079</v>
      </c>
      <c r="M164" s="71">
        <v>509114</v>
      </c>
      <c r="N164" s="71">
        <v>620335</v>
      </c>
      <c r="O164" s="2"/>
      <c r="P164" s="61">
        <f t="shared" si="10"/>
        <v>13.14042723902126</v>
      </c>
      <c r="Q164" s="61">
        <f t="shared" si="10"/>
        <v>13.338014933680235</v>
      </c>
      <c r="R164" s="61">
        <f t="shared" si="11"/>
        <v>7.0715733642115319</v>
      </c>
      <c r="S164" s="61">
        <f t="shared" si="12"/>
        <v>6.0688538748097285</v>
      </c>
      <c r="T164" s="61">
        <f t="shared" si="13"/>
        <v>6.2664415694687028</v>
      </c>
      <c r="U164" s="61">
        <f t="shared" si="14"/>
        <v>7.0715733642115319</v>
      </c>
    </row>
    <row r="165" spans="1:21">
      <c r="A165" s="2"/>
      <c r="B165" s="69">
        <v>15212</v>
      </c>
      <c r="C165" s="70" t="s">
        <v>188</v>
      </c>
      <c r="D165" s="67">
        <v>11</v>
      </c>
      <c r="E165" s="70" t="s">
        <v>30</v>
      </c>
      <c r="F165" s="71">
        <v>10</v>
      </c>
      <c r="G165" s="71">
        <v>4</v>
      </c>
      <c r="H165" s="71" t="s">
        <v>31</v>
      </c>
      <c r="I165" s="71">
        <v>212</v>
      </c>
      <c r="J165" s="71">
        <v>33641</v>
      </c>
      <c r="K165" s="71">
        <v>87853</v>
      </c>
      <c r="L165" s="71" t="s">
        <v>31</v>
      </c>
      <c r="M165" s="71">
        <v>52699</v>
      </c>
      <c r="N165" s="71">
        <v>16446</v>
      </c>
      <c r="O165" s="2"/>
      <c r="P165" s="61">
        <f t="shared" si="10"/>
        <v>10.872351759017352</v>
      </c>
      <c r="Q165" s="61">
        <f t="shared" si="10"/>
        <v>9.7078375655308413</v>
      </c>
      <c r="R165" s="61">
        <f t="shared" si="11"/>
        <v>5.3565862746720123</v>
      </c>
      <c r="S165" s="61">
        <f t="shared" si="12"/>
        <v>5.5157654843453399</v>
      </c>
      <c r="T165" s="61">
        <f t="shared" si="13"/>
        <v>4.351251290858829</v>
      </c>
      <c r="U165" s="61">
        <f t="shared" si="14"/>
        <v>5.3565862746720123</v>
      </c>
    </row>
    <row r="166" spans="1:21">
      <c r="A166" s="2"/>
      <c r="B166" s="69">
        <v>15213</v>
      </c>
      <c r="C166" s="70" t="s">
        <v>189</v>
      </c>
      <c r="D166" s="67">
        <v>11</v>
      </c>
      <c r="E166" s="70" t="s">
        <v>30</v>
      </c>
      <c r="F166" s="71">
        <v>3</v>
      </c>
      <c r="G166" s="71">
        <v>3</v>
      </c>
      <c r="H166" s="71" t="s">
        <v>31</v>
      </c>
      <c r="I166" s="71">
        <v>70</v>
      </c>
      <c r="J166" s="71">
        <v>27648</v>
      </c>
      <c r="K166" s="71">
        <v>49424</v>
      </c>
      <c r="L166" s="71">
        <v>1771</v>
      </c>
      <c r="M166" s="71">
        <v>20936</v>
      </c>
      <c r="N166" s="71">
        <v>41593</v>
      </c>
      <c r="O166" s="2"/>
      <c r="P166" s="61">
        <f t="shared" si="10"/>
        <v>9.949225444209981</v>
      </c>
      <c r="Q166" s="61">
        <f t="shared" si="10"/>
        <v>10.63568716285973</v>
      </c>
      <c r="R166" s="61">
        <f t="shared" si="11"/>
        <v>4.2484952420493594</v>
      </c>
      <c r="S166" s="61">
        <f t="shared" si="12"/>
        <v>5.7007302021606217</v>
      </c>
      <c r="T166" s="61">
        <f t="shared" si="13"/>
        <v>6.3871919208103707</v>
      </c>
      <c r="U166" s="61">
        <f t="shared" si="14"/>
        <v>4.2484952420493594</v>
      </c>
    </row>
    <row r="167" spans="1:21">
      <c r="A167" s="2"/>
      <c r="B167" s="69">
        <v>15216</v>
      </c>
      <c r="C167" s="70" t="s">
        <v>190</v>
      </c>
      <c r="D167" s="67">
        <v>11</v>
      </c>
      <c r="E167" s="70" t="s">
        <v>30</v>
      </c>
      <c r="F167" s="71">
        <v>7</v>
      </c>
      <c r="G167" s="71">
        <v>4</v>
      </c>
      <c r="H167" s="71" t="s">
        <v>31</v>
      </c>
      <c r="I167" s="71">
        <v>196</v>
      </c>
      <c r="J167" s="71">
        <v>26581</v>
      </c>
      <c r="K167" s="71">
        <v>121916</v>
      </c>
      <c r="L167" s="71">
        <v>3386</v>
      </c>
      <c r="M167" s="71">
        <v>95085</v>
      </c>
      <c r="N167" s="71">
        <v>42708</v>
      </c>
      <c r="O167" s="2"/>
      <c r="P167" s="61">
        <f t="shared" si="10"/>
        <v>11.462526507386377</v>
      </c>
      <c r="Q167" s="61">
        <f t="shared" si="10"/>
        <v>10.662141535298193</v>
      </c>
      <c r="R167" s="61">
        <f t="shared" si="11"/>
        <v>5.2781146592305168</v>
      </c>
      <c r="S167" s="61">
        <f t="shared" si="12"/>
        <v>6.1844118481558601</v>
      </c>
      <c r="T167" s="61">
        <f t="shared" si="13"/>
        <v>5.3840268760676766</v>
      </c>
      <c r="U167" s="61">
        <f t="shared" si="14"/>
        <v>5.2781146592305168</v>
      </c>
    </row>
    <row r="168" spans="1:21">
      <c r="A168" s="2"/>
      <c r="B168" s="69">
        <v>15218</v>
      </c>
      <c r="C168" s="70" t="s">
        <v>191</v>
      </c>
      <c r="D168" s="67">
        <v>11</v>
      </c>
      <c r="E168" s="70" t="s">
        <v>30</v>
      </c>
      <c r="F168" s="71">
        <v>82</v>
      </c>
      <c r="G168" s="71">
        <v>48</v>
      </c>
      <c r="H168" s="71" t="s">
        <v>31</v>
      </c>
      <c r="I168" s="71">
        <v>1901</v>
      </c>
      <c r="J168" s="71">
        <v>875016</v>
      </c>
      <c r="K168" s="71">
        <v>1742155</v>
      </c>
      <c r="L168" s="71">
        <v>54879</v>
      </c>
      <c r="M168" s="71">
        <v>848908</v>
      </c>
      <c r="N168" s="71">
        <v>807849</v>
      </c>
      <c r="O168" s="2"/>
      <c r="P168" s="61">
        <f t="shared" si="10"/>
        <v>13.651706096642073</v>
      </c>
      <c r="Q168" s="61">
        <f t="shared" si="10"/>
        <v>13.602130438850649</v>
      </c>
      <c r="R168" s="61">
        <f t="shared" si="11"/>
        <v>7.5501353424884288</v>
      </c>
      <c r="S168" s="61">
        <f t="shared" si="12"/>
        <v>6.1015707541536441</v>
      </c>
      <c r="T168" s="61">
        <f t="shared" si="13"/>
        <v>6.0519950963622202</v>
      </c>
      <c r="U168" s="61">
        <f t="shared" si="14"/>
        <v>7.5501353424884288</v>
      </c>
    </row>
    <row r="169" spans="1:21">
      <c r="A169" s="2"/>
      <c r="B169" s="69">
        <v>15222</v>
      </c>
      <c r="C169" s="70" t="s">
        <v>192</v>
      </c>
      <c r="D169" s="67">
        <v>11</v>
      </c>
      <c r="E169" s="70" t="s">
        <v>30</v>
      </c>
      <c r="F169" s="71">
        <v>13</v>
      </c>
      <c r="G169" s="71">
        <v>5</v>
      </c>
      <c r="H169" s="71" t="s">
        <v>31</v>
      </c>
      <c r="I169" s="71">
        <v>353</v>
      </c>
      <c r="J169" s="71">
        <v>246192</v>
      </c>
      <c r="K169" s="71">
        <v>415365</v>
      </c>
      <c r="L169" s="71">
        <v>3245</v>
      </c>
      <c r="M169" s="71">
        <v>161180</v>
      </c>
      <c r="N169" s="71">
        <v>89713</v>
      </c>
      <c r="O169" s="2"/>
      <c r="P169" s="61">
        <f t="shared" si="10"/>
        <v>11.990277031878502</v>
      </c>
      <c r="Q169" s="61">
        <f t="shared" si="10"/>
        <v>11.404370965082139</v>
      </c>
      <c r="R169" s="61">
        <f t="shared" si="11"/>
        <v>5.8664680569332965</v>
      </c>
      <c r="S169" s="61">
        <f t="shared" si="12"/>
        <v>6.1238089749452058</v>
      </c>
      <c r="T169" s="61">
        <f t="shared" si="13"/>
        <v>5.5379029081488422</v>
      </c>
      <c r="U169" s="61">
        <f t="shared" si="14"/>
        <v>5.8664680569332965</v>
      </c>
    </row>
    <row r="170" spans="1:21">
      <c r="A170" s="2"/>
      <c r="B170" s="69">
        <v>15223</v>
      </c>
      <c r="C170" s="70" t="s">
        <v>193</v>
      </c>
      <c r="D170" s="67">
        <v>11</v>
      </c>
      <c r="E170" s="70" t="s">
        <v>30</v>
      </c>
      <c r="F170" s="71">
        <v>8</v>
      </c>
      <c r="G170" s="71">
        <v>5</v>
      </c>
      <c r="H170" s="71" t="s">
        <v>31</v>
      </c>
      <c r="I170" s="71">
        <v>298</v>
      </c>
      <c r="J170" s="71">
        <v>59974</v>
      </c>
      <c r="K170" s="71">
        <v>135753</v>
      </c>
      <c r="L170" s="71" t="s">
        <v>31</v>
      </c>
      <c r="M170" s="71">
        <v>74319</v>
      </c>
      <c r="N170" s="71">
        <v>22065</v>
      </c>
      <c r="O170" s="2"/>
      <c r="P170" s="61">
        <f t="shared" si="10"/>
        <v>11.216121918068886</v>
      </c>
      <c r="Q170" s="61">
        <f t="shared" si="10"/>
        <v>10.001747921703648</v>
      </c>
      <c r="R170" s="61">
        <f t="shared" si="11"/>
        <v>5.6970934865054046</v>
      </c>
      <c r="S170" s="61">
        <f t="shared" si="12"/>
        <v>5.5190284315634814</v>
      </c>
      <c r="T170" s="61">
        <f t="shared" si="13"/>
        <v>4.3046544351982439</v>
      </c>
      <c r="U170" s="61">
        <f t="shared" si="14"/>
        <v>5.6970934865054046</v>
      </c>
    </row>
    <row r="171" spans="1:21">
      <c r="A171" s="2"/>
      <c r="B171" s="69">
        <v>15225</v>
      </c>
      <c r="C171" s="70" t="s">
        <v>194</v>
      </c>
      <c r="D171" s="67">
        <v>11</v>
      </c>
      <c r="E171" s="70" t="s">
        <v>30</v>
      </c>
      <c r="F171" s="71">
        <v>12</v>
      </c>
      <c r="G171" s="71">
        <v>10</v>
      </c>
      <c r="H171" s="71" t="s">
        <v>31</v>
      </c>
      <c r="I171" s="71">
        <v>298</v>
      </c>
      <c r="J171" s="71">
        <v>91497</v>
      </c>
      <c r="K171" s="71">
        <v>220240</v>
      </c>
      <c r="L171" s="71">
        <v>40092</v>
      </c>
      <c r="M171" s="71">
        <v>124272</v>
      </c>
      <c r="N171" s="71">
        <v>45222</v>
      </c>
      <c r="O171" s="2"/>
      <c r="P171" s="61">
        <f t="shared" si="10"/>
        <v>11.730227990659429</v>
      </c>
      <c r="Q171" s="61">
        <f t="shared" si="10"/>
        <v>10.719338973071524</v>
      </c>
      <c r="R171" s="61">
        <f t="shared" si="11"/>
        <v>5.6970934865054046</v>
      </c>
      <c r="S171" s="61">
        <f t="shared" si="12"/>
        <v>6.0331345041540247</v>
      </c>
      <c r="T171" s="61">
        <f t="shared" si="13"/>
        <v>5.0222454865661197</v>
      </c>
      <c r="U171" s="61">
        <f t="shared" si="14"/>
        <v>5.6970934865054046</v>
      </c>
    </row>
    <row r="172" spans="1:21">
      <c r="A172" s="2"/>
      <c r="B172" s="69">
        <v>15226</v>
      </c>
      <c r="C172" s="70" t="s">
        <v>195</v>
      </c>
      <c r="D172" s="67">
        <v>11</v>
      </c>
      <c r="E172" s="70" t="s">
        <v>30</v>
      </c>
      <c r="F172" s="71">
        <v>20</v>
      </c>
      <c r="G172" s="71">
        <v>8</v>
      </c>
      <c r="H172" s="71" t="s">
        <v>31</v>
      </c>
      <c r="I172" s="71">
        <v>297</v>
      </c>
      <c r="J172" s="71">
        <v>55294</v>
      </c>
      <c r="K172" s="71">
        <v>147844</v>
      </c>
      <c r="L172" s="71">
        <v>6443</v>
      </c>
      <c r="M172" s="71">
        <v>89287</v>
      </c>
      <c r="N172" s="71">
        <v>38716</v>
      </c>
      <c r="O172" s="2"/>
      <c r="P172" s="61">
        <f t="shared" si="10"/>
        <v>11.399611179559546</v>
      </c>
      <c r="Q172" s="61">
        <f t="shared" si="10"/>
        <v>10.564008230268978</v>
      </c>
      <c r="R172" s="61">
        <f t="shared" si="11"/>
        <v>5.6937321388026998</v>
      </c>
      <c r="S172" s="61">
        <f t="shared" si="12"/>
        <v>5.7058790407568463</v>
      </c>
      <c r="T172" s="61">
        <f t="shared" si="13"/>
        <v>4.8702760914662786</v>
      </c>
      <c r="U172" s="61">
        <f t="shared" si="14"/>
        <v>5.6937321388026998</v>
      </c>
    </row>
    <row r="173" spans="1:21">
      <c r="A173" s="2"/>
      <c r="B173" s="69">
        <v>15227</v>
      </c>
      <c r="C173" s="70" t="s">
        <v>196</v>
      </c>
      <c r="D173" s="67">
        <v>11</v>
      </c>
      <c r="E173" s="70" t="s">
        <v>30</v>
      </c>
      <c r="F173" s="71">
        <v>7</v>
      </c>
      <c r="G173" s="71">
        <v>4</v>
      </c>
      <c r="H173" s="71" t="s">
        <v>31</v>
      </c>
      <c r="I173" s="71">
        <v>202</v>
      </c>
      <c r="J173" s="71">
        <v>127044</v>
      </c>
      <c r="K173" s="71">
        <v>186395</v>
      </c>
      <c r="L173" s="71" t="s">
        <v>31</v>
      </c>
      <c r="M173" s="71">
        <v>59202</v>
      </c>
      <c r="N173" s="71">
        <v>51926</v>
      </c>
      <c r="O173" s="2"/>
      <c r="P173" s="61">
        <f t="shared" si="10"/>
        <v>10.988710604085222</v>
      </c>
      <c r="Q173" s="61">
        <f t="shared" si="10"/>
        <v>10.85757490710485</v>
      </c>
      <c r="R173" s="61">
        <f t="shared" si="11"/>
        <v>5.3082676974012051</v>
      </c>
      <c r="S173" s="61">
        <f t="shared" si="12"/>
        <v>5.680442906684017</v>
      </c>
      <c r="T173" s="61">
        <f t="shared" si="13"/>
        <v>5.5493072097036444</v>
      </c>
      <c r="U173" s="61">
        <f t="shared" si="14"/>
        <v>5.3082676974012051</v>
      </c>
    </row>
    <row r="174" spans="1:21">
      <c r="A174" s="2"/>
      <c r="B174" s="69">
        <v>16201</v>
      </c>
      <c r="C174" s="70" t="s">
        <v>197</v>
      </c>
      <c r="D174" s="67">
        <v>11</v>
      </c>
      <c r="E174" s="70" t="s">
        <v>30</v>
      </c>
      <c r="F174" s="71">
        <v>20</v>
      </c>
      <c r="G174" s="71">
        <v>12</v>
      </c>
      <c r="H174" s="71" t="s">
        <v>31</v>
      </c>
      <c r="I174" s="71">
        <v>348</v>
      </c>
      <c r="J174" s="71">
        <v>192174</v>
      </c>
      <c r="K174" s="71">
        <v>375451</v>
      </c>
      <c r="L174" s="71">
        <v>66981</v>
      </c>
      <c r="M174" s="71">
        <v>180842</v>
      </c>
      <c r="N174" s="71">
        <v>60871</v>
      </c>
      <c r="O174" s="2"/>
      <c r="P174" s="61">
        <f t="shared" si="10"/>
        <v>12.105379000847496</v>
      </c>
      <c r="Q174" s="61">
        <f t="shared" si="10"/>
        <v>11.016512149807108</v>
      </c>
      <c r="R174" s="61">
        <f t="shared" si="11"/>
        <v>5.8522024797744745</v>
      </c>
      <c r="S174" s="61">
        <f t="shared" si="12"/>
        <v>6.253176521073021</v>
      </c>
      <c r="T174" s="61">
        <f t="shared" si="13"/>
        <v>5.1643096700326332</v>
      </c>
      <c r="U174" s="61">
        <f t="shared" si="14"/>
        <v>5.8522024797744745</v>
      </c>
    </row>
    <row r="175" spans="1:21">
      <c r="A175" s="2"/>
      <c r="B175" s="69">
        <v>16202</v>
      </c>
      <c r="C175" s="70" t="s">
        <v>198</v>
      </c>
      <c r="D175" s="67">
        <v>11</v>
      </c>
      <c r="E175" s="70" t="s">
        <v>30</v>
      </c>
      <c r="F175" s="71">
        <v>23</v>
      </c>
      <c r="G175" s="71">
        <v>15</v>
      </c>
      <c r="H175" s="71" t="s">
        <v>31</v>
      </c>
      <c r="I175" s="71">
        <v>584</v>
      </c>
      <c r="J175" s="71">
        <v>292470</v>
      </c>
      <c r="K175" s="71">
        <v>553037</v>
      </c>
      <c r="L175" s="71">
        <v>24160</v>
      </c>
      <c r="M175" s="71">
        <v>252424</v>
      </c>
      <c r="N175" s="71">
        <v>425822</v>
      </c>
      <c r="O175" s="2"/>
      <c r="P175" s="61">
        <f t="shared" si="10"/>
        <v>12.43886549229193</v>
      </c>
      <c r="Q175" s="61">
        <f t="shared" si="10"/>
        <v>12.961776697556306</v>
      </c>
      <c r="R175" s="61">
        <f t="shared" si="11"/>
        <v>6.3699009828282271</v>
      </c>
      <c r="S175" s="61">
        <f t="shared" si="12"/>
        <v>6.0689645094637026</v>
      </c>
      <c r="T175" s="61">
        <f t="shared" si="13"/>
        <v>6.5918757147280793</v>
      </c>
      <c r="U175" s="61">
        <f t="shared" si="14"/>
        <v>6.3699009828282271</v>
      </c>
    </row>
    <row r="176" spans="1:21">
      <c r="A176" s="2"/>
      <c r="B176" s="69">
        <v>16205</v>
      </c>
      <c r="C176" s="70" t="s">
        <v>199</v>
      </c>
      <c r="D176" s="67">
        <v>11</v>
      </c>
      <c r="E176" s="70" t="s">
        <v>30</v>
      </c>
      <c r="F176" s="71">
        <v>20</v>
      </c>
      <c r="G176" s="71">
        <v>11</v>
      </c>
      <c r="H176" s="71" t="s">
        <v>31</v>
      </c>
      <c r="I176" s="71">
        <v>400</v>
      </c>
      <c r="J176" s="71">
        <v>230578</v>
      </c>
      <c r="K176" s="71">
        <v>476831</v>
      </c>
      <c r="L176" s="71" t="s">
        <v>31</v>
      </c>
      <c r="M176" s="71">
        <v>234843</v>
      </c>
      <c r="N176" s="71">
        <v>103419</v>
      </c>
      <c r="O176" s="2"/>
      <c r="P176" s="61">
        <f t="shared" si="10"/>
        <v>12.366672484751611</v>
      </c>
      <c r="Q176" s="61">
        <f t="shared" si="10"/>
        <v>11.546543976593853</v>
      </c>
      <c r="R176" s="61">
        <f t="shared" si="11"/>
        <v>5.9914645471079817</v>
      </c>
      <c r="S176" s="61">
        <f t="shared" si="12"/>
        <v>6.375207937643629</v>
      </c>
      <c r="T176" s="61">
        <f t="shared" si="13"/>
        <v>5.555079429485871</v>
      </c>
      <c r="U176" s="61">
        <f t="shared" si="14"/>
        <v>5.9914645471079817</v>
      </c>
    </row>
    <row r="177" spans="1:21">
      <c r="A177" s="2"/>
      <c r="B177" s="69">
        <v>16208</v>
      </c>
      <c r="C177" s="70" t="s">
        <v>200</v>
      </c>
      <c r="D177" s="67">
        <v>11</v>
      </c>
      <c r="E177" s="70" t="s">
        <v>30</v>
      </c>
      <c r="F177" s="71">
        <v>16</v>
      </c>
      <c r="G177" s="71">
        <v>9</v>
      </c>
      <c r="H177" s="71" t="s">
        <v>31</v>
      </c>
      <c r="I177" s="71">
        <v>369</v>
      </c>
      <c r="J177" s="71">
        <v>246524</v>
      </c>
      <c r="K177" s="71">
        <v>472020</v>
      </c>
      <c r="L177" s="71">
        <v>153340</v>
      </c>
      <c r="M177" s="71">
        <v>222740</v>
      </c>
      <c r="N177" s="71">
        <v>120982</v>
      </c>
      <c r="O177" s="2"/>
      <c r="P177" s="61">
        <f t="shared" si="10"/>
        <v>12.313760450947091</v>
      </c>
      <c r="Q177" s="61">
        <f t="shared" si="10"/>
        <v>11.703397053182384</v>
      </c>
      <c r="R177" s="61">
        <f t="shared" si="11"/>
        <v>5.9107966440405271</v>
      </c>
      <c r="S177" s="61">
        <f t="shared" si="12"/>
        <v>6.4029638069065644</v>
      </c>
      <c r="T177" s="61">
        <f t="shared" si="13"/>
        <v>5.7926004091418566</v>
      </c>
      <c r="U177" s="61">
        <f t="shared" si="14"/>
        <v>5.9107966440405271</v>
      </c>
    </row>
    <row r="178" spans="1:21">
      <c r="A178" s="2"/>
      <c r="B178" s="69">
        <v>16209</v>
      </c>
      <c r="C178" s="70" t="s">
        <v>201</v>
      </c>
      <c r="D178" s="67">
        <v>11</v>
      </c>
      <c r="E178" s="70" t="s">
        <v>30</v>
      </c>
      <c r="F178" s="71">
        <v>34</v>
      </c>
      <c r="G178" s="71">
        <v>25</v>
      </c>
      <c r="H178" s="71" t="s">
        <v>31</v>
      </c>
      <c r="I178" s="71">
        <v>1297</v>
      </c>
      <c r="J178" s="71">
        <v>481962</v>
      </c>
      <c r="K178" s="71">
        <v>1220206</v>
      </c>
      <c r="L178" s="71">
        <v>2258</v>
      </c>
      <c r="M178" s="71">
        <v>719457</v>
      </c>
      <c r="N178" s="71">
        <v>415316</v>
      </c>
      <c r="O178" s="2"/>
      <c r="P178" s="61">
        <f t="shared" si="10"/>
        <v>13.486252039798828</v>
      </c>
      <c r="Q178" s="61">
        <f t="shared" si="10"/>
        <v>12.936794955243206</v>
      </c>
      <c r="R178" s="61">
        <f t="shared" si="11"/>
        <v>7.167809184316444</v>
      </c>
      <c r="S178" s="61">
        <f t="shared" si="12"/>
        <v>6.3184428554823837</v>
      </c>
      <c r="T178" s="61">
        <f t="shared" si="13"/>
        <v>5.7689857709267622</v>
      </c>
      <c r="U178" s="61">
        <f t="shared" si="14"/>
        <v>7.167809184316444</v>
      </c>
    </row>
    <row r="179" spans="1:21">
      <c r="A179" s="2"/>
      <c r="B179" s="69">
        <v>16210</v>
      </c>
      <c r="C179" s="70" t="s">
        <v>202</v>
      </c>
      <c r="D179" s="67">
        <v>11</v>
      </c>
      <c r="E179" s="70" t="s">
        <v>30</v>
      </c>
      <c r="F179" s="71">
        <v>35</v>
      </c>
      <c r="G179" s="71">
        <v>25</v>
      </c>
      <c r="H179" s="71" t="s">
        <v>31</v>
      </c>
      <c r="I179" s="71">
        <v>1109</v>
      </c>
      <c r="J179" s="71">
        <v>929910</v>
      </c>
      <c r="K179" s="71">
        <v>1281143</v>
      </c>
      <c r="L179" s="71">
        <v>9559</v>
      </c>
      <c r="M179" s="71">
        <v>345661</v>
      </c>
      <c r="N179" s="71">
        <v>350854</v>
      </c>
      <c r="O179" s="2"/>
      <c r="P179" s="61">
        <f t="shared" si="10"/>
        <v>12.753213804966558</v>
      </c>
      <c r="Q179" s="61">
        <f t="shared" si="10"/>
        <v>12.768125461499015</v>
      </c>
      <c r="R179" s="61">
        <f t="shared" si="11"/>
        <v>7.0112139873503674</v>
      </c>
      <c r="S179" s="61">
        <f t="shared" si="12"/>
        <v>5.7419998176161906</v>
      </c>
      <c r="T179" s="61">
        <f t="shared" si="13"/>
        <v>5.7569114741486471</v>
      </c>
      <c r="U179" s="61">
        <f t="shared" si="14"/>
        <v>7.0112139873503674</v>
      </c>
    </row>
    <row r="180" spans="1:21">
      <c r="A180" s="2"/>
      <c r="B180" s="69">
        <v>16211</v>
      </c>
      <c r="C180" s="70" t="s">
        <v>203</v>
      </c>
      <c r="D180" s="67">
        <v>11</v>
      </c>
      <c r="E180" s="70" t="s">
        <v>30</v>
      </c>
      <c r="F180" s="71">
        <v>18</v>
      </c>
      <c r="G180" s="71">
        <v>7</v>
      </c>
      <c r="H180" s="71" t="s">
        <v>31</v>
      </c>
      <c r="I180" s="71">
        <v>328</v>
      </c>
      <c r="J180" s="71">
        <v>691092</v>
      </c>
      <c r="K180" s="71">
        <v>762920</v>
      </c>
      <c r="L180" s="71">
        <v>3050</v>
      </c>
      <c r="M180" s="71">
        <v>68906</v>
      </c>
      <c r="N180" s="71">
        <v>601074</v>
      </c>
      <c r="O180" s="2"/>
      <c r="P180" s="61">
        <f t="shared" si="10"/>
        <v>11.140498535938862</v>
      </c>
      <c r="Q180" s="61">
        <f t="shared" si="10"/>
        <v>13.3064733340575</v>
      </c>
      <c r="R180" s="61">
        <f t="shared" si="11"/>
        <v>5.7930136083841441</v>
      </c>
      <c r="S180" s="61">
        <f t="shared" si="12"/>
        <v>5.347484927554718</v>
      </c>
      <c r="T180" s="61">
        <f t="shared" si="13"/>
        <v>7.5134597256733562</v>
      </c>
      <c r="U180" s="61">
        <f t="shared" si="14"/>
        <v>5.7930136083841441</v>
      </c>
    </row>
    <row r="181" spans="1:21">
      <c r="A181" s="2"/>
      <c r="B181" s="69">
        <v>17201</v>
      </c>
      <c r="C181" s="70" t="s">
        <v>204</v>
      </c>
      <c r="D181" s="67">
        <v>11</v>
      </c>
      <c r="E181" s="70" t="s">
        <v>30</v>
      </c>
      <c r="F181" s="71">
        <v>71</v>
      </c>
      <c r="G181" s="71">
        <v>24</v>
      </c>
      <c r="H181" s="71" t="s">
        <v>31</v>
      </c>
      <c r="I181" s="71">
        <v>1240</v>
      </c>
      <c r="J181" s="71">
        <v>767096</v>
      </c>
      <c r="K181" s="71">
        <v>1598449</v>
      </c>
      <c r="L181" s="71">
        <v>114075</v>
      </c>
      <c r="M181" s="71">
        <v>819993</v>
      </c>
      <c r="N181" s="71">
        <v>592956</v>
      </c>
      <c r="O181" s="2"/>
      <c r="P181" s="61">
        <f t="shared" si="10"/>
        <v>13.617051082618634</v>
      </c>
      <c r="Q181" s="61">
        <f t="shared" si="10"/>
        <v>13.292875476238786</v>
      </c>
      <c r="R181" s="61">
        <f t="shared" si="11"/>
        <v>7.122866658599083</v>
      </c>
      <c r="S181" s="61">
        <f t="shared" si="12"/>
        <v>6.4941844240195508</v>
      </c>
      <c r="T181" s="61">
        <f t="shared" si="13"/>
        <v>6.1700088176397028</v>
      </c>
      <c r="U181" s="61">
        <f t="shared" si="14"/>
        <v>7.122866658599083</v>
      </c>
    </row>
    <row r="182" spans="1:21">
      <c r="A182" s="2"/>
      <c r="B182" s="69">
        <v>17202</v>
      </c>
      <c r="C182" s="70" t="s">
        <v>205</v>
      </c>
      <c r="D182" s="67">
        <v>11</v>
      </c>
      <c r="E182" s="70" t="s">
        <v>30</v>
      </c>
      <c r="F182" s="71">
        <v>26</v>
      </c>
      <c r="G182" s="71">
        <v>13</v>
      </c>
      <c r="H182" s="71" t="s">
        <v>31</v>
      </c>
      <c r="I182" s="71">
        <v>607</v>
      </c>
      <c r="J182" s="71">
        <v>253112</v>
      </c>
      <c r="K182" s="71">
        <v>576762</v>
      </c>
      <c r="L182" s="71">
        <v>2750</v>
      </c>
      <c r="M182" s="71">
        <v>318364</v>
      </c>
      <c r="N182" s="71">
        <v>255481</v>
      </c>
      <c r="O182" s="2"/>
      <c r="P182" s="61">
        <f t="shared" si="10"/>
        <v>12.670950661233366</v>
      </c>
      <c r="Q182" s="61">
        <f t="shared" si="10"/>
        <v>12.450903321868585</v>
      </c>
      <c r="R182" s="61">
        <f t="shared" si="11"/>
        <v>6.4085287910594984</v>
      </c>
      <c r="S182" s="61">
        <f t="shared" si="12"/>
        <v>6.2624218701738679</v>
      </c>
      <c r="T182" s="61">
        <f t="shared" si="13"/>
        <v>6.042374530809087</v>
      </c>
      <c r="U182" s="61">
        <f t="shared" si="14"/>
        <v>6.4085287910594984</v>
      </c>
    </row>
    <row r="183" spans="1:21">
      <c r="A183" s="2"/>
      <c r="B183" s="69">
        <v>17203</v>
      </c>
      <c r="C183" s="70" t="s">
        <v>206</v>
      </c>
      <c r="D183" s="67">
        <v>11</v>
      </c>
      <c r="E183" s="70" t="s">
        <v>30</v>
      </c>
      <c r="F183" s="71">
        <v>136</v>
      </c>
      <c r="G183" s="71">
        <v>37</v>
      </c>
      <c r="H183" s="71" t="s">
        <v>31</v>
      </c>
      <c r="I183" s="71">
        <v>1470</v>
      </c>
      <c r="J183" s="71">
        <v>1248067</v>
      </c>
      <c r="K183" s="71">
        <v>2050182</v>
      </c>
      <c r="L183" s="71">
        <v>64853</v>
      </c>
      <c r="M183" s="71">
        <v>776926</v>
      </c>
      <c r="N183" s="71">
        <v>502762</v>
      </c>
      <c r="O183" s="2"/>
      <c r="P183" s="61">
        <f t="shared" si="10"/>
        <v>13.56310038671911</v>
      </c>
      <c r="Q183" s="61">
        <f t="shared" si="10"/>
        <v>13.127872176072074</v>
      </c>
      <c r="R183" s="61">
        <f t="shared" si="11"/>
        <v>7.2930176797727819</v>
      </c>
      <c r="S183" s="61">
        <f t="shared" si="12"/>
        <v>6.2700827069463285</v>
      </c>
      <c r="T183" s="61">
        <f t="shared" si="13"/>
        <v>5.8348544962992923</v>
      </c>
      <c r="U183" s="61">
        <f t="shared" si="14"/>
        <v>7.2930176797727819</v>
      </c>
    </row>
    <row r="184" spans="1:21">
      <c r="A184" s="2"/>
      <c r="B184" s="69">
        <v>17204</v>
      </c>
      <c r="C184" s="70" t="s">
        <v>207</v>
      </c>
      <c r="D184" s="67">
        <v>11</v>
      </c>
      <c r="E184" s="70" t="s">
        <v>30</v>
      </c>
      <c r="F184" s="71">
        <v>5</v>
      </c>
      <c r="G184" s="71">
        <v>3</v>
      </c>
      <c r="H184" s="71" t="s">
        <v>31</v>
      </c>
      <c r="I184" s="71">
        <v>70</v>
      </c>
      <c r="J184" s="71">
        <v>4595</v>
      </c>
      <c r="K184" s="71">
        <v>27000</v>
      </c>
      <c r="L184" s="71" t="s">
        <v>31</v>
      </c>
      <c r="M184" s="71">
        <v>21585</v>
      </c>
      <c r="N184" s="71">
        <v>7368</v>
      </c>
      <c r="O184" s="2"/>
      <c r="P184" s="61">
        <f t="shared" si="10"/>
        <v>9.9797539079895774</v>
      </c>
      <c r="Q184" s="61">
        <f t="shared" si="10"/>
        <v>8.9049015779351421</v>
      </c>
      <c r="R184" s="61">
        <f t="shared" si="11"/>
        <v>4.2484952420493594</v>
      </c>
      <c r="S184" s="61">
        <f t="shared" si="12"/>
        <v>5.731258665940218</v>
      </c>
      <c r="T184" s="61">
        <f t="shared" si="13"/>
        <v>4.6564063358857828</v>
      </c>
      <c r="U184" s="61">
        <f t="shared" si="14"/>
        <v>4.2484952420493594</v>
      </c>
    </row>
    <row r="185" spans="1:21">
      <c r="A185" s="2"/>
      <c r="B185" s="69">
        <v>17205</v>
      </c>
      <c r="C185" s="70" t="s">
        <v>208</v>
      </c>
      <c r="D185" s="67">
        <v>11</v>
      </c>
      <c r="E185" s="70" t="s">
        <v>30</v>
      </c>
      <c r="F185" s="71">
        <v>12</v>
      </c>
      <c r="G185" s="71">
        <v>8</v>
      </c>
      <c r="H185" s="71" t="s">
        <v>31</v>
      </c>
      <c r="I185" s="71">
        <v>302</v>
      </c>
      <c r="J185" s="71">
        <v>39976</v>
      </c>
      <c r="K185" s="71">
        <v>133972</v>
      </c>
      <c r="L185" s="71">
        <v>8</v>
      </c>
      <c r="M185" s="71">
        <v>90347</v>
      </c>
      <c r="N185" s="71">
        <v>44667</v>
      </c>
      <c r="O185" s="2"/>
      <c r="P185" s="61">
        <f t="shared" si="10"/>
        <v>11.411413091263237</v>
      </c>
      <c r="Q185" s="61">
        <f t="shared" si="10"/>
        <v>10.70699025292366</v>
      </c>
      <c r="R185" s="61">
        <f t="shared" si="11"/>
        <v>5.7104270173748697</v>
      </c>
      <c r="S185" s="61">
        <f t="shared" si="12"/>
        <v>5.7009860738883669</v>
      </c>
      <c r="T185" s="61">
        <f t="shared" si="13"/>
        <v>4.9965632355487903</v>
      </c>
      <c r="U185" s="61">
        <f t="shared" si="14"/>
        <v>5.7104270173748697</v>
      </c>
    </row>
    <row r="186" spans="1:21">
      <c r="A186" s="2"/>
      <c r="B186" s="69">
        <v>17206</v>
      </c>
      <c r="C186" s="70" t="s">
        <v>209</v>
      </c>
      <c r="D186" s="67">
        <v>11</v>
      </c>
      <c r="E186" s="70" t="s">
        <v>30</v>
      </c>
      <c r="F186" s="71">
        <v>37</v>
      </c>
      <c r="G186" s="71">
        <v>11</v>
      </c>
      <c r="H186" s="71" t="s">
        <v>31</v>
      </c>
      <c r="I186" s="71">
        <v>416</v>
      </c>
      <c r="J186" s="71">
        <v>116361</v>
      </c>
      <c r="K186" s="71">
        <v>360088</v>
      </c>
      <c r="L186" s="71">
        <v>6209</v>
      </c>
      <c r="M186" s="71">
        <v>235267</v>
      </c>
      <c r="N186" s="71">
        <v>159895</v>
      </c>
      <c r="O186" s="2"/>
      <c r="P186" s="61">
        <f t="shared" si="10"/>
        <v>12.368476318386158</v>
      </c>
      <c r="Q186" s="61">
        <f t="shared" si="10"/>
        <v>11.982272628789678</v>
      </c>
      <c r="R186" s="61">
        <f t="shared" si="11"/>
        <v>6.0306852602612633</v>
      </c>
      <c r="S186" s="61">
        <f t="shared" si="12"/>
        <v>6.3377910581248944</v>
      </c>
      <c r="T186" s="61">
        <f t="shared" si="13"/>
        <v>5.9515873685284149</v>
      </c>
      <c r="U186" s="61">
        <f t="shared" si="14"/>
        <v>6.0306852602612633</v>
      </c>
    </row>
    <row r="187" spans="1:21">
      <c r="A187" s="2"/>
      <c r="B187" s="69">
        <v>17207</v>
      </c>
      <c r="C187" s="70" t="s">
        <v>210</v>
      </c>
      <c r="D187" s="67">
        <v>11</v>
      </c>
      <c r="E187" s="70" t="s">
        <v>30</v>
      </c>
      <c r="F187" s="71">
        <v>23</v>
      </c>
      <c r="G187" s="71">
        <v>11</v>
      </c>
      <c r="H187" s="71" t="s">
        <v>31</v>
      </c>
      <c r="I187" s="71">
        <v>509</v>
      </c>
      <c r="J187" s="71">
        <v>394570</v>
      </c>
      <c r="K187" s="71">
        <v>699993</v>
      </c>
      <c r="L187" s="71">
        <v>5648</v>
      </c>
      <c r="M187" s="71">
        <v>299240</v>
      </c>
      <c r="N187" s="71">
        <v>271487</v>
      </c>
      <c r="O187" s="2"/>
      <c r="P187" s="61">
        <f t="shared" si="10"/>
        <v>12.609001205986342</v>
      </c>
      <c r="Q187" s="61">
        <f t="shared" si="10"/>
        <v>12.511669535073461</v>
      </c>
      <c r="R187" s="61">
        <f t="shared" si="11"/>
        <v>6.2324480165505225</v>
      </c>
      <c r="S187" s="61">
        <f t="shared" si="12"/>
        <v>6.3765531894358194</v>
      </c>
      <c r="T187" s="61">
        <f t="shared" si="13"/>
        <v>6.2792215185229381</v>
      </c>
      <c r="U187" s="61">
        <f t="shared" si="14"/>
        <v>6.2324480165505225</v>
      </c>
    </row>
    <row r="188" spans="1:21">
      <c r="A188" s="2"/>
      <c r="B188" s="69">
        <v>17209</v>
      </c>
      <c r="C188" s="70" t="s">
        <v>211</v>
      </c>
      <c r="D188" s="67">
        <v>11</v>
      </c>
      <c r="E188" s="70" t="s">
        <v>30</v>
      </c>
      <c r="F188" s="71">
        <v>141</v>
      </c>
      <c r="G188" s="71">
        <v>40</v>
      </c>
      <c r="H188" s="71" t="s">
        <v>31</v>
      </c>
      <c r="I188" s="71">
        <v>1667</v>
      </c>
      <c r="J188" s="71">
        <v>1627800</v>
      </c>
      <c r="K188" s="71">
        <v>3070528</v>
      </c>
      <c r="L188" s="71">
        <v>282500</v>
      </c>
      <c r="M188" s="71">
        <v>1401774</v>
      </c>
      <c r="N188" s="71">
        <v>568675</v>
      </c>
      <c r="O188" s="2"/>
      <c r="P188" s="61">
        <f t="shared" si="10"/>
        <v>14.153249135294672</v>
      </c>
      <c r="Q188" s="61">
        <f t="shared" si="10"/>
        <v>13.251064372420062</v>
      </c>
      <c r="R188" s="61">
        <f t="shared" si="11"/>
        <v>7.4187808827507942</v>
      </c>
      <c r="S188" s="61">
        <f t="shared" si="12"/>
        <v>6.7344682525438779</v>
      </c>
      <c r="T188" s="61">
        <f t="shared" si="13"/>
        <v>5.8322834896692681</v>
      </c>
      <c r="U188" s="61">
        <f t="shared" si="14"/>
        <v>7.4187808827507942</v>
      </c>
    </row>
    <row r="189" spans="1:21">
      <c r="A189" s="2"/>
      <c r="B189" s="69">
        <v>17210</v>
      </c>
      <c r="C189" s="70" t="s">
        <v>212</v>
      </c>
      <c r="D189" s="67">
        <v>11</v>
      </c>
      <c r="E189" s="70" t="s">
        <v>30</v>
      </c>
      <c r="F189" s="71">
        <v>25</v>
      </c>
      <c r="G189" s="71">
        <v>18</v>
      </c>
      <c r="H189" s="71" t="s">
        <v>31</v>
      </c>
      <c r="I189" s="71">
        <v>787</v>
      </c>
      <c r="J189" s="71">
        <v>913847</v>
      </c>
      <c r="K189" s="71">
        <v>1438830</v>
      </c>
      <c r="L189" s="71">
        <v>2069</v>
      </c>
      <c r="M189" s="71">
        <v>514398</v>
      </c>
      <c r="N189" s="71">
        <v>541183</v>
      </c>
      <c r="O189" s="2"/>
      <c r="P189" s="61">
        <f t="shared" si="10"/>
        <v>13.150752563873105</v>
      </c>
      <c r="Q189" s="61">
        <f t="shared" si="10"/>
        <v>13.20151276310766</v>
      </c>
      <c r="R189" s="61">
        <f t="shared" si="11"/>
        <v>6.6682282484174031</v>
      </c>
      <c r="S189" s="61">
        <f t="shared" si="12"/>
        <v>6.4825243154557022</v>
      </c>
      <c r="T189" s="61">
        <f t="shared" si="13"/>
        <v>6.5332845146902567</v>
      </c>
      <c r="U189" s="61">
        <f t="shared" si="14"/>
        <v>6.6682282484174031</v>
      </c>
    </row>
    <row r="190" spans="1:21">
      <c r="A190" s="2"/>
      <c r="B190" s="69">
        <v>17211</v>
      </c>
      <c r="C190" s="70" t="s">
        <v>213</v>
      </c>
      <c r="D190" s="67">
        <v>11</v>
      </c>
      <c r="E190" s="70" t="s">
        <v>30</v>
      </c>
      <c r="F190" s="71">
        <v>38</v>
      </c>
      <c r="G190" s="71">
        <v>19</v>
      </c>
      <c r="H190" s="71">
        <v>1</v>
      </c>
      <c r="I190" s="71">
        <v>1926</v>
      </c>
      <c r="J190" s="71">
        <v>3621879</v>
      </c>
      <c r="K190" s="71">
        <v>6196026</v>
      </c>
      <c r="L190" s="71">
        <v>503024</v>
      </c>
      <c r="M190" s="71">
        <v>2559006</v>
      </c>
      <c r="N190" s="71">
        <v>1783145</v>
      </c>
      <c r="O190" s="2"/>
      <c r="P190" s="61">
        <f t="shared" si="10"/>
        <v>14.755129459805062</v>
      </c>
      <c r="Q190" s="61">
        <f t="shared" si="10"/>
        <v>14.393889217150582</v>
      </c>
      <c r="R190" s="61">
        <f t="shared" si="11"/>
        <v>7.5632005923580712</v>
      </c>
      <c r="S190" s="61">
        <f t="shared" si="12"/>
        <v>7.1919288674469906</v>
      </c>
      <c r="T190" s="61">
        <f t="shared" si="13"/>
        <v>6.8306886247925105</v>
      </c>
      <c r="U190" s="61">
        <f t="shared" si="14"/>
        <v>7.5632005923580712</v>
      </c>
    </row>
    <row r="191" spans="1:21">
      <c r="A191" s="2"/>
      <c r="B191" s="69">
        <v>18201</v>
      </c>
      <c r="C191" s="70" t="s">
        <v>214</v>
      </c>
      <c r="D191" s="67">
        <v>11</v>
      </c>
      <c r="E191" s="70" t="s">
        <v>30</v>
      </c>
      <c r="F191" s="71">
        <v>175</v>
      </c>
      <c r="G191" s="71">
        <v>93</v>
      </c>
      <c r="H191" s="71">
        <v>1</v>
      </c>
      <c r="I191" s="71">
        <v>4772</v>
      </c>
      <c r="J191" s="71">
        <v>4585775</v>
      </c>
      <c r="K191" s="71">
        <v>8482204</v>
      </c>
      <c r="L191" s="71">
        <v>432868</v>
      </c>
      <c r="M191" s="71">
        <v>3807108</v>
      </c>
      <c r="N191" s="71">
        <v>2177887</v>
      </c>
      <c r="O191" s="2"/>
      <c r="P191" s="61">
        <f t="shared" si="10"/>
        <v>15.152380403756574</v>
      </c>
      <c r="Q191" s="61">
        <f t="shared" si="10"/>
        <v>14.593865698668129</v>
      </c>
      <c r="R191" s="61">
        <f t="shared" si="11"/>
        <v>8.4705207832178075</v>
      </c>
      <c r="S191" s="61">
        <f t="shared" si="12"/>
        <v>6.6818596205387664</v>
      </c>
      <c r="T191" s="61">
        <f t="shared" si="13"/>
        <v>6.1233449154503212</v>
      </c>
      <c r="U191" s="61">
        <f t="shared" si="14"/>
        <v>8.4705207832178075</v>
      </c>
    </row>
    <row r="192" spans="1:21">
      <c r="A192" s="2"/>
      <c r="B192" s="69">
        <v>18202</v>
      </c>
      <c r="C192" s="70" t="s">
        <v>215</v>
      </c>
      <c r="D192" s="67">
        <v>11</v>
      </c>
      <c r="E192" s="70" t="s">
        <v>30</v>
      </c>
      <c r="F192" s="71">
        <v>8</v>
      </c>
      <c r="G192" s="71">
        <v>5</v>
      </c>
      <c r="H192" s="71">
        <v>1</v>
      </c>
      <c r="I192" s="71">
        <v>761</v>
      </c>
      <c r="J192" s="71">
        <v>3230559</v>
      </c>
      <c r="K192" s="71">
        <v>2625427</v>
      </c>
      <c r="L192" s="71" t="s">
        <v>31</v>
      </c>
      <c r="M192" s="71">
        <v>607529</v>
      </c>
      <c r="N192" s="71">
        <v>3876018</v>
      </c>
      <c r="O192" s="2"/>
      <c r="P192" s="61">
        <f t="shared" si="10"/>
        <v>13.317155189682998</v>
      </c>
      <c r="Q192" s="61">
        <f t="shared" si="10"/>
        <v>15.17031889594486</v>
      </c>
      <c r="R192" s="61">
        <f t="shared" si="11"/>
        <v>6.6346333578616861</v>
      </c>
      <c r="S192" s="61">
        <f t="shared" si="12"/>
        <v>6.6825218318213118</v>
      </c>
      <c r="T192" s="61">
        <f t="shared" si="13"/>
        <v>8.5356855380831735</v>
      </c>
      <c r="U192" s="61">
        <f t="shared" si="14"/>
        <v>6.6346333578616861</v>
      </c>
    </row>
    <row r="193" spans="1:21">
      <c r="A193" s="2"/>
      <c r="B193" s="69">
        <v>18204</v>
      </c>
      <c r="C193" s="70" t="s">
        <v>216</v>
      </c>
      <c r="D193" s="67">
        <v>11</v>
      </c>
      <c r="E193" s="70" t="s">
        <v>30</v>
      </c>
      <c r="F193" s="71">
        <v>13</v>
      </c>
      <c r="G193" s="71">
        <v>8</v>
      </c>
      <c r="H193" s="71" t="s">
        <v>31</v>
      </c>
      <c r="I193" s="71">
        <v>268</v>
      </c>
      <c r="J193" s="71">
        <v>238906</v>
      </c>
      <c r="K193" s="71">
        <v>355360</v>
      </c>
      <c r="L193" s="71">
        <v>134308</v>
      </c>
      <c r="M193" s="71">
        <v>112101</v>
      </c>
      <c r="N193" s="71">
        <v>84830</v>
      </c>
      <c r="O193" s="2"/>
      <c r="P193" s="61">
        <f t="shared" si="10"/>
        <v>11.627155529627064</v>
      </c>
      <c r="Q193" s="61">
        <f t="shared" si="10"/>
        <v>11.34840453280178</v>
      </c>
      <c r="R193" s="61">
        <f t="shared" si="11"/>
        <v>5.5909869805108565</v>
      </c>
      <c r="S193" s="61">
        <f t="shared" si="12"/>
        <v>6.0361685491162076</v>
      </c>
      <c r="T193" s="61">
        <f t="shared" si="13"/>
        <v>5.7574175522909234</v>
      </c>
      <c r="U193" s="61">
        <f t="shared" si="14"/>
        <v>5.5909869805108565</v>
      </c>
    </row>
    <row r="194" spans="1:21">
      <c r="A194" s="2"/>
      <c r="B194" s="69">
        <v>18205</v>
      </c>
      <c r="C194" s="70" t="s">
        <v>217</v>
      </c>
      <c r="D194" s="67">
        <v>11</v>
      </c>
      <c r="E194" s="70" t="s">
        <v>30</v>
      </c>
      <c r="F194" s="71">
        <v>31</v>
      </c>
      <c r="G194" s="71">
        <v>13</v>
      </c>
      <c r="H194" s="71" t="s">
        <v>31</v>
      </c>
      <c r="I194" s="71">
        <v>427</v>
      </c>
      <c r="J194" s="71">
        <v>236240</v>
      </c>
      <c r="K194" s="71">
        <v>439368</v>
      </c>
      <c r="L194" s="71">
        <v>4403</v>
      </c>
      <c r="M194" s="71">
        <v>197059</v>
      </c>
      <c r="N194" s="71">
        <v>92517</v>
      </c>
      <c r="O194" s="2"/>
      <c r="P194" s="61">
        <f t="shared" si="10"/>
        <v>12.19125845526702</v>
      </c>
      <c r="Q194" s="61">
        <f t="shared" si="10"/>
        <v>11.43514769039813</v>
      </c>
      <c r="R194" s="61">
        <f t="shared" si="11"/>
        <v>6.0567840132286248</v>
      </c>
      <c r="S194" s="61">
        <f t="shared" si="12"/>
        <v>6.1344744420383952</v>
      </c>
      <c r="T194" s="61">
        <f t="shared" si="13"/>
        <v>5.3783636771695056</v>
      </c>
      <c r="U194" s="61">
        <f t="shared" si="14"/>
        <v>6.0567840132286248</v>
      </c>
    </row>
    <row r="195" spans="1:21">
      <c r="A195" s="2"/>
      <c r="B195" s="69">
        <v>18206</v>
      </c>
      <c r="C195" s="70" t="s">
        <v>218</v>
      </c>
      <c r="D195" s="67">
        <v>11</v>
      </c>
      <c r="E195" s="70" t="s">
        <v>30</v>
      </c>
      <c r="F195" s="71">
        <v>45</v>
      </c>
      <c r="G195" s="71">
        <v>24</v>
      </c>
      <c r="H195" s="71" t="s">
        <v>31</v>
      </c>
      <c r="I195" s="71">
        <v>1329</v>
      </c>
      <c r="J195" s="71">
        <v>721691</v>
      </c>
      <c r="K195" s="71">
        <v>1452426</v>
      </c>
      <c r="L195" s="71">
        <v>292</v>
      </c>
      <c r="M195" s="71">
        <v>705568</v>
      </c>
      <c r="N195" s="71">
        <v>321825</v>
      </c>
      <c r="O195" s="2"/>
      <c r="P195" s="61">
        <f t="shared" si="10"/>
        <v>13.466758431172387</v>
      </c>
      <c r="Q195" s="61">
        <f t="shared" si="10"/>
        <v>12.681763198527834</v>
      </c>
      <c r="R195" s="61">
        <f t="shared" si="11"/>
        <v>7.1921820587132457</v>
      </c>
      <c r="S195" s="61">
        <f t="shared" si="12"/>
        <v>6.2745763724591415</v>
      </c>
      <c r="T195" s="61">
        <f t="shared" si="13"/>
        <v>5.4895811398145886</v>
      </c>
      <c r="U195" s="61">
        <f t="shared" si="14"/>
        <v>7.1921820587132457</v>
      </c>
    </row>
    <row r="196" spans="1:21">
      <c r="A196" s="2"/>
      <c r="B196" s="69">
        <v>18207</v>
      </c>
      <c r="C196" s="70" t="s">
        <v>219</v>
      </c>
      <c r="D196" s="67">
        <v>11</v>
      </c>
      <c r="E196" s="70" t="s">
        <v>30</v>
      </c>
      <c r="F196" s="71">
        <v>60</v>
      </c>
      <c r="G196" s="71">
        <v>38</v>
      </c>
      <c r="H196" s="71" t="s">
        <v>31</v>
      </c>
      <c r="I196" s="71">
        <v>2032</v>
      </c>
      <c r="J196" s="71">
        <v>2365674</v>
      </c>
      <c r="K196" s="71">
        <v>4005047</v>
      </c>
      <c r="L196" s="71">
        <v>66841</v>
      </c>
      <c r="M196" s="71">
        <v>1620956</v>
      </c>
      <c r="N196" s="71">
        <v>1528812</v>
      </c>
      <c r="O196" s="2"/>
      <c r="P196" s="61">
        <f t="shared" si="10"/>
        <v>14.298526656610981</v>
      </c>
      <c r="Q196" s="61">
        <f t="shared" si="10"/>
        <v>14.240001521170958</v>
      </c>
      <c r="R196" s="61">
        <f t="shared" si="11"/>
        <v>7.6167758086983728</v>
      </c>
      <c r="S196" s="61">
        <f t="shared" si="12"/>
        <v>6.6817508479126086</v>
      </c>
      <c r="T196" s="61">
        <f t="shared" si="13"/>
        <v>6.6232257124725855</v>
      </c>
      <c r="U196" s="61">
        <f t="shared" si="14"/>
        <v>7.6167758086983728</v>
      </c>
    </row>
    <row r="197" spans="1:21">
      <c r="A197" s="2"/>
      <c r="B197" s="69">
        <v>18208</v>
      </c>
      <c r="C197" s="70" t="s">
        <v>220</v>
      </c>
      <c r="D197" s="67">
        <v>11</v>
      </c>
      <c r="E197" s="70" t="s">
        <v>30</v>
      </c>
      <c r="F197" s="71">
        <v>27</v>
      </c>
      <c r="G197" s="71">
        <v>18</v>
      </c>
      <c r="H197" s="71" t="s">
        <v>31</v>
      </c>
      <c r="I197" s="71">
        <v>530</v>
      </c>
      <c r="J197" s="71">
        <v>346149</v>
      </c>
      <c r="K197" s="71">
        <v>700227</v>
      </c>
      <c r="L197" s="71">
        <v>7127</v>
      </c>
      <c r="M197" s="71">
        <v>348125</v>
      </c>
      <c r="N197" s="71">
        <v>333465</v>
      </c>
      <c r="O197" s="2"/>
      <c r="P197" s="61">
        <f t="shared" si="10"/>
        <v>12.760316889663686</v>
      </c>
      <c r="Q197" s="61">
        <f t="shared" si="10"/>
        <v>12.717293191304202</v>
      </c>
      <c r="R197" s="61">
        <f t="shared" si="11"/>
        <v>6.2728770065461674</v>
      </c>
      <c r="S197" s="61">
        <f t="shared" si="12"/>
        <v>6.4874398831175188</v>
      </c>
      <c r="T197" s="61">
        <f t="shared" si="13"/>
        <v>6.444416184758035</v>
      </c>
      <c r="U197" s="61">
        <f t="shared" si="14"/>
        <v>6.2728770065461674</v>
      </c>
    </row>
    <row r="198" spans="1:21">
      <c r="A198" s="2"/>
      <c r="B198" s="69">
        <v>18209</v>
      </c>
      <c r="C198" s="70" t="s">
        <v>221</v>
      </c>
      <c r="D198" s="67">
        <v>11</v>
      </c>
      <c r="E198" s="70" t="s">
        <v>30</v>
      </c>
      <c r="F198" s="71">
        <v>101</v>
      </c>
      <c r="G198" s="71">
        <v>50</v>
      </c>
      <c r="H198" s="71" t="s">
        <v>31</v>
      </c>
      <c r="I198" s="71">
        <v>2039</v>
      </c>
      <c r="J198" s="71">
        <v>1385036</v>
      </c>
      <c r="K198" s="71">
        <v>2871851</v>
      </c>
      <c r="L198" s="71">
        <v>43001</v>
      </c>
      <c r="M198" s="71">
        <v>1432613</v>
      </c>
      <c r="N198" s="71">
        <v>533301</v>
      </c>
      <c r="O198" s="2"/>
      <c r="P198" s="61">
        <f t="shared" si="10"/>
        <v>14.17501060753148</v>
      </c>
      <c r="Q198" s="61">
        <f t="shared" si="10"/>
        <v>13.186841271704131</v>
      </c>
      <c r="R198" s="61">
        <f t="shared" si="11"/>
        <v>7.6202147705744547</v>
      </c>
      <c r="S198" s="61">
        <f t="shared" si="12"/>
        <v>6.5547958369570249</v>
      </c>
      <c r="T198" s="61">
        <f t="shared" si="13"/>
        <v>5.5666265011296758</v>
      </c>
      <c r="U198" s="61">
        <f t="shared" si="14"/>
        <v>7.6202147705744547</v>
      </c>
    </row>
    <row r="199" spans="1:21">
      <c r="A199" s="2"/>
      <c r="B199" s="69">
        <v>18210</v>
      </c>
      <c r="C199" s="70" t="s">
        <v>222</v>
      </c>
      <c r="D199" s="67">
        <v>11</v>
      </c>
      <c r="E199" s="70" t="s">
        <v>30</v>
      </c>
      <c r="F199" s="71">
        <v>154</v>
      </c>
      <c r="G199" s="71">
        <v>83</v>
      </c>
      <c r="H199" s="71">
        <v>1</v>
      </c>
      <c r="I199" s="71">
        <v>3774</v>
      </c>
      <c r="J199" s="71">
        <v>2431078</v>
      </c>
      <c r="K199" s="71">
        <v>4688733</v>
      </c>
      <c r="L199" s="71">
        <v>547497</v>
      </c>
      <c r="M199" s="71">
        <v>2218248</v>
      </c>
      <c r="N199" s="71">
        <v>2029157</v>
      </c>
      <c r="O199" s="2"/>
      <c r="P199" s="61">
        <f t="shared" si="10"/>
        <v>14.612228253085547</v>
      </c>
      <c r="Q199" s="61">
        <f t="shared" si="10"/>
        <v>14.523130993833156</v>
      </c>
      <c r="R199" s="61">
        <f t="shared" si="11"/>
        <v>8.2358907259284955</v>
      </c>
      <c r="S199" s="61">
        <f t="shared" si="12"/>
        <v>6.3763375271570517</v>
      </c>
      <c r="T199" s="61">
        <f t="shared" si="13"/>
        <v>6.2872402679046608</v>
      </c>
      <c r="U199" s="61">
        <f t="shared" si="14"/>
        <v>8.2358907259284955</v>
      </c>
    </row>
    <row r="200" spans="1:21">
      <c r="A200" s="2"/>
      <c r="B200" s="69">
        <v>19201</v>
      </c>
      <c r="C200" s="70" t="s">
        <v>223</v>
      </c>
      <c r="D200" s="67">
        <v>11</v>
      </c>
      <c r="E200" s="70" t="s">
        <v>30</v>
      </c>
      <c r="F200" s="71">
        <v>16</v>
      </c>
      <c r="G200" s="71">
        <v>6</v>
      </c>
      <c r="H200" s="71" t="s">
        <v>31</v>
      </c>
      <c r="I200" s="71">
        <v>157</v>
      </c>
      <c r="J200" s="71">
        <v>49296</v>
      </c>
      <c r="K200" s="71">
        <v>149476</v>
      </c>
      <c r="L200" s="71">
        <v>24317</v>
      </c>
      <c r="M200" s="71">
        <v>95859</v>
      </c>
      <c r="N200" s="71">
        <v>24726</v>
      </c>
      <c r="O200" s="2"/>
      <c r="P200" s="61">
        <f t="shared" ref="P200:Q263" si="15">LN(M200)</f>
        <v>11.470633640779385</v>
      </c>
      <c r="Q200" s="61">
        <f t="shared" si="15"/>
        <v>10.115610600566873</v>
      </c>
      <c r="R200" s="61">
        <f t="shared" ref="R200:R263" si="16">LN(I200)</f>
        <v>5.0562458053483077</v>
      </c>
      <c r="S200" s="61">
        <f t="shared" ref="S200:S263" si="17">P200-R200</f>
        <v>6.4143878354310768</v>
      </c>
      <c r="T200" s="61">
        <f t="shared" ref="T200:T263" si="18">Q200-R200</f>
        <v>5.0593647952185652</v>
      </c>
      <c r="U200" s="61">
        <f t="shared" ref="U200:U263" si="19">R200</f>
        <v>5.0562458053483077</v>
      </c>
    </row>
    <row r="201" spans="1:21">
      <c r="A201" s="2"/>
      <c r="B201" s="69">
        <v>19202</v>
      </c>
      <c r="C201" s="70" t="s">
        <v>224</v>
      </c>
      <c r="D201" s="67">
        <v>11</v>
      </c>
      <c r="E201" s="70" t="s">
        <v>30</v>
      </c>
      <c r="F201" s="71">
        <v>57</v>
      </c>
      <c r="G201" s="71">
        <v>12</v>
      </c>
      <c r="H201" s="71" t="s">
        <v>31</v>
      </c>
      <c r="I201" s="71">
        <v>565</v>
      </c>
      <c r="J201" s="71">
        <v>312940</v>
      </c>
      <c r="K201" s="71">
        <v>646279</v>
      </c>
      <c r="L201" s="71">
        <v>27860</v>
      </c>
      <c r="M201" s="71">
        <v>322730</v>
      </c>
      <c r="N201" s="71">
        <v>278849</v>
      </c>
      <c r="O201" s="2"/>
      <c r="P201" s="61">
        <f t="shared" si="15"/>
        <v>12.684571339321746</v>
      </c>
      <c r="Q201" s="61">
        <f t="shared" si="15"/>
        <v>12.538425695653837</v>
      </c>
      <c r="R201" s="61">
        <f t="shared" si="16"/>
        <v>6.3368257311464413</v>
      </c>
      <c r="S201" s="61">
        <f t="shared" si="17"/>
        <v>6.3477456081753045</v>
      </c>
      <c r="T201" s="61">
        <f t="shared" si="18"/>
        <v>6.2015999645073956</v>
      </c>
      <c r="U201" s="61">
        <f t="shared" si="19"/>
        <v>6.3368257311464413</v>
      </c>
    </row>
    <row r="202" spans="1:21">
      <c r="A202" s="2"/>
      <c r="B202" s="69">
        <v>19204</v>
      </c>
      <c r="C202" s="70" t="s">
        <v>225</v>
      </c>
      <c r="D202" s="67">
        <v>11</v>
      </c>
      <c r="E202" s="70" t="s">
        <v>30</v>
      </c>
      <c r="F202" s="71">
        <v>14</v>
      </c>
      <c r="G202" s="71">
        <v>5</v>
      </c>
      <c r="H202" s="71">
        <v>1</v>
      </c>
      <c r="I202" s="71">
        <v>498</v>
      </c>
      <c r="J202" s="71">
        <v>700357</v>
      </c>
      <c r="K202" s="71">
        <v>1273032</v>
      </c>
      <c r="L202" s="71">
        <v>141770</v>
      </c>
      <c r="M202" s="71">
        <v>563244</v>
      </c>
      <c r="N202" s="71">
        <v>113743</v>
      </c>
      <c r="O202" s="2"/>
      <c r="P202" s="61">
        <f t="shared" si="15"/>
        <v>13.241468205774371</v>
      </c>
      <c r="Q202" s="61">
        <f t="shared" si="15"/>
        <v>11.64169679645809</v>
      </c>
      <c r="R202" s="61">
        <f t="shared" si="16"/>
        <v>6.2106000770246528</v>
      </c>
      <c r="S202" s="61">
        <f t="shared" si="17"/>
        <v>7.0308681287497183</v>
      </c>
      <c r="T202" s="61">
        <f t="shared" si="18"/>
        <v>5.4310967194334374</v>
      </c>
      <c r="U202" s="61">
        <f t="shared" si="19"/>
        <v>6.2106000770246528</v>
      </c>
    </row>
    <row r="203" spans="1:21">
      <c r="A203" s="2"/>
      <c r="B203" s="69">
        <v>19205</v>
      </c>
      <c r="C203" s="70" t="s">
        <v>226</v>
      </c>
      <c r="D203" s="67">
        <v>11</v>
      </c>
      <c r="E203" s="70" t="s">
        <v>30</v>
      </c>
      <c r="F203" s="71">
        <v>6</v>
      </c>
      <c r="G203" s="71">
        <v>3</v>
      </c>
      <c r="H203" s="71" t="s">
        <v>31</v>
      </c>
      <c r="I203" s="71">
        <v>59</v>
      </c>
      <c r="J203" s="71">
        <v>16039</v>
      </c>
      <c r="K203" s="71">
        <v>39532</v>
      </c>
      <c r="L203" s="71" t="s">
        <v>31</v>
      </c>
      <c r="M203" s="71">
        <v>22374</v>
      </c>
      <c r="N203" s="71">
        <v>7156</v>
      </c>
      <c r="O203" s="2"/>
      <c r="P203" s="61">
        <f t="shared" si="15"/>
        <v>10.015654849406875</v>
      </c>
      <c r="Q203" s="61">
        <f t="shared" si="15"/>
        <v>8.8757064446286105</v>
      </c>
      <c r="R203" s="61">
        <f t="shared" si="16"/>
        <v>4.0775374439057197</v>
      </c>
      <c r="S203" s="61">
        <f t="shared" si="17"/>
        <v>5.9381174055011554</v>
      </c>
      <c r="T203" s="61">
        <f t="shared" si="18"/>
        <v>4.7981690007228908</v>
      </c>
      <c r="U203" s="61">
        <f t="shared" si="19"/>
        <v>4.0775374439057197</v>
      </c>
    </row>
    <row r="204" spans="1:21">
      <c r="A204" s="2"/>
      <c r="B204" s="69">
        <v>19208</v>
      </c>
      <c r="C204" s="70" t="s">
        <v>227</v>
      </c>
      <c r="D204" s="67">
        <v>11</v>
      </c>
      <c r="E204" s="70" t="s">
        <v>30</v>
      </c>
      <c r="F204" s="71">
        <v>11</v>
      </c>
      <c r="G204" s="71">
        <v>6</v>
      </c>
      <c r="H204" s="71" t="s">
        <v>31</v>
      </c>
      <c r="I204" s="71">
        <v>145</v>
      </c>
      <c r="J204" s="71">
        <v>54782</v>
      </c>
      <c r="K204" s="71">
        <v>135080</v>
      </c>
      <c r="L204" s="71">
        <v>19909</v>
      </c>
      <c r="M204" s="71">
        <v>76467</v>
      </c>
      <c r="N204" s="71">
        <v>23954</v>
      </c>
      <c r="O204" s="2"/>
      <c r="P204" s="61">
        <f t="shared" si="15"/>
        <v>11.244614554197703</v>
      </c>
      <c r="Q204" s="61">
        <f t="shared" si="15"/>
        <v>10.083890603507452</v>
      </c>
      <c r="R204" s="61">
        <f t="shared" si="16"/>
        <v>4.9767337424205742</v>
      </c>
      <c r="S204" s="61">
        <f t="shared" si="17"/>
        <v>6.267880811777129</v>
      </c>
      <c r="T204" s="61">
        <f t="shared" si="18"/>
        <v>5.1071568610868781</v>
      </c>
      <c r="U204" s="61">
        <f t="shared" si="19"/>
        <v>4.9767337424205742</v>
      </c>
    </row>
    <row r="205" spans="1:21">
      <c r="A205" s="2"/>
      <c r="B205" s="69">
        <v>19213</v>
      </c>
      <c r="C205" s="70" t="s">
        <v>228</v>
      </c>
      <c r="D205" s="67">
        <v>11</v>
      </c>
      <c r="E205" s="70" t="s">
        <v>30</v>
      </c>
      <c r="F205" s="71">
        <v>4</v>
      </c>
      <c r="G205" s="71">
        <v>3</v>
      </c>
      <c r="H205" s="71" t="s">
        <v>31</v>
      </c>
      <c r="I205" s="71">
        <v>84</v>
      </c>
      <c r="J205" s="71">
        <v>8850</v>
      </c>
      <c r="K205" s="71">
        <v>29739</v>
      </c>
      <c r="L205" s="71" t="s">
        <v>31</v>
      </c>
      <c r="M205" s="71">
        <v>19892</v>
      </c>
      <c r="N205" s="71">
        <v>3278</v>
      </c>
      <c r="O205" s="2"/>
      <c r="P205" s="61">
        <f t="shared" si="15"/>
        <v>9.8980729198346289</v>
      </c>
      <c r="Q205" s="61">
        <f t="shared" si="15"/>
        <v>8.0949887593037744</v>
      </c>
      <c r="R205" s="61">
        <f t="shared" si="16"/>
        <v>4.4308167988433134</v>
      </c>
      <c r="S205" s="61">
        <f t="shared" si="17"/>
        <v>5.4672561209913155</v>
      </c>
      <c r="T205" s="61">
        <f t="shared" si="18"/>
        <v>3.664171960460461</v>
      </c>
      <c r="U205" s="61">
        <f t="shared" si="19"/>
        <v>4.4308167988433134</v>
      </c>
    </row>
    <row r="206" spans="1:21">
      <c r="A206" s="2"/>
      <c r="B206" s="69">
        <v>20201</v>
      </c>
      <c r="C206" s="70" t="s">
        <v>229</v>
      </c>
      <c r="D206" s="67">
        <v>11</v>
      </c>
      <c r="E206" s="70" t="s">
        <v>30</v>
      </c>
      <c r="F206" s="71">
        <v>26</v>
      </c>
      <c r="G206" s="71">
        <v>8</v>
      </c>
      <c r="H206" s="71" t="s">
        <v>31</v>
      </c>
      <c r="I206" s="71">
        <v>333</v>
      </c>
      <c r="J206" s="71">
        <v>90827</v>
      </c>
      <c r="K206" s="71">
        <v>214654</v>
      </c>
      <c r="L206" s="71">
        <v>13547</v>
      </c>
      <c r="M206" s="71">
        <v>119592</v>
      </c>
      <c r="N206" s="71">
        <v>57193</v>
      </c>
      <c r="O206" s="2"/>
      <c r="P206" s="61">
        <f t="shared" si="15"/>
        <v>11.69184122862935</v>
      </c>
      <c r="Q206" s="61">
        <f t="shared" si="15"/>
        <v>10.95418679225676</v>
      </c>
      <c r="R206" s="61">
        <f t="shared" si="16"/>
        <v>5.8081424899804439</v>
      </c>
      <c r="S206" s="61">
        <f t="shared" si="17"/>
        <v>5.8836987386489064</v>
      </c>
      <c r="T206" s="61">
        <f t="shared" si="18"/>
        <v>5.1460443022763158</v>
      </c>
      <c r="U206" s="61">
        <f t="shared" si="19"/>
        <v>5.8081424899804439</v>
      </c>
    </row>
    <row r="207" spans="1:21">
      <c r="A207" s="2"/>
      <c r="B207" s="69">
        <v>20202</v>
      </c>
      <c r="C207" s="70" t="s">
        <v>230</v>
      </c>
      <c r="D207" s="67">
        <v>11</v>
      </c>
      <c r="E207" s="70" t="s">
        <v>30</v>
      </c>
      <c r="F207" s="71">
        <v>12</v>
      </c>
      <c r="G207" s="71">
        <v>5</v>
      </c>
      <c r="H207" s="71" t="s">
        <v>31</v>
      </c>
      <c r="I207" s="71">
        <v>230</v>
      </c>
      <c r="J207" s="71">
        <v>127002</v>
      </c>
      <c r="K207" s="71">
        <v>244924</v>
      </c>
      <c r="L207" s="71">
        <v>10862</v>
      </c>
      <c r="M207" s="71">
        <v>116077</v>
      </c>
      <c r="N207" s="71">
        <v>61328</v>
      </c>
      <c r="O207" s="2"/>
      <c r="P207" s="61">
        <f t="shared" si="15"/>
        <v>11.662009042978752</v>
      </c>
      <c r="Q207" s="61">
        <f t="shared" si="15"/>
        <v>11.023991787620336</v>
      </c>
      <c r="R207" s="61">
        <f t="shared" si="16"/>
        <v>5.4380793089231956</v>
      </c>
      <c r="S207" s="61">
        <f t="shared" si="17"/>
        <v>6.2239297340555568</v>
      </c>
      <c r="T207" s="61">
        <f t="shared" si="18"/>
        <v>5.5859124786971401</v>
      </c>
      <c r="U207" s="61">
        <f t="shared" si="19"/>
        <v>5.4380793089231956</v>
      </c>
    </row>
    <row r="208" spans="1:21">
      <c r="A208" s="2"/>
      <c r="B208" s="69">
        <v>20204</v>
      </c>
      <c r="C208" s="70" t="s">
        <v>231</v>
      </c>
      <c r="D208" s="67">
        <v>11</v>
      </c>
      <c r="E208" s="70" t="s">
        <v>30</v>
      </c>
      <c r="F208" s="71">
        <v>10</v>
      </c>
      <c r="G208" s="71">
        <v>3</v>
      </c>
      <c r="H208" s="71" t="s">
        <v>31</v>
      </c>
      <c r="I208" s="71">
        <v>93</v>
      </c>
      <c r="J208" s="71">
        <v>24590</v>
      </c>
      <c r="K208" s="71">
        <v>85104</v>
      </c>
      <c r="L208" s="71" t="s">
        <v>31</v>
      </c>
      <c r="M208" s="71">
        <v>57632</v>
      </c>
      <c r="N208" s="71">
        <v>8351</v>
      </c>
      <c r="O208" s="2"/>
      <c r="P208" s="61">
        <f t="shared" si="15"/>
        <v>10.961833247975683</v>
      </c>
      <c r="Q208" s="61">
        <f t="shared" si="15"/>
        <v>9.0301365711532302</v>
      </c>
      <c r="R208" s="61">
        <f t="shared" si="16"/>
        <v>4.5325994931532563</v>
      </c>
      <c r="S208" s="61">
        <f t="shared" si="17"/>
        <v>6.4292337548224268</v>
      </c>
      <c r="T208" s="61">
        <f t="shared" si="18"/>
        <v>4.4975370779999739</v>
      </c>
      <c r="U208" s="61">
        <f t="shared" si="19"/>
        <v>4.5325994931532563</v>
      </c>
    </row>
    <row r="209" spans="1:21">
      <c r="A209" s="2"/>
      <c r="B209" s="69">
        <v>20205</v>
      </c>
      <c r="C209" s="70" t="s">
        <v>232</v>
      </c>
      <c r="D209" s="67">
        <v>11</v>
      </c>
      <c r="E209" s="70" t="s">
        <v>30</v>
      </c>
      <c r="F209" s="71">
        <v>13</v>
      </c>
      <c r="G209" s="71">
        <v>6</v>
      </c>
      <c r="H209" s="71" t="s">
        <v>31</v>
      </c>
      <c r="I209" s="71">
        <v>176</v>
      </c>
      <c r="J209" s="71">
        <v>18237</v>
      </c>
      <c r="K209" s="71">
        <v>83073</v>
      </c>
      <c r="L209" s="71">
        <v>1506</v>
      </c>
      <c r="M209" s="71">
        <v>62691</v>
      </c>
      <c r="N209" s="71">
        <v>25039</v>
      </c>
      <c r="O209" s="2"/>
      <c r="P209" s="61">
        <f t="shared" si="15"/>
        <v>11.045973175648207</v>
      </c>
      <c r="Q209" s="61">
        <f t="shared" si="15"/>
        <v>10.128189888314331</v>
      </c>
      <c r="R209" s="61">
        <f t="shared" si="16"/>
        <v>5.1704839950381514</v>
      </c>
      <c r="S209" s="61">
        <f t="shared" si="17"/>
        <v>5.8754891806100558</v>
      </c>
      <c r="T209" s="61">
        <f t="shared" si="18"/>
        <v>4.9577058932761799</v>
      </c>
      <c r="U209" s="61">
        <f t="shared" si="19"/>
        <v>5.1704839950381514</v>
      </c>
    </row>
    <row r="210" spans="1:21">
      <c r="A210" s="2"/>
      <c r="B210" s="69">
        <v>20218</v>
      </c>
      <c r="C210" s="70" t="s">
        <v>233</v>
      </c>
      <c r="D210" s="67">
        <v>11</v>
      </c>
      <c r="E210" s="70" t="s">
        <v>30</v>
      </c>
      <c r="F210" s="71">
        <v>5</v>
      </c>
      <c r="G210" s="71">
        <v>3</v>
      </c>
      <c r="H210" s="71" t="s">
        <v>31</v>
      </c>
      <c r="I210" s="71">
        <v>88</v>
      </c>
      <c r="J210" s="71">
        <v>9740</v>
      </c>
      <c r="K210" s="71">
        <v>35459</v>
      </c>
      <c r="L210" s="71" t="s">
        <v>31</v>
      </c>
      <c r="M210" s="71">
        <v>24521</v>
      </c>
      <c r="N210" s="71">
        <v>86158</v>
      </c>
      <c r="O210" s="2"/>
      <c r="P210" s="61">
        <f t="shared" si="15"/>
        <v>10.1072851722528</v>
      </c>
      <c r="Q210" s="61">
        <f t="shared" si="15"/>
        <v>11.363938098933183</v>
      </c>
      <c r="R210" s="61">
        <f t="shared" si="16"/>
        <v>4.4773368144782069</v>
      </c>
      <c r="S210" s="61">
        <f t="shared" si="17"/>
        <v>5.6299483577745928</v>
      </c>
      <c r="T210" s="61">
        <f t="shared" si="18"/>
        <v>6.8866012844549758</v>
      </c>
      <c r="U210" s="61">
        <f t="shared" si="19"/>
        <v>4.4773368144782069</v>
      </c>
    </row>
    <row r="211" spans="1:21">
      <c r="A211" s="2"/>
      <c r="B211" s="69">
        <v>20220</v>
      </c>
      <c r="C211" s="70" t="s">
        <v>234</v>
      </c>
      <c r="D211" s="67">
        <v>11</v>
      </c>
      <c r="E211" s="70" t="s">
        <v>30</v>
      </c>
      <c r="F211" s="71">
        <v>5</v>
      </c>
      <c r="G211" s="71">
        <v>4</v>
      </c>
      <c r="H211" s="71" t="s">
        <v>31</v>
      </c>
      <c r="I211" s="71">
        <v>163</v>
      </c>
      <c r="J211" s="71">
        <v>138423</v>
      </c>
      <c r="K211" s="71">
        <v>254449</v>
      </c>
      <c r="L211" s="71">
        <v>3009</v>
      </c>
      <c r="M211" s="71">
        <v>110592</v>
      </c>
      <c r="N211" s="71">
        <v>402669</v>
      </c>
      <c r="O211" s="2"/>
      <c r="P211" s="61">
        <f t="shared" si="15"/>
        <v>11.613603032723672</v>
      </c>
      <c r="Q211" s="61">
        <f t="shared" si="15"/>
        <v>12.905870163493985</v>
      </c>
      <c r="R211" s="61">
        <f t="shared" si="16"/>
        <v>5.0937502008067623</v>
      </c>
      <c r="S211" s="61">
        <f t="shared" si="17"/>
        <v>6.5198528319169098</v>
      </c>
      <c r="T211" s="61">
        <f t="shared" si="18"/>
        <v>7.8121199626872224</v>
      </c>
      <c r="U211" s="61">
        <f t="shared" si="19"/>
        <v>5.0937502008067623</v>
      </c>
    </row>
    <row r="212" spans="1:21">
      <c r="A212" s="2"/>
      <c r="B212" s="69">
        <v>21201</v>
      </c>
      <c r="C212" s="70" t="s">
        <v>235</v>
      </c>
      <c r="D212" s="67">
        <v>11</v>
      </c>
      <c r="E212" s="70" t="s">
        <v>30</v>
      </c>
      <c r="F212" s="71">
        <v>225</v>
      </c>
      <c r="G212" s="71">
        <v>77</v>
      </c>
      <c r="H212" s="71" t="s">
        <v>31</v>
      </c>
      <c r="I212" s="71">
        <v>2257</v>
      </c>
      <c r="J212" s="71">
        <v>1472061</v>
      </c>
      <c r="K212" s="71">
        <v>2718397</v>
      </c>
      <c r="L212" s="71">
        <v>97694</v>
      </c>
      <c r="M212" s="71">
        <v>1207687</v>
      </c>
      <c r="N212" s="71">
        <v>461359</v>
      </c>
      <c r="O212" s="2"/>
      <c r="P212" s="61">
        <f t="shared" si="15"/>
        <v>14.004217517942884</v>
      </c>
      <c r="Q212" s="61">
        <f t="shared" si="15"/>
        <v>13.041931760782177</v>
      </c>
      <c r="R212" s="61">
        <f t="shared" si="16"/>
        <v>7.7217917768175353</v>
      </c>
      <c r="S212" s="61">
        <f t="shared" si="17"/>
        <v>6.2824257411253486</v>
      </c>
      <c r="T212" s="61">
        <f t="shared" si="18"/>
        <v>5.3201399839646415</v>
      </c>
      <c r="U212" s="61">
        <f t="shared" si="19"/>
        <v>7.7217917768175353</v>
      </c>
    </row>
    <row r="213" spans="1:21">
      <c r="A213" s="2"/>
      <c r="B213" s="69">
        <v>21202</v>
      </c>
      <c r="C213" s="70" t="s">
        <v>236</v>
      </c>
      <c r="D213" s="67">
        <v>11</v>
      </c>
      <c r="E213" s="70" t="s">
        <v>30</v>
      </c>
      <c r="F213" s="71">
        <v>53</v>
      </c>
      <c r="G213" s="71">
        <v>24</v>
      </c>
      <c r="H213" s="71" t="s">
        <v>31</v>
      </c>
      <c r="I213" s="71">
        <v>1091</v>
      </c>
      <c r="J213" s="71">
        <v>798944</v>
      </c>
      <c r="K213" s="71">
        <v>2100417</v>
      </c>
      <c r="L213" s="71">
        <v>8893</v>
      </c>
      <c r="M213" s="71">
        <v>1262150</v>
      </c>
      <c r="N213" s="71">
        <v>464057</v>
      </c>
      <c r="O213" s="2"/>
      <c r="P213" s="61">
        <f t="shared" si="15"/>
        <v>14.048327173974171</v>
      </c>
      <c r="Q213" s="61">
        <f t="shared" si="15"/>
        <v>13.047762668491171</v>
      </c>
      <c r="R213" s="61">
        <f t="shared" si="16"/>
        <v>6.9948499858330706</v>
      </c>
      <c r="S213" s="61">
        <f t="shared" si="17"/>
        <v>7.0534771881411</v>
      </c>
      <c r="T213" s="61">
        <f t="shared" si="18"/>
        <v>6.0529126826580999</v>
      </c>
      <c r="U213" s="61">
        <f t="shared" si="19"/>
        <v>6.9948499858330706</v>
      </c>
    </row>
    <row r="214" spans="1:21">
      <c r="A214" s="2"/>
      <c r="B214" s="69">
        <v>21203</v>
      </c>
      <c r="C214" s="70" t="s">
        <v>237</v>
      </c>
      <c r="D214" s="67">
        <v>11</v>
      </c>
      <c r="E214" s="70" t="s">
        <v>30</v>
      </c>
      <c r="F214" s="71">
        <v>4</v>
      </c>
      <c r="G214" s="71">
        <v>3</v>
      </c>
      <c r="H214" s="71" t="s">
        <v>31</v>
      </c>
      <c r="I214" s="71">
        <v>149</v>
      </c>
      <c r="J214" s="71">
        <v>91951</v>
      </c>
      <c r="K214" s="71">
        <v>174698</v>
      </c>
      <c r="L214" s="71">
        <v>4801</v>
      </c>
      <c r="M214" s="71">
        <v>78952</v>
      </c>
      <c r="N214" s="71">
        <v>32840</v>
      </c>
      <c r="O214" s="2"/>
      <c r="P214" s="61">
        <f t="shared" si="15"/>
        <v>11.276595351851842</v>
      </c>
      <c r="Q214" s="61">
        <f t="shared" si="15"/>
        <v>10.399402563566365</v>
      </c>
      <c r="R214" s="61">
        <f t="shared" si="16"/>
        <v>5.0039463059454592</v>
      </c>
      <c r="S214" s="61">
        <f t="shared" si="17"/>
        <v>6.2726490459063831</v>
      </c>
      <c r="T214" s="61">
        <f t="shared" si="18"/>
        <v>5.3954562576209062</v>
      </c>
      <c r="U214" s="61">
        <f t="shared" si="19"/>
        <v>5.0039463059454592</v>
      </c>
    </row>
    <row r="215" spans="1:21">
      <c r="A215" s="2"/>
      <c r="B215" s="69">
        <v>21205</v>
      </c>
      <c r="C215" s="70" t="s">
        <v>238</v>
      </c>
      <c r="D215" s="67">
        <v>11</v>
      </c>
      <c r="E215" s="70" t="s">
        <v>30</v>
      </c>
      <c r="F215" s="71">
        <v>46</v>
      </c>
      <c r="G215" s="71">
        <v>19</v>
      </c>
      <c r="H215" s="71" t="s">
        <v>31</v>
      </c>
      <c r="I215" s="71">
        <v>605</v>
      </c>
      <c r="J215" s="71">
        <v>949853</v>
      </c>
      <c r="K215" s="71">
        <v>1223622</v>
      </c>
      <c r="L215" s="71">
        <v>529</v>
      </c>
      <c r="M215" s="71">
        <v>264864</v>
      </c>
      <c r="N215" s="71">
        <v>169220</v>
      </c>
      <c r="O215" s="2"/>
      <c r="P215" s="61">
        <f t="shared" si="15"/>
        <v>12.486971765685123</v>
      </c>
      <c r="Q215" s="61">
        <f t="shared" si="15"/>
        <v>12.038954922478492</v>
      </c>
      <c r="R215" s="61">
        <f t="shared" si="16"/>
        <v>6.4052284580308418</v>
      </c>
      <c r="S215" s="61">
        <f t="shared" si="17"/>
        <v>6.0817433076542811</v>
      </c>
      <c r="T215" s="61">
        <f t="shared" si="18"/>
        <v>5.6337264644476504</v>
      </c>
      <c r="U215" s="61">
        <f t="shared" si="19"/>
        <v>6.4052284580308418</v>
      </c>
    </row>
    <row r="216" spans="1:21">
      <c r="A216" s="2"/>
      <c r="B216" s="69">
        <v>21206</v>
      </c>
      <c r="C216" s="70" t="s">
        <v>239</v>
      </c>
      <c r="D216" s="67">
        <v>11</v>
      </c>
      <c r="E216" s="70" t="s">
        <v>30</v>
      </c>
      <c r="F216" s="71">
        <v>5</v>
      </c>
      <c r="G216" s="71">
        <v>3</v>
      </c>
      <c r="H216" s="71" t="s">
        <v>31</v>
      </c>
      <c r="I216" s="71">
        <v>112</v>
      </c>
      <c r="J216" s="71">
        <v>5212</v>
      </c>
      <c r="K216" s="71">
        <v>93212</v>
      </c>
      <c r="L216" s="71" t="s">
        <v>31</v>
      </c>
      <c r="M216" s="71">
        <v>86664</v>
      </c>
      <c r="N216" s="71">
        <v>12485</v>
      </c>
      <c r="O216" s="2"/>
      <c r="P216" s="61">
        <f t="shared" si="15"/>
        <v>11.369793851625403</v>
      </c>
      <c r="Q216" s="61">
        <f t="shared" si="15"/>
        <v>9.4322832027138741</v>
      </c>
      <c r="R216" s="61">
        <f t="shared" si="16"/>
        <v>4.7184988712950942</v>
      </c>
      <c r="S216" s="61">
        <f t="shared" si="17"/>
        <v>6.6512949803303085</v>
      </c>
      <c r="T216" s="61">
        <f t="shared" si="18"/>
        <v>4.7137843314187799</v>
      </c>
      <c r="U216" s="61">
        <f t="shared" si="19"/>
        <v>4.7184988712950942</v>
      </c>
    </row>
    <row r="217" spans="1:21">
      <c r="A217" s="2"/>
      <c r="B217" s="69">
        <v>21207</v>
      </c>
      <c r="C217" s="70" t="s">
        <v>240</v>
      </c>
      <c r="D217" s="67">
        <v>11</v>
      </c>
      <c r="E217" s="70" t="s">
        <v>30</v>
      </c>
      <c r="F217" s="71">
        <v>9</v>
      </c>
      <c r="G217" s="71">
        <v>3</v>
      </c>
      <c r="H217" s="71" t="s">
        <v>31</v>
      </c>
      <c r="I217" s="71">
        <v>98</v>
      </c>
      <c r="J217" s="71">
        <v>29195</v>
      </c>
      <c r="K217" s="71">
        <v>69566</v>
      </c>
      <c r="L217" s="71" t="s">
        <v>31</v>
      </c>
      <c r="M217" s="71">
        <v>38448</v>
      </c>
      <c r="N217" s="71">
        <v>6780</v>
      </c>
      <c r="O217" s="2"/>
      <c r="P217" s="61">
        <f t="shared" si="15"/>
        <v>10.55706195797625</v>
      </c>
      <c r="Q217" s="61">
        <f t="shared" si="15"/>
        <v>8.8217323809344421</v>
      </c>
      <c r="R217" s="61">
        <f t="shared" si="16"/>
        <v>4.5849674786705723</v>
      </c>
      <c r="S217" s="61">
        <f t="shared" si="17"/>
        <v>5.972094479305678</v>
      </c>
      <c r="T217" s="61">
        <f t="shared" si="18"/>
        <v>4.2367649022638698</v>
      </c>
      <c r="U217" s="61">
        <f t="shared" si="19"/>
        <v>4.5849674786705723</v>
      </c>
    </row>
    <row r="218" spans="1:21">
      <c r="A218" s="2"/>
      <c r="B218" s="69">
        <v>21209</v>
      </c>
      <c r="C218" s="70" t="s">
        <v>241</v>
      </c>
      <c r="D218" s="67">
        <v>11</v>
      </c>
      <c r="E218" s="70" t="s">
        <v>30</v>
      </c>
      <c r="F218" s="71">
        <v>67</v>
      </c>
      <c r="G218" s="71">
        <v>28</v>
      </c>
      <c r="H218" s="71" t="s">
        <v>31</v>
      </c>
      <c r="I218" s="71">
        <v>1080</v>
      </c>
      <c r="J218" s="71">
        <v>1087393</v>
      </c>
      <c r="K218" s="71">
        <v>1698513</v>
      </c>
      <c r="L218" s="71">
        <v>47808</v>
      </c>
      <c r="M218" s="71">
        <v>592015</v>
      </c>
      <c r="N218" s="71">
        <v>448606</v>
      </c>
      <c r="O218" s="2"/>
      <c r="P218" s="61">
        <f t="shared" si="15"/>
        <v>13.291287251382983</v>
      </c>
      <c r="Q218" s="61">
        <f t="shared" si="15"/>
        <v>13.013900275923072</v>
      </c>
      <c r="R218" s="61">
        <f t="shared" si="16"/>
        <v>6.9847163201182658</v>
      </c>
      <c r="S218" s="61">
        <f t="shared" si="17"/>
        <v>6.3065709312647167</v>
      </c>
      <c r="T218" s="61">
        <f t="shared" si="18"/>
        <v>6.0291839558048066</v>
      </c>
      <c r="U218" s="61">
        <f t="shared" si="19"/>
        <v>6.9847163201182658</v>
      </c>
    </row>
    <row r="219" spans="1:21">
      <c r="A219" s="2"/>
      <c r="B219" s="69">
        <v>21210</v>
      </c>
      <c r="C219" s="70" t="s">
        <v>242</v>
      </c>
      <c r="D219" s="67">
        <v>11</v>
      </c>
      <c r="E219" s="70" t="s">
        <v>30</v>
      </c>
      <c r="F219" s="71">
        <v>7</v>
      </c>
      <c r="G219" s="71">
        <v>3</v>
      </c>
      <c r="H219" s="71" t="s">
        <v>31</v>
      </c>
      <c r="I219" s="71">
        <v>87</v>
      </c>
      <c r="J219" s="71">
        <v>114493</v>
      </c>
      <c r="K219" s="71">
        <v>146625</v>
      </c>
      <c r="L219" s="71">
        <v>4489</v>
      </c>
      <c r="M219" s="71">
        <v>31067</v>
      </c>
      <c r="N219" s="71">
        <v>7343</v>
      </c>
      <c r="O219" s="2"/>
      <c r="P219" s="61">
        <f t="shared" si="15"/>
        <v>10.343901441561744</v>
      </c>
      <c r="Q219" s="61">
        <f t="shared" si="15"/>
        <v>8.9015027574516097</v>
      </c>
      <c r="R219" s="61">
        <f t="shared" si="16"/>
        <v>4.4659081186545837</v>
      </c>
      <c r="S219" s="61">
        <f t="shared" si="17"/>
        <v>5.8779933229071606</v>
      </c>
      <c r="T219" s="61">
        <f t="shared" si="18"/>
        <v>4.435594638797026</v>
      </c>
      <c r="U219" s="61">
        <f t="shared" si="19"/>
        <v>4.4659081186545837</v>
      </c>
    </row>
    <row r="220" spans="1:21">
      <c r="A220" s="2"/>
      <c r="B220" s="69">
        <v>21213</v>
      </c>
      <c r="C220" s="70" t="s">
        <v>243</v>
      </c>
      <c r="D220" s="67">
        <v>11</v>
      </c>
      <c r="E220" s="70" t="s">
        <v>30</v>
      </c>
      <c r="F220" s="71">
        <v>53</v>
      </c>
      <c r="G220" s="71">
        <v>17</v>
      </c>
      <c r="H220" s="71" t="s">
        <v>31</v>
      </c>
      <c r="I220" s="71">
        <v>756</v>
      </c>
      <c r="J220" s="71">
        <v>980241</v>
      </c>
      <c r="K220" s="71">
        <v>1503613</v>
      </c>
      <c r="L220" s="71">
        <v>248617</v>
      </c>
      <c r="M220" s="71">
        <v>515577</v>
      </c>
      <c r="N220" s="71">
        <v>452813</v>
      </c>
      <c r="O220" s="2"/>
      <c r="P220" s="61">
        <f t="shared" si="15"/>
        <v>13.153041940828764</v>
      </c>
      <c r="Q220" s="61">
        <f t="shared" si="15"/>
        <v>13.02323451570633</v>
      </c>
      <c r="R220" s="61">
        <f t="shared" si="16"/>
        <v>6.6280413761795334</v>
      </c>
      <c r="S220" s="61">
        <f t="shared" si="17"/>
        <v>6.5250005646492308</v>
      </c>
      <c r="T220" s="61">
        <f t="shared" si="18"/>
        <v>6.3951931395267962</v>
      </c>
      <c r="U220" s="61">
        <f t="shared" si="19"/>
        <v>6.6280413761795334</v>
      </c>
    </row>
    <row r="221" spans="1:21">
      <c r="A221" s="2"/>
      <c r="B221" s="69">
        <v>21215</v>
      </c>
      <c r="C221" s="70" t="s">
        <v>244</v>
      </c>
      <c r="D221" s="67">
        <v>11</v>
      </c>
      <c r="E221" s="70" t="s">
        <v>30</v>
      </c>
      <c r="F221" s="71">
        <v>15</v>
      </c>
      <c r="G221" s="71">
        <v>9</v>
      </c>
      <c r="H221" s="71" t="s">
        <v>31</v>
      </c>
      <c r="I221" s="71">
        <v>159</v>
      </c>
      <c r="J221" s="71">
        <v>43147</v>
      </c>
      <c r="K221" s="71">
        <v>123716</v>
      </c>
      <c r="L221" s="71">
        <v>222</v>
      </c>
      <c r="M221" s="71">
        <v>77181</v>
      </c>
      <c r="N221" s="71">
        <v>6536</v>
      </c>
      <c r="O221" s="2"/>
      <c r="P221" s="61">
        <f t="shared" si="15"/>
        <v>11.253908591732213</v>
      </c>
      <c r="Q221" s="61">
        <f t="shared" si="15"/>
        <v>8.7850806365398384</v>
      </c>
      <c r="R221" s="61">
        <f t="shared" si="16"/>
        <v>5.0689042022202315</v>
      </c>
      <c r="S221" s="61">
        <f t="shared" si="17"/>
        <v>6.1850043895119811</v>
      </c>
      <c r="T221" s="61">
        <f t="shared" si="18"/>
        <v>3.7161764343196069</v>
      </c>
      <c r="U221" s="61">
        <f t="shared" si="19"/>
        <v>5.0689042022202315</v>
      </c>
    </row>
    <row r="222" spans="1:21">
      <c r="A222" s="2"/>
      <c r="B222" s="69">
        <v>21216</v>
      </c>
      <c r="C222" s="70" t="s">
        <v>245</v>
      </c>
      <c r="D222" s="67">
        <v>11</v>
      </c>
      <c r="E222" s="70" t="s">
        <v>30</v>
      </c>
      <c r="F222" s="71">
        <v>24</v>
      </c>
      <c r="G222" s="71">
        <v>11</v>
      </c>
      <c r="H222" s="71" t="s">
        <v>31</v>
      </c>
      <c r="I222" s="71">
        <v>518</v>
      </c>
      <c r="J222" s="71">
        <v>228645</v>
      </c>
      <c r="K222" s="71">
        <v>542976</v>
      </c>
      <c r="L222" s="71">
        <v>5119</v>
      </c>
      <c r="M222" s="71">
        <v>307576</v>
      </c>
      <c r="N222" s="71">
        <v>306814</v>
      </c>
      <c r="O222" s="2"/>
      <c r="P222" s="61">
        <f t="shared" si="15"/>
        <v>12.636477490162619</v>
      </c>
      <c r="Q222" s="61">
        <f t="shared" si="15"/>
        <v>12.633996979767883</v>
      </c>
      <c r="R222" s="61">
        <f t="shared" si="16"/>
        <v>6.2499752422594828</v>
      </c>
      <c r="S222" s="61">
        <f t="shared" si="17"/>
        <v>6.3865022479031364</v>
      </c>
      <c r="T222" s="61">
        <f t="shared" si="18"/>
        <v>6.3840217375083999</v>
      </c>
      <c r="U222" s="61">
        <f t="shared" si="19"/>
        <v>6.2499752422594828</v>
      </c>
    </row>
    <row r="223" spans="1:21">
      <c r="A223" s="2"/>
      <c r="B223" s="69">
        <v>21218</v>
      </c>
      <c r="C223" s="70" t="s">
        <v>246</v>
      </c>
      <c r="D223" s="67">
        <v>11</v>
      </c>
      <c r="E223" s="70" t="s">
        <v>30</v>
      </c>
      <c r="F223" s="71">
        <v>20</v>
      </c>
      <c r="G223" s="71">
        <v>6</v>
      </c>
      <c r="H223" s="71" t="s">
        <v>31</v>
      </c>
      <c r="I223" s="71">
        <v>162</v>
      </c>
      <c r="J223" s="71">
        <v>25763</v>
      </c>
      <c r="K223" s="71">
        <v>79018</v>
      </c>
      <c r="L223" s="71" t="s">
        <v>31</v>
      </c>
      <c r="M223" s="71">
        <v>50703</v>
      </c>
      <c r="N223" s="71">
        <v>1829</v>
      </c>
      <c r="O223" s="2"/>
      <c r="P223" s="61">
        <f t="shared" si="15"/>
        <v>10.833740359426338</v>
      </c>
      <c r="Q223" s="61">
        <f t="shared" si="15"/>
        <v>7.511524648390866</v>
      </c>
      <c r="R223" s="61">
        <f t="shared" si="16"/>
        <v>5.0875963352323836</v>
      </c>
      <c r="S223" s="61">
        <f t="shared" si="17"/>
        <v>5.7461440241939545</v>
      </c>
      <c r="T223" s="61">
        <f t="shared" si="18"/>
        <v>2.4239283131584823</v>
      </c>
      <c r="U223" s="61">
        <f t="shared" si="19"/>
        <v>5.0875963352323836</v>
      </c>
    </row>
    <row r="224" spans="1:21">
      <c r="A224" s="2"/>
      <c r="B224" s="69">
        <v>21219</v>
      </c>
      <c r="C224" s="70" t="s">
        <v>247</v>
      </c>
      <c r="D224" s="67">
        <v>11</v>
      </c>
      <c r="E224" s="70" t="s">
        <v>30</v>
      </c>
      <c r="F224" s="71">
        <v>14</v>
      </c>
      <c r="G224" s="71">
        <v>3</v>
      </c>
      <c r="H224" s="71" t="s">
        <v>31</v>
      </c>
      <c r="I224" s="71">
        <v>211</v>
      </c>
      <c r="J224" s="71">
        <v>121185</v>
      </c>
      <c r="K224" s="71">
        <v>217607</v>
      </c>
      <c r="L224" s="71">
        <v>2018</v>
      </c>
      <c r="M224" s="71">
        <v>91867</v>
      </c>
      <c r="N224" s="71">
        <v>65672</v>
      </c>
      <c r="O224" s="2"/>
      <c r="P224" s="61">
        <f t="shared" si="15"/>
        <v>11.428097157893973</v>
      </c>
      <c r="Q224" s="61">
        <f t="shared" si="15"/>
        <v>11.092427934028102</v>
      </c>
      <c r="R224" s="61">
        <f t="shared" si="16"/>
        <v>5.3518581334760666</v>
      </c>
      <c r="S224" s="61">
        <f t="shared" si="17"/>
        <v>6.0762390244179061</v>
      </c>
      <c r="T224" s="61">
        <f t="shared" si="18"/>
        <v>5.7405698005520351</v>
      </c>
      <c r="U224" s="61">
        <f t="shared" si="19"/>
        <v>5.3518581334760666</v>
      </c>
    </row>
    <row r="225" spans="1:21">
      <c r="A225" s="2"/>
      <c r="B225" s="69">
        <v>21221</v>
      </c>
      <c r="C225" s="70" t="s">
        <v>248</v>
      </c>
      <c r="D225" s="67">
        <v>11</v>
      </c>
      <c r="E225" s="70" t="s">
        <v>30</v>
      </c>
      <c r="F225" s="71">
        <v>20</v>
      </c>
      <c r="G225" s="71">
        <v>10</v>
      </c>
      <c r="H225" s="71" t="s">
        <v>31</v>
      </c>
      <c r="I225" s="71">
        <v>460</v>
      </c>
      <c r="J225" s="71">
        <v>354994</v>
      </c>
      <c r="K225" s="71">
        <v>748586</v>
      </c>
      <c r="L225" s="71" t="s">
        <v>31</v>
      </c>
      <c r="M225" s="71">
        <v>385559</v>
      </c>
      <c r="N225" s="71">
        <v>67791</v>
      </c>
      <c r="O225" s="2"/>
      <c r="P225" s="61">
        <f t="shared" si="15"/>
        <v>12.862449508264497</v>
      </c>
      <c r="Q225" s="61">
        <f t="shared" si="15"/>
        <v>11.124184721754474</v>
      </c>
      <c r="R225" s="61">
        <f t="shared" si="16"/>
        <v>6.131226489483141</v>
      </c>
      <c r="S225" s="61">
        <f t="shared" si="17"/>
        <v>6.731223018781356</v>
      </c>
      <c r="T225" s="61">
        <f t="shared" si="18"/>
        <v>4.9929582322713335</v>
      </c>
      <c r="U225" s="61">
        <f t="shared" si="19"/>
        <v>6.131226489483141</v>
      </c>
    </row>
    <row r="226" spans="1:21">
      <c r="A226" s="2"/>
      <c r="B226" s="65">
        <v>22100</v>
      </c>
      <c r="C226" s="66" t="s">
        <v>249</v>
      </c>
      <c r="D226" s="72">
        <v>11</v>
      </c>
      <c r="E226" s="66" t="s">
        <v>30</v>
      </c>
      <c r="F226" s="68">
        <v>25</v>
      </c>
      <c r="G226" s="68">
        <v>5</v>
      </c>
      <c r="H226" s="68" t="s">
        <v>31</v>
      </c>
      <c r="I226" s="68">
        <v>198</v>
      </c>
      <c r="J226" s="68">
        <v>72633</v>
      </c>
      <c r="K226" s="68">
        <v>171820</v>
      </c>
      <c r="L226" s="68">
        <v>26603</v>
      </c>
      <c r="M226" s="68">
        <v>94952</v>
      </c>
      <c r="N226" s="68">
        <v>68725</v>
      </c>
      <c r="O226" s="2"/>
      <c r="P226" s="61">
        <f t="shared" si="15"/>
        <v>11.461126779736341</v>
      </c>
      <c r="Q226" s="61">
        <f t="shared" si="15"/>
        <v>11.137868313033447</v>
      </c>
      <c r="R226" s="61">
        <f t="shared" si="16"/>
        <v>5.2882670306945352</v>
      </c>
      <c r="S226" s="61">
        <f t="shared" si="17"/>
        <v>6.1728597490418062</v>
      </c>
      <c r="T226" s="61">
        <f t="shared" si="18"/>
        <v>5.8496012823389121</v>
      </c>
      <c r="U226" s="61">
        <f t="shared" si="19"/>
        <v>5.2882670306945352</v>
      </c>
    </row>
    <row r="227" spans="1:21">
      <c r="A227" s="2"/>
      <c r="B227" s="65">
        <v>22130</v>
      </c>
      <c r="C227" s="66" t="s">
        <v>250</v>
      </c>
      <c r="D227" s="72">
        <v>11</v>
      </c>
      <c r="E227" s="66" t="s">
        <v>30</v>
      </c>
      <c r="F227" s="68">
        <v>165</v>
      </c>
      <c r="G227" s="68">
        <v>54</v>
      </c>
      <c r="H227" s="68" t="s">
        <v>31</v>
      </c>
      <c r="I227" s="68">
        <v>2340</v>
      </c>
      <c r="J227" s="68">
        <v>1522159</v>
      </c>
      <c r="K227" s="68">
        <v>3103733</v>
      </c>
      <c r="L227" s="68">
        <v>144039</v>
      </c>
      <c r="M227" s="68">
        <v>1535032</v>
      </c>
      <c r="N227" s="68">
        <v>872228</v>
      </c>
      <c r="O227" s="2"/>
      <c r="P227" s="61">
        <f t="shared" si="15"/>
        <v>14.244061785691679</v>
      </c>
      <c r="Q227" s="61">
        <f t="shared" si="15"/>
        <v>13.678806136604253</v>
      </c>
      <c r="R227" s="61">
        <f t="shared" si="16"/>
        <v>7.7579062083517467</v>
      </c>
      <c r="S227" s="61">
        <f t="shared" si="17"/>
        <v>6.4861555773399324</v>
      </c>
      <c r="T227" s="61">
        <f t="shared" si="18"/>
        <v>5.9208999282525063</v>
      </c>
      <c r="U227" s="61">
        <f t="shared" si="19"/>
        <v>7.7579062083517467</v>
      </c>
    </row>
    <row r="228" spans="1:21">
      <c r="A228" s="2"/>
      <c r="B228" s="69">
        <v>22203</v>
      </c>
      <c r="C228" s="70" t="s">
        <v>251</v>
      </c>
      <c r="D228" s="67">
        <v>11</v>
      </c>
      <c r="E228" s="70" t="s">
        <v>30</v>
      </c>
      <c r="F228" s="71">
        <v>9</v>
      </c>
      <c r="G228" s="71">
        <v>4</v>
      </c>
      <c r="H228" s="71" t="s">
        <v>31</v>
      </c>
      <c r="I228" s="71">
        <v>92</v>
      </c>
      <c r="J228" s="71">
        <v>46286</v>
      </c>
      <c r="K228" s="71">
        <v>58673</v>
      </c>
      <c r="L228" s="71">
        <v>1090</v>
      </c>
      <c r="M228" s="71">
        <v>11480</v>
      </c>
      <c r="N228" s="71">
        <v>7966</v>
      </c>
      <c r="O228" s="2"/>
      <c r="P228" s="61">
        <f t="shared" si="15"/>
        <v>9.3483616698735581</v>
      </c>
      <c r="Q228" s="61">
        <f t="shared" si="15"/>
        <v>8.9829377637415888</v>
      </c>
      <c r="R228" s="61">
        <f t="shared" si="16"/>
        <v>4.5217885770490405</v>
      </c>
      <c r="S228" s="61">
        <f t="shared" si="17"/>
        <v>4.8265730928245176</v>
      </c>
      <c r="T228" s="61">
        <f t="shared" si="18"/>
        <v>4.4611491866925483</v>
      </c>
      <c r="U228" s="61">
        <f t="shared" si="19"/>
        <v>4.5217885770490405</v>
      </c>
    </row>
    <row r="229" spans="1:21">
      <c r="A229" s="2"/>
      <c r="B229" s="69">
        <v>22209</v>
      </c>
      <c r="C229" s="70" t="s">
        <v>252</v>
      </c>
      <c r="D229" s="67">
        <v>11</v>
      </c>
      <c r="E229" s="70" t="s">
        <v>30</v>
      </c>
      <c r="F229" s="71">
        <v>8</v>
      </c>
      <c r="G229" s="71">
        <v>5</v>
      </c>
      <c r="H229" s="71" t="s">
        <v>31</v>
      </c>
      <c r="I229" s="71">
        <v>264</v>
      </c>
      <c r="J229" s="71">
        <v>224002</v>
      </c>
      <c r="K229" s="71">
        <v>450627</v>
      </c>
      <c r="L229" s="71" t="s">
        <v>31</v>
      </c>
      <c r="M229" s="71">
        <v>222468</v>
      </c>
      <c r="N229" s="71">
        <v>298402</v>
      </c>
      <c r="O229" s="2"/>
      <c r="P229" s="61">
        <f t="shared" si="15"/>
        <v>12.312538550020593</v>
      </c>
      <c r="Q229" s="61">
        <f t="shared" si="15"/>
        <v>12.606196849702151</v>
      </c>
      <c r="R229" s="61">
        <f t="shared" si="16"/>
        <v>5.575949103146316</v>
      </c>
      <c r="S229" s="61">
        <f t="shared" si="17"/>
        <v>6.7365894468742766</v>
      </c>
      <c r="T229" s="61">
        <f t="shared" si="18"/>
        <v>7.0302477465558351</v>
      </c>
      <c r="U229" s="61">
        <f t="shared" si="19"/>
        <v>5.575949103146316</v>
      </c>
    </row>
    <row r="230" spans="1:21">
      <c r="A230" s="2"/>
      <c r="B230" s="69">
        <v>22210</v>
      </c>
      <c r="C230" s="70" t="s">
        <v>253</v>
      </c>
      <c r="D230" s="67">
        <v>11</v>
      </c>
      <c r="E230" s="70" t="s">
        <v>30</v>
      </c>
      <c r="F230" s="71">
        <v>22</v>
      </c>
      <c r="G230" s="71">
        <v>5</v>
      </c>
      <c r="H230" s="71" t="s">
        <v>31</v>
      </c>
      <c r="I230" s="71">
        <v>201</v>
      </c>
      <c r="J230" s="71">
        <v>62126</v>
      </c>
      <c r="K230" s="71">
        <v>172420</v>
      </c>
      <c r="L230" s="71">
        <v>3782</v>
      </c>
      <c r="M230" s="71">
        <v>106035</v>
      </c>
      <c r="N230" s="71">
        <v>30340</v>
      </c>
      <c r="O230" s="2"/>
      <c r="P230" s="61">
        <f t="shared" si="15"/>
        <v>11.571524507273164</v>
      </c>
      <c r="Q230" s="61">
        <f t="shared" si="15"/>
        <v>10.320222252902523</v>
      </c>
      <c r="R230" s="61">
        <f t="shared" si="16"/>
        <v>5.3033049080590757</v>
      </c>
      <c r="S230" s="61">
        <f t="shared" si="17"/>
        <v>6.2682195992140883</v>
      </c>
      <c r="T230" s="61">
        <f t="shared" si="18"/>
        <v>5.0169173448434474</v>
      </c>
      <c r="U230" s="61">
        <f t="shared" si="19"/>
        <v>5.3033049080590757</v>
      </c>
    </row>
    <row r="231" spans="1:21">
      <c r="A231" s="2"/>
      <c r="B231" s="69">
        <v>22211</v>
      </c>
      <c r="C231" s="70" t="s">
        <v>254</v>
      </c>
      <c r="D231" s="67">
        <v>11</v>
      </c>
      <c r="E231" s="70" t="s">
        <v>30</v>
      </c>
      <c r="F231" s="71">
        <v>29</v>
      </c>
      <c r="G231" s="71">
        <v>10</v>
      </c>
      <c r="H231" s="71" t="s">
        <v>31</v>
      </c>
      <c r="I231" s="71">
        <v>545</v>
      </c>
      <c r="J231" s="71">
        <v>701036</v>
      </c>
      <c r="K231" s="71">
        <v>1200780</v>
      </c>
      <c r="L231" s="71">
        <v>7503</v>
      </c>
      <c r="M231" s="71">
        <v>479028</v>
      </c>
      <c r="N231" s="71">
        <v>278353</v>
      </c>
      <c r="O231" s="2"/>
      <c r="P231" s="61">
        <f t="shared" si="15"/>
        <v>13.079514329799441</v>
      </c>
      <c r="Q231" s="61">
        <f t="shared" si="15"/>
        <v>12.536645371351311</v>
      </c>
      <c r="R231" s="61">
        <f t="shared" si="16"/>
        <v>6.300785794663244</v>
      </c>
      <c r="S231" s="61">
        <f t="shared" si="17"/>
        <v>6.7787285351361968</v>
      </c>
      <c r="T231" s="61">
        <f t="shared" si="18"/>
        <v>6.2358595766880667</v>
      </c>
      <c r="U231" s="61">
        <f t="shared" si="19"/>
        <v>6.300785794663244</v>
      </c>
    </row>
    <row r="232" spans="1:21">
      <c r="A232" s="2"/>
      <c r="B232" s="69">
        <v>22213</v>
      </c>
      <c r="C232" s="70" t="s">
        <v>255</v>
      </c>
      <c r="D232" s="67">
        <v>11</v>
      </c>
      <c r="E232" s="70" t="s">
        <v>30</v>
      </c>
      <c r="F232" s="71">
        <v>13</v>
      </c>
      <c r="G232" s="71">
        <v>5</v>
      </c>
      <c r="H232" s="71" t="s">
        <v>31</v>
      </c>
      <c r="I232" s="71">
        <v>158</v>
      </c>
      <c r="J232" s="71">
        <v>127823</v>
      </c>
      <c r="K232" s="71">
        <v>315376</v>
      </c>
      <c r="L232" s="71">
        <v>230</v>
      </c>
      <c r="M232" s="71">
        <v>186428</v>
      </c>
      <c r="N232" s="71">
        <v>65454</v>
      </c>
      <c r="O232" s="2"/>
      <c r="P232" s="61">
        <f t="shared" si="15"/>
        <v>12.135800384544821</v>
      </c>
      <c r="Q232" s="61">
        <f t="shared" si="15"/>
        <v>11.089102884825811</v>
      </c>
      <c r="R232" s="61">
        <f t="shared" si="16"/>
        <v>5.0625950330269669</v>
      </c>
      <c r="S232" s="61">
        <f t="shared" si="17"/>
        <v>7.0732053515178537</v>
      </c>
      <c r="T232" s="61">
        <f t="shared" si="18"/>
        <v>6.0265078517988444</v>
      </c>
      <c r="U232" s="61">
        <f t="shared" si="19"/>
        <v>5.0625950330269669</v>
      </c>
    </row>
    <row r="233" spans="1:21">
      <c r="A233" s="2"/>
      <c r="B233" s="69">
        <v>22215</v>
      </c>
      <c r="C233" s="70" t="s">
        <v>256</v>
      </c>
      <c r="D233" s="67">
        <v>11</v>
      </c>
      <c r="E233" s="70" t="s">
        <v>30</v>
      </c>
      <c r="F233" s="71">
        <v>4</v>
      </c>
      <c r="G233" s="71">
        <v>3</v>
      </c>
      <c r="H233" s="71" t="s">
        <v>31</v>
      </c>
      <c r="I233" s="71">
        <v>172</v>
      </c>
      <c r="J233" s="71">
        <v>142188</v>
      </c>
      <c r="K233" s="71">
        <v>164915</v>
      </c>
      <c r="L233" s="71" t="s">
        <v>31</v>
      </c>
      <c r="M233" s="71">
        <v>22197</v>
      </c>
      <c r="N233" s="71">
        <v>494</v>
      </c>
      <c r="O233" s="2"/>
      <c r="P233" s="61">
        <f t="shared" si="15"/>
        <v>10.007712423593661</v>
      </c>
      <c r="Q233" s="61">
        <f t="shared" si="15"/>
        <v>6.2025355171879228</v>
      </c>
      <c r="R233" s="61">
        <f t="shared" si="16"/>
        <v>5.1474944768134527</v>
      </c>
      <c r="S233" s="61">
        <f t="shared" si="17"/>
        <v>4.8602179467802085</v>
      </c>
      <c r="T233" s="61">
        <f t="shared" si="18"/>
        <v>1.0550410403744701</v>
      </c>
      <c r="U233" s="61">
        <f t="shared" si="19"/>
        <v>5.1474944768134527</v>
      </c>
    </row>
    <row r="234" spans="1:21">
      <c r="A234" s="2"/>
      <c r="B234" s="69">
        <v>22216</v>
      </c>
      <c r="C234" s="70" t="s">
        <v>257</v>
      </c>
      <c r="D234" s="67">
        <v>11</v>
      </c>
      <c r="E234" s="70" t="s">
        <v>30</v>
      </c>
      <c r="F234" s="71">
        <v>10</v>
      </c>
      <c r="G234" s="71">
        <v>4</v>
      </c>
      <c r="H234" s="71" t="s">
        <v>31</v>
      </c>
      <c r="I234" s="71">
        <v>107</v>
      </c>
      <c r="J234" s="71">
        <v>189876</v>
      </c>
      <c r="K234" s="71">
        <v>308971</v>
      </c>
      <c r="L234" s="71">
        <v>12461</v>
      </c>
      <c r="M234" s="71">
        <v>117573</v>
      </c>
      <c r="N234" s="71">
        <v>11470</v>
      </c>
      <c r="O234" s="2"/>
      <c r="P234" s="61">
        <f t="shared" si="15"/>
        <v>11.674814696249689</v>
      </c>
      <c r="Q234" s="61">
        <f t="shared" si="15"/>
        <v>9.3474902101234161</v>
      </c>
      <c r="R234" s="61">
        <f t="shared" si="16"/>
        <v>4.6728288344619058</v>
      </c>
      <c r="S234" s="61">
        <f t="shared" si="17"/>
        <v>7.0019858617877828</v>
      </c>
      <c r="T234" s="61">
        <f t="shared" si="18"/>
        <v>4.6746613756615103</v>
      </c>
      <c r="U234" s="61">
        <f t="shared" si="19"/>
        <v>4.6728288344619058</v>
      </c>
    </row>
    <row r="235" spans="1:21">
      <c r="A235" s="2"/>
      <c r="B235" s="69">
        <v>22223</v>
      </c>
      <c r="C235" s="70" t="s">
        <v>258</v>
      </c>
      <c r="D235" s="67">
        <v>11</v>
      </c>
      <c r="E235" s="70" t="s">
        <v>30</v>
      </c>
      <c r="F235" s="71">
        <v>7</v>
      </c>
      <c r="G235" s="71">
        <v>5</v>
      </c>
      <c r="H235" s="71" t="s">
        <v>31</v>
      </c>
      <c r="I235" s="71">
        <v>205</v>
      </c>
      <c r="J235" s="71">
        <v>148955</v>
      </c>
      <c r="K235" s="71">
        <v>344261</v>
      </c>
      <c r="L235" s="71">
        <v>7675</v>
      </c>
      <c r="M235" s="71">
        <v>192108</v>
      </c>
      <c r="N235" s="71">
        <v>159459</v>
      </c>
      <c r="O235" s="2"/>
      <c r="P235" s="61">
        <f t="shared" si="15"/>
        <v>12.165812992866094</v>
      </c>
      <c r="Q235" s="61">
        <f t="shared" si="15"/>
        <v>11.97954211487164</v>
      </c>
      <c r="R235" s="61">
        <f t="shared" si="16"/>
        <v>5.3230099791384085</v>
      </c>
      <c r="S235" s="61">
        <f t="shared" si="17"/>
        <v>6.8428030137276856</v>
      </c>
      <c r="T235" s="61">
        <f t="shared" si="18"/>
        <v>6.6565321357332312</v>
      </c>
      <c r="U235" s="61">
        <f t="shared" si="19"/>
        <v>5.3230099791384085</v>
      </c>
    </row>
    <row r="236" spans="1:21">
      <c r="A236" s="2"/>
      <c r="B236" s="65">
        <v>23100</v>
      </c>
      <c r="C236" s="66" t="s">
        <v>259</v>
      </c>
      <c r="D236" s="72">
        <v>11</v>
      </c>
      <c r="E236" s="66" t="s">
        <v>30</v>
      </c>
      <c r="F236" s="68">
        <v>244</v>
      </c>
      <c r="G236" s="68">
        <v>87</v>
      </c>
      <c r="H236" s="68" t="s">
        <v>31</v>
      </c>
      <c r="I236" s="68">
        <v>2711</v>
      </c>
      <c r="J236" s="68">
        <v>2064632</v>
      </c>
      <c r="K236" s="68">
        <v>3900425</v>
      </c>
      <c r="L236" s="68">
        <v>192682</v>
      </c>
      <c r="M236" s="68">
        <v>1774994</v>
      </c>
      <c r="N236" s="68">
        <v>1258248</v>
      </c>
      <c r="O236" s="2"/>
      <c r="P236" s="61">
        <f t="shared" si="15"/>
        <v>14.38930760060425</v>
      </c>
      <c r="Q236" s="61">
        <f t="shared" si="15"/>
        <v>14.045230835128104</v>
      </c>
      <c r="R236" s="61">
        <f t="shared" si="16"/>
        <v>7.9050728494986657</v>
      </c>
      <c r="S236" s="61">
        <f t="shared" si="17"/>
        <v>6.4842347511055838</v>
      </c>
      <c r="T236" s="61">
        <f t="shared" si="18"/>
        <v>6.1401579856294379</v>
      </c>
      <c r="U236" s="61">
        <f t="shared" si="19"/>
        <v>7.9050728494986657</v>
      </c>
    </row>
    <row r="237" spans="1:21">
      <c r="A237" s="2"/>
      <c r="B237" s="69">
        <v>23201</v>
      </c>
      <c r="C237" s="70" t="s">
        <v>260</v>
      </c>
      <c r="D237" s="67">
        <v>11</v>
      </c>
      <c r="E237" s="70" t="s">
        <v>30</v>
      </c>
      <c r="F237" s="71">
        <v>65</v>
      </c>
      <c r="G237" s="71">
        <v>27</v>
      </c>
      <c r="H237" s="71">
        <v>1</v>
      </c>
      <c r="I237" s="71">
        <v>1751</v>
      </c>
      <c r="J237" s="71">
        <v>2038947</v>
      </c>
      <c r="K237" s="71">
        <v>4938698</v>
      </c>
      <c r="L237" s="71">
        <v>63831</v>
      </c>
      <c r="M237" s="71">
        <v>2880007</v>
      </c>
      <c r="N237" s="71">
        <v>2701951</v>
      </c>
      <c r="O237" s="2"/>
      <c r="P237" s="61">
        <f t="shared" si="15"/>
        <v>14.873303282664731</v>
      </c>
      <c r="Q237" s="61">
        <f t="shared" si="15"/>
        <v>14.80948466262282</v>
      </c>
      <c r="R237" s="61">
        <f t="shared" si="16"/>
        <v>7.467942332285852</v>
      </c>
      <c r="S237" s="61">
        <f t="shared" si="17"/>
        <v>7.4053609503788786</v>
      </c>
      <c r="T237" s="61">
        <f t="shared" si="18"/>
        <v>7.341542330336968</v>
      </c>
      <c r="U237" s="61">
        <f t="shared" si="19"/>
        <v>7.467942332285852</v>
      </c>
    </row>
    <row r="238" spans="1:21">
      <c r="A238" s="2"/>
      <c r="B238" s="69">
        <v>23202</v>
      </c>
      <c r="C238" s="70" t="s">
        <v>261</v>
      </c>
      <c r="D238" s="67">
        <v>11</v>
      </c>
      <c r="E238" s="70" t="s">
        <v>30</v>
      </c>
      <c r="F238" s="71">
        <v>104</v>
      </c>
      <c r="G238" s="71">
        <v>30</v>
      </c>
      <c r="H238" s="71">
        <v>3</v>
      </c>
      <c r="I238" s="71">
        <v>3379</v>
      </c>
      <c r="J238" s="71">
        <v>5629959</v>
      </c>
      <c r="K238" s="71">
        <v>9610289</v>
      </c>
      <c r="L238" s="71">
        <v>104611</v>
      </c>
      <c r="M238" s="71">
        <v>3962260</v>
      </c>
      <c r="N238" s="71">
        <v>3328923</v>
      </c>
      <c r="O238" s="2"/>
      <c r="P238" s="61">
        <f t="shared" si="15"/>
        <v>15.192325127510024</v>
      </c>
      <c r="Q238" s="61">
        <f t="shared" si="15"/>
        <v>15.018159386220567</v>
      </c>
      <c r="R238" s="61">
        <f t="shared" si="16"/>
        <v>8.1253350867142906</v>
      </c>
      <c r="S238" s="61">
        <f t="shared" si="17"/>
        <v>7.0669900407957336</v>
      </c>
      <c r="T238" s="61">
        <f t="shared" si="18"/>
        <v>6.8928242995062767</v>
      </c>
      <c r="U238" s="61">
        <f t="shared" si="19"/>
        <v>8.1253350867142906</v>
      </c>
    </row>
    <row r="239" spans="1:21">
      <c r="A239" s="2"/>
      <c r="B239" s="69">
        <v>23203</v>
      </c>
      <c r="C239" s="70" t="s">
        <v>262</v>
      </c>
      <c r="D239" s="67">
        <v>11</v>
      </c>
      <c r="E239" s="70" t="s">
        <v>30</v>
      </c>
      <c r="F239" s="71">
        <v>373</v>
      </c>
      <c r="G239" s="71">
        <v>142</v>
      </c>
      <c r="H239" s="71" t="s">
        <v>31</v>
      </c>
      <c r="I239" s="71">
        <v>5838</v>
      </c>
      <c r="J239" s="71">
        <v>6339855</v>
      </c>
      <c r="K239" s="71">
        <v>10506925</v>
      </c>
      <c r="L239" s="71">
        <v>675299</v>
      </c>
      <c r="M239" s="71">
        <v>4072726</v>
      </c>
      <c r="N239" s="71">
        <v>2085282</v>
      </c>
      <c r="O239" s="2"/>
      <c r="P239" s="61">
        <f t="shared" si="15"/>
        <v>15.219823112086795</v>
      </c>
      <c r="Q239" s="61">
        <f t="shared" si="15"/>
        <v>14.5504146558679</v>
      </c>
      <c r="R239" s="61">
        <f t="shared" si="16"/>
        <v>8.6721435514140595</v>
      </c>
      <c r="S239" s="61">
        <f t="shared" si="17"/>
        <v>6.5476795606727354</v>
      </c>
      <c r="T239" s="61">
        <f t="shared" si="18"/>
        <v>5.8782711044538409</v>
      </c>
      <c r="U239" s="61">
        <f t="shared" si="19"/>
        <v>8.6721435514140595</v>
      </c>
    </row>
    <row r="240" spans="1:21">
      <c r="A240" s="2"/>
      <c r="B240" s="69">
        <v>23206</v>
      </c>
      <c r="C240" s="70" t="s">
        <v>263</v>
      </c>
      <c r="D240" s="67">
        <v>11</v>
      </c>
      <c r="E240" s="70" t="s">
        <v>30</v>
      </c>
      <c r="F240" s="71">
        <v>26</v>
      </c>
      <c r="G240" s="71">
        <v>11</v>
      </c>
      <c r="H240" s="71" t="s">
        <v>31</v>
      </c>
      <c r="I240" s="71">
        <v>341</v>
      </c>
      <c r="J240" s="71">
        <v>157213</v>
      </c>
      <c r="K240" s="71">
        <v>298864</v>
      </c>
      <c r="L240" s="71">
        <v>15528</v>
      </c>
      <c r="M240" s="71">
        <v>135874</v>
      </c>
      <c r="N240" s="71">
        <v>100408</v>
      </c>
      <c r="O240" s="2"/>
      <c r="P240" s="61">
        <f t="shared" si="15"/>
        <v>11.819483264690817</v>
      </c>
      <c r="Q240" s="61">
        <f t="shared" si="15"/>
        <v>11.516997164340282</v>
      </c>
      <c r="R240" s="61">
        <f t="shared" si="16"/>
        <v>5.8318824772835169</v>
      </c>
      <c r="S240" s="61">
        <f t="shared" si="17"/>
        <v>5.9876007874072998</v>
      </c>
      <c r="T240" s="61">
        <f t="shared" si="18"/>
        <v>5.6851146870567648</v>
      </c>
      <c r="U240" s="61">
        <f t="shared" si="19"/>
        <v>5.8318824772835169</v>
      </c>
    </row>
    <row r="241" spans="1:21">
      <c r="A241" s="2"/>
      <c r="B241" s="69">
        <v>23207</v>
      </c>
      <c r="C241" s="70" t="s">
        <v>264</v>
      </c>
      <c r="D241" s="67">
        <v>11</v>
      </c>
      <c r="E241" s="70" t="s">
        <v>30</v>
      </c>
      <c r="F241" s="71">
        <v>41</v>
      </c>
      <c r="G241" s="71">
        <v>24</v>
      </c>
      <c r="H241" s="71" t="s">
        <v>31</v>
      </c>
      <c r="I241" s="71">
        <v>583</v>
      </c>
      <c r="J241" s="71">
        <v>492321</v>
      </c>
      <c r="K241" s="71">
        <v>828043</v>
      </c>
      <c r="L241" s="71">
        <v>88026</v>
      </c>
      <c r="M241" s="71">
        <v>324765</v>
      </c>
      <c r="N241" s="71">
        <v>225196</v>
      </c>
      <c r="O241" s="2"/>
      <c r="P241" s="61">
        <f t="shared" si="15"/>
        <v>12.690857122842592</v>
      </c>
      <c r="Q241" s="61">
        <f t="shared" si="15"/>
        <v>12.324726413100583</v>
      </c>
      <c r="R241" s="61">
        <f t="shared" si="16"/>
        <v>6.3681871863504922</v>
      </c>
      <c r="S241" s="61">
        <f t="shared" si="17"/>
        <v>6.3226699364921002</v>
      </c>
      <c r="T241" s="61">
        <f t="shared" si="18"/>
        <v>5.956539226750091</v>
      </c>
      <c r="U241" s="61">
        <f t="shared" si="19"/>
        <v>6.3681871863504922</v>
      </c>
    </row>
    <row r="242" spans="1:21">
      <c r="A242" s="2"/>
      <c r="B242" s="69">
        <v>23208</v>
      </c>
      <c r="C242" s="70" t="s">
        <v>265</v>
      </c>
      <c r="D242" s="67">
        <v>11</v>
      </c>
      <c r="E242" s="70" t="s">
        <v>30</v>
      </c>
      <c r="F242" s="71">
        <v>29</v>
      </c>
      <c r="G242" s="71">
        <v>11</v>
      </c>
      <c r="H242" s="71" t="s">
        <v>31</v>
      </c>
      <c r="I242" s="71">
        <v>333</v>
      </c>
      <c r="J242" s="71">
        <v>199555</v>
      </c>
      <c r="K242" s="71">
        <v>362093</v>
      </c>
      <c r="L242" s="71">
        <v>11570</v>
      </c>
      <c r="M242" s="71">
        <v>157746</v>
      </c>
      <c r="N242" s="71">
        <v>33788</v>
      </c>
      <c r="O242" s="2"/>
      <c r="P242" s="61">
        <f t="shared" si="15"/>
        <v>11.968741423505113</v>
      </c>
      <c r="Q242" s="61">
        <f t="shared" si="15"/>
        <v>10.427860988847387</v>
      </c>
      <c r="R242" s="61">
        <f t="shared" si="16"/>
        <v>5.8081424899804439</v>
      </c>
      <c r="S242" s="61">
        <f t="shared" si="17"/>
        <v>6.1605989335246694</v>
      </c>
      <c r="T242" s="61">
        <f t="shared" si="18"/>
        <v>4.6197184988669431</v>
      </c>
      <c r="U242" s="61">
        <f t="shared" si="19"/>
        <v>5.8081424899804439</v>
      </c>
    </row>
    <row r="243" spans="1:21">
      <c r="A243" s="2"/>
      <c r="B243" s="69">
        <v>23211</v>
      </c>
      <c r="C243" s="70" t="s">
        <v>266</v>
      </c>
      <c r="D243" s="67">
        <v>11</v>
      </c>
      <c r="E243" s="70" t="s">
        <v>30</v>
      </c>
      <c r="F243" s="71">
        <v>35</v>
      </c>
      <c r="G243" s="71">
        <v>19</v>
      </c>
      <c r="H243" s="71" t="s">
        <v>31</v>
      </c>
      <c r="I243" s="71">
        <v>1076</v>
      </c>
      <c r="J243" s="71">
        <v>2359692</v>
      </c>
      <c r="K243" s="71">
        <v>2781285</v>
      </c>
      <c r="L243" s="71">
        <v>3137</v>
      </c>
      <c r="M243" s="71">
        <v>409796</v>
      </c>
      <c r="N243" s="71">
        <v>278880</v>
      </c>
      <c r="O243" s="2"/>
      <c r="P243" s="61">
        <f t="shared" si="15"/>
        <v>12.923414753880344</v>
      </c>
      <c r="Q243" s="61">
        <f t="shared" si="15"/>
        <v>12.538536860753847</v>
      </c>
      <c r="R243" s="61">
        <f t="shared" si="16"/>
        <v>6.9810057407217299</v>
      </c>
      <c r="S243" s="61">
        <f t="shared" si="17"/>
        <v>5.9424090131586143</v>
      </c>
      <c r="T243" s="61">
        <f t="shared" si="18"/>
        <v>5.5575311200321176</v>
      </c>
      <c r="U243" s="61">
        <f t="shared" si="19"/>
        <v>6.9810057407217299</v>
      </c>
    </row>
    <row r="244" spans="1:21">
      <c r="A244" s="2"/>
      <c r="B244" s="69">
        <v>23212</v>
      </c>
      <c r="C244" s="70" t="s">
        <v>267</v>
      </c>
      <c r="D244" s="67">
        <v>11</v>
      </c>
      <c r="E244" s="70" t="s">
        <v>30</v>
      </c>
      <c r="F244" s="71">
        <v>21</v>
      </c>
      <c r="G244" s="71">
        <v>9</v>
      </c>
      <c r="H244" s="71" t="s">
        <v>31</v>
      </c>
      <c r="I244" s="71">
        <v>510</v>
      </c>
      <c r="J244" s="71">
        <v>453084</v>
      </c>
      <c r="K244" s="71">
        <v>964142</v>
      </c>
      <c r="L244" s="71">
        <v>6815</v>
      </c>
      <c r="M244" s="71">
        <v>509336</v>
      </c>
      <c r="N244" s="71">
        <v>292464</v>
      </c>
      <c r="O244" s="2"/>
      <c r="P244" s="61">
        <f t="shared" si="15"/>
        <v>13.140863195628881</v>
      </c>
      <c r="Q244" s="61">
        <f t="shared" si="15"/>
        <v>12.586096861156385</v>
      </c>
      <c r="R244" s="61">
        <f t="shared" si="16"/>
        <v>6.2344107257183712</v>
      </c>
      <c r="S244" s="61">
        <f t="shared" si="17"/>
        <v>6.9064524699105103</v>
      </c>
      <c r="T244" s="61">
        <f t="shared" si="18"/>
        <v>6.3516861354380136</v>
      </c>
      <c r="U244" s="61">
        <f t="shared" si="19"/>
        <v>6.2344107257183712</v>
      </c>
    </row>
    <row r="245" spans="1:21">
      <c r="A245" s="2"/>
      <c r="B245" s="69">
        <v>23213</v>
      </c>
      <c r="C245" s="70" t="s">
        <v>268</v>
      </c>
      <c r="D245" s="67">
        <v>11</v>
      </c>
      <c r="E245" s="70" t="s">
        <v>30</v>
      </c>
      <c r="F245" s="71">
        <v>84</v>
      </c>
      <c r="G245" s="71">
        <v>26</v>
      </c>
      <c r="H245" s="71" t="s">
        <v>31</v>
      </c>
      <c r="I245" s="71">
        <v>1117</v>
      </c>
      <c r="J245" s="71">
        <v>923737</v>
      </c>
      <c r="K245" s="71">
        <v>1548688</v>
      </c>
      <c r="L245" s="71">
        <v>92599</v>
      </c>
      <c r="M245" s="71">
        <v>607159</v>
      </c>
      <c r="N245" s="71">
        <v>415981</v>
      </c>
      <c r="O245" s="2"/>
      <c r="P245" s="61">
        <f t="shared" si="15"/>
        <v>13.31654597972712</v>
      </c>
      <c r="Q245" s="61">
        <f t="shared" si="15"/>
        <v>12.938394865123431</v>
      </c>
      <c r="R245" s="61">
        <f t="shared" si="16"/>
        <v>7.0184017990692009</v>
      </c>
      <c r="S245" s="61">
        <f t="shared" si="17"/>
        <v>6.2981441806579195</v>
      </c>
      <c r="T245" s="61">
        <f t="shared" si="18"/>
        <v>5.9199930660542304</v>
      </c>
      <c r="U245" s="61">
        <f t="shared" si="19"/>
        <v>7.0184017990692009</v>
      </c>
    </row>
    <row r="246" spans="1:21">
      <c r="A246" s="2"/>
      <c r="B246" s="69">
        <v>23214</v>
      </c>
      <c r="C246" s="70" t="s">
        <v>269</v>
      </c>
      <c r="D246" s="67">
        <v>11</v>
      </c>
      <c r="E246" s="70" t="s">
        <v>30</v>
      </c>
      <c r="F246" s="71">
        <v>130</v>
      </c>
      <c r="G246" s="71">
        <v>44</v>
      </c>
      <c r="H246" s="71" t="s">
        <v>31</v>
      </c>
      <c r="I246" s="71">
        <v>1547</v>
      </c>
      <c r="J246" s="71">
        <v>1582711</v>
      </c>
      <c r="K246" s="71">
        <v>2591873</v>
      </c>
      <c r="L246" s="71">
        <v>275222</v>
      </c>
      <c r="M246" s="71">
        <v>975561</v>
      </c>
      <c r="N246" s="71">
        <v>486975</v>
      </c>
      <c r="O246" s="2"/>
      <c r="P246" s="61">
        <f t="shared" si="15"/>
        <v>13.790767969125111</v>
      </c>
      <c r="Q246" s="61">
        <f t="shared" si="15"/>
        <v>13.095968066044797</v>
      </c>
      <c r="R246" s="61">
        <f t="shared" si="16"/>
        <v>7.3440728505730659</v>
      </c>
      <c r="S246" s="61">
        <f t="shared" si="17"/>
        <v>6.4466951185520456</v>
      </c>
      <c r="T246" s="61">
        <f t="shared" si="18"/>
        <v>5.7518952154717313</v>
      </c>
      <c r="U246" s="61">
        <f t="shared" si="19"/>
        <v>7.3440728505730659</v>
      </c>
    </row>
    <row r="247" spans="1:21">
      <c r="A247" s="2"/>
      <c r="B247" s="69">
        <v>23216</v>
      </c>
      <c r="C247" s="70" t="s">
        <v>270</v>
      </c>
      <c r="D247" s="67">
        <v>11</v>
      </c>
      <c r="E247" s="70" t="s">
        <v>30</v>
      </c>
      <c r="F247" s="71">
        <v>7</v>
      </c>
      <c r="G247" s="71">
        <v>3</v>
      </c>
      <c r="H247" s="71" t="s">
        <v>31</v>
      </c>
      <c r="I247" s="71">
        <v>69</v>
      </c>
      <c r="J247" s="71">
        <v>21278</v>
      </c>
      <c r="K247" s="71">
        <v>41051</v>
      </c>
      <c r="L247" s="71">
        <v>2817</v>
      </c>
      <c r="M247" s="71">
        <v>19114</v>
      </c>
      <c r="N247" s="71">
        <v>26723</v>
      </c>
      <c r="O247" s="2"/>
      <c r="P247" s="61">
        <f t="shared" si="15"/>
        <v>9.8581763298261258</v>
      </c>
      <c r="Q247" s="61">
        <f t="shared" si="15"/>
        <v>10.193279896797268</v>
      </c>
      <c r="R247" s="61">
        <f t="shared" si="16"/>
        <v>4.2341065045972597</v>
      </c>
      <c r="S247" s="61">
        <f t="shared" si="17"/>
        <v>5.6240698252288661</v>
      </c>
      <c r="T247" s="61">
        <f t="shared" si="18"/>
        <v>5.9591733922000083</v>
      </c>
      <c r="U247" s="61">
        <f t="shared" si="19"/>
        <v>4.2341065045972597</v>
      </c>
    </row>
    <row r="248" spans="1:21">
      <c r="A248" s="2"/>
      <c r="B248" s="69">
        <v>23217</v>
      </c>
      <c r="C248" s="70" t="s">
        <v>271</v>
      </c>
      <c r="D248" s="67">
        <v>11</v>
      </c>
      <c r="E248" s="70" t="s">
        <v>30</v>
      </c>
      <c r="F248" s="71">
        <v>47</v>
      </c>
      <c r="G248" s="71">
        <v>11</v>
      </c>
      <c r="H248" s="71" t="s">
        <v>31</v>
      </c>
      <c r="I248" s="71">
        <v>619</v>
      </c>
      <c r="J248" s="71">
        <v>722007</v>
      </c>
      <c r="K248" s="71">
        <v>1017205</v>
      </c>
      <c r="L248" s="71">
        <v>8920</v>
      </c>
      <c r="M248" s="71">
        <v>287916</v>
      </c>
      <c r="N248" s="71">
        <v>465593</v>
      </c>
      <c r="O248" s="2"/>
      <c r="P248" s="61">
        <f t="shared" si="15"/>
        <v>12.570424049908421</v>
      </c>
      <c r="Q248" s="61">
        <f t="shared" si="15"/>
        <v>13.051067140922086</v>
      </c>
      <c r="R248" s="61">
        <f t="shared" si="16"/>
        <v>6.4281052726845962</v>
      </c>
      <c r="S248" s="61">
        <f t="shared" si="17"/>
        <v>6.1423187772238252</v>
      </c>
      <c r="T248" s="61">
        <f t="shared" si="18"/>
        <v>6.62296186823749</v>
      </c>
      <c r="U248" s="61">
        <f t="shared" si="19"/>
        <v>6.4281052726845962</v>
      </c>
    </row>
    <row r="249" spans="1:21">
      <c r="A249" s="2"/>
      <c r="B249" s="69">
        <v>23220</v>
      </c>
      <c r="C249" s="70" t="s">
        <v>272</v>
      </c>
      <c r="D249" s="67">
        <v>11</v>
      </c>
      <c r="E249" s="70" t="s">
        <v>30</v>
      </c>
      <c r="F249" s="71">
        <v>48</v>
      </c>
      <c r="G249" s="71">
        <v>16</v>
      </c>
      <c r="H249" s="71" t="s">
        <v>31</v>
      </c>
      <c r="I249" s="71">
        <v>803</v>
      </c>
      <c r="J249" s="71">
        <v>685112</v>
      </c>
      <c r="K249" s="71">
        <v>1278729</v>
      </c>
      <c r="L249" s="71">
        <v>31093</v>
      </c>
      <c r="M249" s="71">
        <v>587730</v>
      </c>
      <c r="N249" s="71">
        <v>410867</v>
      </c>
      <c r="O249" s="2"/>
      <c r="P249" s="61">
        <f t="shared" si="15"/>
        <v>13.284022937750187</v>
      </c>
      <c r="Q249" s="61">
        <f t="shared" si="15"/>
        <v>12.926024840135042</v>
      </c>
      <c r="R249" s="61">
        <f t="shared" si="16"/>
        <v>6.6883547139467616</v>
      </c>
      <c r="S249" s="61">
        <f t="shared" si="17"/>
        <v>6.5956682238034254</v>
      </c>
      <c r="T249" s="61">
        <f t="shared" si="18"/>
        <v>6.2376701261882808</v>
      </c>
      <c r="U249" s="61">
        <f t="shared" si="19"/>
        <v>6.6883547139467616</v>
      </c>
    </row>
    <row r="250" spans="1:21">
      <c r="A250" s="2"/>
      <c r="B250" s="69">
        <v>23222</v>
      </c>
      <c r="C250" s="70" t="s">
        <v>273</v>
      </c>
      <c r="D250" s="67">
        <v>11</v>
      </c>
      <c r="E250" s="70" t="s">
        <v>30</v>
      </c>
      <c r="F250" s="71">
        <v>6</v>
      </c>
      <c r="G250" s="71">
        <v>3</v>
      </c>
      <c r="H250" s="71" t="s">
        <v>31</v>
      </c>
      <c r="I250" s="71">
        <v>68</v>
      </c>
      <c r="J250" s="71">
        <v>23818</v>
      </c>
      <c r="K250" s="71">
        <v>54521</v>
      </c>
      <c r="L250" s="71" t="s">
        <v>31</v>
      </c>
      <c r="M250" s="71">
        <v>29892</v>
      </c>
      <c r="N250" s="71">
        <v>5541</v>
      </c>
      <c r="O250" s="2"/>
      <c r="P250" s="61">
        <f t="shared" si="15"/>
        <v>10.30534616505018</v>
      </c>
      <c r="Q250" s="61">
        <f t="shared" si="15"/>
        <v>8.6199302688673498</v>
      </c>
      <c r="R250" s="61">
        <f t="shared" si="16"/>
        <v>4.219507705176107</v>
      </c>
      <c r="S250" s="61">
        <f t="shared" si="17"/>
        <v>6.0858384598740729</v>
      </c>
      <c r="T250" s="61">
        <f t="shared" si="18"/>
        <v>4.4004225636912428</v>
      </c>
      <c r="U250" s="61">
        <f t="shared" si="19"/>
        <v>4.219507705176107</v>
      </c>
    </row>
    <row r="251" spans="1:21">
      <c r="A251" s="2"/>
      <c r="B251" s="69">
        <v>23223</v>
      </c>
      <c r="C251" s="70" t="s">
        <v>274</v>
      </c>
      <c r="D251" s="67">
        <v>11</v>
      </c>
      <c r="E251" s="70" t="s">
        <v>30</v>
      </c>
      <c r="F251" s="71">
        <v>7</v>
      </c>
      <c r="G251" s="71">
        <v>5</v>
      </c>
      <c r="H251" s="71" t="s">
        <v>31</v>
      </c>
      <c r="I251" s="71">
        <v>113</v>
      </c>
      <c r="J251" s="71">
        <v>55914</v>
      </c>
      <c r="K251" s="71">
        <v>146827</v>
      </c>
      <c r="L251" s="71">
        <v>3282</v>
      </c>
      <c r="M251" s="71">
        <v>88159</v>
      </c>
      <c r="N251" s="71">
        <v>82287</v>
      </c>
      <c r="O251" s="2"/>
      <c r="P251" s="61">
        <f t="shared" si="15"/>
        <v>11.386897281309706</v>
      </c>
      <c r="Q251" s="61">
        <f t="shared" si="15"/>
        <v>11.317968415500646</v>
      </c>
      <c r="R251" s="61">
        <f t="shared" si="16"/>
        <v>4.7273878187123408</v>
      </c>
      <c r="S251" s="61">
        <f t="shared" si="17"/>
        <v>6.6595094625973648</v>
      </c>
      <c r="T251" s="61">
        <f t="shared" si="18"/>
        <v>6.5905805967883051</v>
      </c>
      <c r="U251" s="61">
        <f t="shared" si="19"/>
        <v>4.7273878187123408</v>
      </c>
    </row>
    <row r="252" spans="1:21">
      <c r="A252" s="2"/>
      <c r="B252" s="69">
        <v>23224</v>
      </c>
      <c r="C252" s="70" t="s">
        <v>275</v>
      </c>
      <c r="D252" s="67">
        <v>11</v>
      </c>
      <c r="E252" s="70" t="s">
        <v>30</v>
      </c>
      <c r="F252" s="71">
        <v>11</v>
      </c>
      <c r="G252" s="71">
        <v>6</v>
      </c>
      <c r="H252" s="71" t="s">
        <v>31</v>
      </c>
      <c r="I252" s="71">
        <v>177</v>
      </c>
      <c r="J252" s="71">
        <v>149296</v>
      </c>
      <c r="K252" s="71">
        <v>235725</v>
      </c>
      <c r="L252" s="71" t="s">
        <v>31</v>
      </c>
      <c r="M252" s="71">
        <v>83431</v>
      </c>
      <c r="N252" s="71">
        <v>120611</v>
      </c>
      <c r="O252" s="2"/>
      <c r="P252" s="61">
        <f t="shared" si="15"/>
        <v>11.331775221920417</v>
      </c>
      <c r="Q252" s="61">
        <f t="shared" si="15"/>
        <v>11.700325769729385</v>
      </c>
      <c r="R252" s="61">
        <f t="shared" si="16"/>
        <v>5.1761497325738288</v>
      </c>
      <c r="S252" s="61">
        <f t="shared" si="17"/>
        <v>6.1556254893465878</v>
      </c>
      <c r="T252" s="61">
        <f t="shared" si="18"/>
        <v>6.5241760371555566</v>
      </c>
      <c r="U252" s="61">
        <f t="shared" si="19"/>
        <v>5.1761497325738288</v>
      </c>
    </row>
    <row r="253" spans="1:21">
      <c r="A253" s="2"/>
      <c r="B253" s="69">
        <v>23228</v>
      </c>
      <c r="C253" s="70" t="s">
        <v>276</v>
      </c>
      <c r="D253" s="67">
        <v>11</v>
      </c>
      <c r="E253" s="70" t="s">
        <v>30</v>
      </c>
      <c r="F253" s="71">
        <v>11</v>
      </c>
      <c r="G253" s="71">
        <v>6</v>
      </c>
      <c r="H253" s="71" t="s">
        <v>31</v>
      </c>
      <c r="I253" s="71">
        <v>192</v>
      </c>
      <c r="J253" s="71">
        <v>231827</v>
      </c>
      <c r="K253" s="71">
        <v>341166</v>
      </c>
      <c r="L253" s="71">
        <v>54647</v>
      </c>
      <c r="M253" s="71">
        <v>105331</v>
      </c>
      <c r="N253" s="71">
        <v>156047</v>
      </c>
      <c r="O253" s="2"/>
      <c r="P253" s="61">
        <f t="shared" si="15"/>
        <v>11.564863051756848</v>
      </c>
      <c r="Q253" s="61">
        <f t="shared" si="15"/>
        <v>11.957912522906632</v>
      </c>
      <c r="R253" s="61">
        <f t="shared" si="16"/>
        <v>5.2574953720277815</v>
      </c>
      <c r="S253" s="61">
        <f t="shared" si="17"/>
        <v>6.307367679729067</v>
      </c>
      <c r="T253" s="61">
        <f t="shared" si="18"/>
        <v>6.7004171508788506</v>
      </c>
      <c r="U253" s="61">
        <f t="shared" si="19"/>
        <v>5.2574953720277815</v>
      </c>
    </row>
    <row r="254" spans="1:21">
      <c r="A254" s="2"/>
      <c r="B254" s="69">
        <v>23231</v>
      </c>
      <c r="C254" s="70" t="s">
        <v>277</v>
      </c>
      <c r="D254" s="67">
        <v>11</v>
      </c>
      <c r="E254" s="70" t="s">
        <v>30</v>
      </c>
      <c r="F254" s="71">
        <v>7</v>
      </c>
      <c r="G254" s="71">
        <v>4</v>
      </c>
      <c r="H254" s="71" t="s">
        <v>31</v>
      </c>
      <c r="I254" s="71">
        <v>123</v>
      </c>
      <c r="J254" s="71">
        <v>116755</v>
      </c>
      <c r="K254" s="71">
        <v>180511</v>
      </c>
      <c r="L254" s="71">
        <v>64431</v>
      </c>
      <c r="M254" s="71">
        <v>61184</v>
      </c>
      <c r="N254" s="71">
        <v>24720</v>
      </c>
      <c r="O254" s="2"/>
      <c r="P254" s="61">
        <f t="shared" si="15"/>
        <v>11.021640996411072</v>
      </c>
      <c r="Q254" s="61">
        <f t="shared" si="15"/>
        <v>10.115367911571628</v>
      </c>
      <c r="R254" s="61">
        <f t="shared" si="16"/>
        <v>4.8121843553724171</v>
      </c>
      <c r="S254" s="61">
        <f t="shared" si="17"/>
        <v>6.2094566410386554</v>
      </c>
      <c r="T254" s="61">
        <f t="shared" si="18"/>
        <v>5.3031835561992109</v>
      </c>
      <c r="U254" s="61">
        <f t="shared" si="19"/>
        <v>4.8121843553724171</v>
      </c>
    </row>
    <row r="255" spans="1:21">
      <c r="A255" s="2"/>
      <c r="B255" s="69">
        <v>23232</v>
      </c>
      <c r="C255" s="70" t="s">
        <v>278</v>
      </c>
      <c r="D255" s="67">
        <v>11</v>
      </c>
      <c r="E255" s="70" t="s">
        <v>30</v>
      </c>
      <c r="F255" s="71">
        <v>28</v>
      </c>
      <c r="G255" s="71">
        <v>14</v>
      </c>
      <c r="H255" s="71" t="s">
        <v>31</v>
      </c>
      <c r="I255" s="71">
        <v>380</v>
      </c>
      <c r="J255" s="71">
        <v>229096</v>
      </c>
      <c r="K255" s="71">
        <v>421169</v>
      </c>
      <c r="L255" s="71">
        <v>1658</v>
      </c>
      <c r="M255" s="71">
        <v>185614</v>
      </c>
      <c r="N255" s="71">
        <v>98465</v>
      </c>
      <c r="O255" s="2"/>
      <c r="P255" s="61">
        <f t="shared" si="15"/>
        <v>12.131424527523942</v>
      </c>
      <c r="Q255" s="61">
        <f t="shared" si="15"/>
        <v>11.497456434066297</v>
      </c>
      <c r="R255" s="61">
        <f t="shared" si="16"/>
        <v>5.9401712527204316</v>
      </c>
      <c r="S255" s="61">
        <f t="shared" si="17"/>
        <v>6.1912532748035103</v>
      </c>
      <c r="T255" s="61">
        <f t="shared" si="18"/>
        <v>5.5572851813458657</v>
      </c>
      <c r="U255" s="61">
        <f t="shared" si="19"/>
        <v>5.9401712527204316</v>
      </c>
    </row>
    <row r="256" spans="1:21">
      <c r="A256" s="2"/>
      <c r="B256" s="69">
        <v>23233</v>
      </c>
      <c r="C256" s="70" t="s">
        <v>279</v>
      </c>
      <c r="D256" s="67">
        <v>11</v>
      </c>
      <c r="E256" s="70" t="s">
        <v>30</v>
      </c>
      <c r="F256" s="71">
        <v>18</v>
      </c>
      <c r="G256" s="71">
        <v>7</v>
      </c>
      <c r="H256" s="71" t="s">
        <v>31</v>
      </c>
      <c r="I256" s="71">
        <v>147</v>
      </c>
      <c r="J256" s="71">
        <v>130287</v>
      </c>
      <c r="K256" s="71">
        <v>193168</v>
      </c>
      <c r="L256" s="71">
        <v>8695</v>
      </c>
      <c r="M256" s="71">
        <v>60757</v>
      </c>
      <c r="N256" s="71">
        <v>4727</v>
      </c>
      <c r="O256" s="2"/>
      <c r="P256" s="61">
        <f t="shared" si="15"/>
        <v>11.0146375809022</v>
      </c>
      <c r="Q256" s="61">
        <f t="shared" si="15"/>
        <v>8.461046030793236</v>
      </c>
      <c r="R256" s="61">
        <f t="shared" si="16"/>
        <v>4.990432586778736</v>
      </c>
      <c r="S256" s="61">
        <f t="shared" si="17"/>
        <v>6.0242049941234637</v>
      </c>
      <c r="T256" s="61">
        <f t="shared" si="18"/>
        <v>3.4706134440145</v>
      </c>
      <c r="U256" s="61">
        <f t="shared" si="19"/>
        <v>4.990432586778736</v>
      </c>
    </row>
    <row r="257" spans="1:21">
      <c r="A257" s="2"/>
      <c r="B257" s="69">
        <v>23234</v>
      </c>
      <c r="C257" s="70" t="s">
        <v>280</v>
      </c>
      <c r="D257" s="67">
        <v>11</v>
      </c>
      <c r="E257" s="70" t="s">
        <v>30</v>
      </c>
      <c r="F257" s="71">
        <v>17</v>
      </c>
      <c r="G257" s="71">
        <v>6</v>
      </c>
      <c r="H257" s="71" t="s">
        <v>31</v>
      </c>
      <c r="I257" s="71">
        <v>146</v>
      </c>
      <c r="J257" s="71">
        <v>33254</v>
      </c>
      <c r="K257" s="71">
        <v>76666</v>
      </c>
      <c r="L257" s="71">
        <v>4000</v>
      </c>
      <c r="M257" s="71">
        <v>41342</v>
      </c>
      <c r="N257" s="71">
        <v>6805</v>
      </c>
      <c r="O257" s="2"/>
      <c r="P257" s="61">
        <f t="shared" si="15"/>
        <v>10.629634211359182</v>
      </c>
      <c r="Q257" s="61">
        <f t="shared" si="15"/>
        <v>8.8254129150855665</v>
      </c>
      <c r="R257" s="61">
        <f t="shared" si="16"/>
        <v>4.9836066217083363</v>
      </c>
      <c r="S257" s="61">
        <f t="shared" si="17"/>
        <v>5.6460275896508456</v>
      </c>
      <c r="T257" s="61">
        <f t="shared" si="18"/>
        <v>3.8418062933772301</v>
      </c>
      <c r="U257" s="61">
        <f t="shared" si="19"/>
        <v>4.9836066217083363</v>
      </c>
    </row>
    <row r="258" spans="1:21">
      <c r="A258" s="2"/>
      <c r="B258" s="69">
        <v>23237</v>
      </c>
      <c r="C258" s="70" t="s">
        <v>281</v>
      </c>
      <c r="D258" s="67">
        <v>11</v>
      </c>
      <c r="E258" s="70" t="s">
        <v>30</v>
      </c>
      <c r="F258" s="71">
        <v>14</v>
      </c>
      <c r="G258" s="71">
        <v>8</v>
      </c>
      <c r="H258" s="71" t="s">
        <v>31</v>
      </c>
      <c r="I258" s="71">
        <v>177</v>
      </c>
      <c r="J258" s="71">
        <v>104241</v>
      </c>
      <c r="K258" s="71">
        <v>218511</v>
      </c>
      <c r="L258" s="71">
        <v>29377</v>
      </c>
      <c r="M258" s="71">
        <v>108824</v>
      </c>
      <c r="N258" s="71">
        <v>50946</v>
      </c>
      <c r="O258" s="2"/>
      <c r="P258" s="61">
        <f t="shared" si="15"/>
        <v>11.597487177313266</v>
      </c>
      <c r="Q258" s="61">
        <f t="shared" si="15"/>
        <v>10.838521527227419</v>
      </c>
      <c r="R258" s="61">
        <f t="shared" si="16"/>
        <v>5.1761497325738288</v>
      </c>
      <c r="S258" s="61">
        <f t="shared" si="17"/>
        <v>6.4213374447394367</v>
      </c>
      <c r="T258" s="61">
        <f t="shared" si="18"/>
        <v>5.6623717946535903</v>
      </c>
      <c r="U258" s="61">
        <f t="shared" si="19"/>
        <v>5.1761497325738288</v>
      </c>
    </row>
    <row r="259" spans="1:21">
      <c r="A259" s="2"/>
      <c r="B259" s="69">
        <v>24201</v>
      </c>
      <c r="C259" s="70" t="s">
        <v>282</v>
      </c>
      <c r="D259" s="67">
        <v>11</v>
      </c>
      <c r="E259" s="70" t="s">
        <v>30</v>
      </c>
      <c r="F259" s="71">
        <v>11</v>
      </c>
      <c r="G259" s="71">
        <v>7</v>
      </c>
      <c r="H259" s="71" t="s">
        <v>31</v>
      </c>
      <c r="I259" s="71">
        <v>300</v>
      </c>
      <c r="J259" s="71">
        <v>179104</v>
      </c>
      <c r="K259" s="71">
        <v>681485</v>
      </c>
      <c r="L259" s="71">
        <v>15371</v>
      </c>
      <c r="M259" s="71">
        <v>479792</v>
      </c>
      <c r="N259" s="71">
        <v>76540</v>
      </c>
      <c r="O259" s="2"/>
      <c r="P259" s="61">
        <f t="shared" si="15"/>
        <v>13.081107955634719</v>
      </c>
      <c r="Q259" s="61">
        <f t="shared" si="15"/>
        <v>11.245568758979694</v>
      </c>
      <c r="R259" s="61">
        <f t="shared" si="16"/>
        <v>5.7037824746562009</v>
      </c>
      <c r="S259" s="61">
        <f t="shared" si="17"/>
        <v>7.3773254809785183</v>
      </c>
      <c r="T259" s="61">
        <f t="shared" si="18"/>
        <v>5.5417862843234929</v>
      </c>
      <c r="U259" s="61">
        <f t="shared" si="19"/>
        <v>5.7037824746562009</v>
      </c>
    </row>
    <row r="260" spans="1:21">
      <c r="A260" s="2"/>
      <c r="B260" s="69">
        <v>24202</v>
      </c>
      <c r="C260" s="70" t="s">
        <v>283</v>
      </c>
      <c r="D260" s="67">
        <v>11</v>
      </c>
      <c r="E260" s="70" t="s">
        <v>30</v>
      </c>
      <c r="F260" s="71">
        <v>37</v>
      </c>
      <c r="G260" s="71">
        <v>20</v>
      </c>
      <c r="H260" s="71" t="s">
        <v>31</v>
      </c>
      <c r="I260" s="71">
        <v>649</v>
      </c>
      <c r="J260" s="71">
        <v>1130686</v>
      </c>
      <c r="K260" s="71">
        <v>1483400</v>
      </c>
      <c r="L260" s="71">
        <v>13867</v>
      </c>
      <c r="M260" s="71">
        <v>342485</v>
      </c>
      <c r="N260" s="71">
        <v>289827</v>
      </c>
      <c r="O260" s="2"/>
      <c r="P260" s="61">
        <f t="shared" si="15"/>
        <v>12.743983140104923</v>
      </c>
      <c r="Q260" s="61">
        <f t="shared" si="15"/>
        <v>12.577039472230741</v>
      </c>
      <c r="R260" s="61">
        <f t="shared" si="16"/>
        <v>6.4754327167040904</v>
      </c>
      <c r="S260" s="61">
        <f t="shared" si="17"/>
        <v>6.2685504234008329</v>
      </c>
      <c r="T260" s="61">
        <f t="shared" si="18"/>
        <v>6.1016067555266504</v>
      </c>
      <c r="U260" s="61">
        <f t="shared" si="19"/>
        <v>6.4754327167040904</v>
      </c>
    </row>
    <row r="261" spans="1:21">
      <c r="A261" s="2"/>
      <c r="B261" s="69">
        <v>24203</v>
      </c>
      <c r="C261" s="70" t="s">
        <v>284</v>
      </c>
      <c r="D261" s="67">
        <v>11</v>
      </c>
      <c r="E261" s="70" t="s">
        <v>30</v>
      </c>
      <c r="F261" s="71">
        <v>6</v>
      </c>
      <c r="G261" s="71">
        <v>4</v>
      </c>
      <c r="H261" s="71" t="s">
        <v>31</v>
      </c>
      <c r="I261" s="71">
        <v>58</v>
      </c>
      <c r="J261" s="71">
        <v>25994</v>
      </c>
      <c r="K261" s="71">
        <v>120060</v>
      </c>
      <c r="L261" s="71">
        <v>87551</v>
      </c>
      <c r="M261" s="71">
        <v>89587</v>
      </c>
      <c r="N261" s="71">
        <v>14929</v>
      </c>
      <c r="O261" s="2"/>
      <c r="P261" s="61">
        <f t="shared" si="15"/>
        <v>11.40296549915084</v>
      </c>
      <c r="Q261" s="61">
        <f t="shared" si="15"/>
        <v>9.6110609090535899</v>
      </c>
      <c r="R261" s="61">
        <f t="shared" si="16"/>
        <v>4.0604430105464191</v>
      </c>
      <c r="S261" s="61">
        <f t="shared" si="17"/>
        <v>7.3425224886044207</v>
      </c>
      <c r="T261" s="61">
        <f t="shared" si="18"/>
        <v>5.5506178985071708</v>
      </c>
      <c r="U261" s="61">
        <f t="shared" si="19"/>
        <v>4.0604430105464191</v>
      </c>
    </row>
    <row r="262" spans="1:21">
      <c r="A262" s="2"/>
      <c r="B262" s="69">
        <v>24204</v>
      </c>
      <c r="C262" s="70" t="s">
        <v>285</v>
      </c>
      <c r="D262" s="67">
        <v>11</v>
      </c>
      <c r="E262" s="70" t="s">
        <v>30</v>
      </c>
      <c r="F262" s="71">
        <v>6</v>
      </c>
      <c r="G262" s="71">
        <v>4</v>
      </c>
      <c r="H262" s="71" t="s">
        <v>31</v>
      </c>
      <c r="I262" s="71">
        <v>86</v>
      </c>
      <c r="J262" s="71">
        <v>20842</v>
      </c>
      <c r="K262" s="71">
        <v>50685</v>
      </c>
      <c r="L262" s="71">
        <v>16103</v>
      </c>
      <c r="M262" s="71">
        <v>28421</v>
      </c>
      <c r="N262" s="71">
        <v>55796</v>
      </c>
      <c r="O262" s="2"/>
      <c r="P262" s="61">
        <f t="shared" si="15"/>
        <v>10.25488358752045</v>
      </c>
      <c r="Q262" s="61">
        <f t="shared" si="15"/>
        <v>10.929457461212126</v>
      </c>
      <c r="R262" s="61">
        <f t="shared" si="16"/>
        <v>4.4543472962535073</v>
      </c>
      <c r="S262" s="61">
        <f t="shared" si="17"/>
        <v>5.8005362912669423</v>
      </c>
      <c r="T262" s="61">
        <f t="shared" si="18"/>
        <v>6.4751101649586182</v>
      </c>
      <c r="U262" s="61">
        <f t="shared" si="19"/>
        <v>4.4543472962535073</v>
      </c>
    </row>
    <row r="263" spans="1:21">
      <c r="A263" s="2"/>
      <c r="B263" s="69">
        <v>24205</v>
      </c>
      <c r="C263" s="70" t="s">
        <v>286</v>
      </c>
      <c r="D263" s="67">
        <v>11</v>
      </c>
      <c r="E263" s="70" t="s">
        <v>30</v>
      </c>
      <c r="F263" s="71">
        <v>17</v>
      </c>
      <c r="G263" s="71">
        <v>6</v>
      </c>
      <c r="H263" s="71" t="s">
        <v>31</v>
      </c>
      <c r="I263" s="71">
        <v>173</v>
      </c>
      <c r="J263" s="71">
        <v>95689</v>
      </c>
      <c r="K263" s="71">
        <v>171396</v>
      </c>
      <c r="L263" s="71">
        <v>3872</v>
      </c>
      <c r="M263" s="71">
        <v>72280</v>
      </c>
      <c r="N263" s="71">
        <v>88298</v>
      </c>
      <c r="O263" s="2"/>
      <c r="P263" s="61">
        <f t="shared" si="15"/>
        <v>11.188302744706165</v>
      </c>
      <c r="Q263" s="61">
        <f t="shared" si="15"/>
        <v>11.38847273627891</v>
      </c>
      <c r="R263" s="61">
        <f t="shared" si="16"/>
        <v>5.1532915944977793</v>
      </c>
      <c r="S263" s="61">
        <f t="shared" si="17"/>
        <v>6.0350111502083861</v>
      </c>
      <c r="T263" s="61">
        <f t="shared" si="18"/>
        <v>6.2351811417811307</v>
      </c>
      <c r="U263" s="61">
        <f t="shared" si="19"/>
        <v>5.1532915944977793</v>
      </c>
    </row>
    <row r="264" spans="1:21">
      <c r="A264" s="2"/>
      <c r="B264" s="69">
        <v>24207</v>
      </c>
      <c r="C264" s="70" t="s">
        <v>287</v>
      </c>
      <c r="D264" s="67">
        <v>11</v>
      </c>
      <c r="E264" s="70" t="s">
        <v>30</v>
      </c>
      <c r="F264" s="71">
        <v>12</v>
      </c>
      <c r="G264" s="71">
        <v>5</v>
      </c>
      <c r="H264" s="71" t="s">
        <v>31</v>
      </c>
      <c r="I264" s="71">
        <v>218</v>
      </c>
      <c r="J264" s="71">
        <v>156619</v>
      </c>
      <c r="K264" s="71">
        <v>237946</v>
      </c>
      <c r="L264" s="71" t="s">
        <v>31</v>
      </c>
      <c r="M264" s="71">
        <v>80204</v>
      </c>
      <c r="N264" s="71">
        <v>65099</v>
      </c>
      <c r="O264" s="2"/>
      <c r="P264" s="61">
        <f t="shared" ref="P264:Q327" si="20">LN(M264)</f>
        <v>11.292328667922595</v>
      </c>
      <c r="Q264" s="61">
        <f t="shared" si="20"/>
        <v>11.083664467095577</v>
      </c>
      <c r="R264" s="61">
        <f t="shared" ref="R264:R327" si="21">LN(I264)</f>
        <v>5.3844950627890888</v>
      </c>
      <c r="S264" s="61">
        <f t="shared" ref="S264:S327" si="22">P264-R264</f>
        <v>5.9078336051335061</v>
      </c>
      <c r="T264" s="61">
        <f t="shared" ref="T264:T327" si="23">Q264-R264</f>
        <v>5.6991694043064882</v>
      </c>
      <c r="U264" s="61">
        <f t="shared" ref="U264:U327" si="24">R264</f>
        <v>5.3844950627890888</v>
      </c>
    </row>
    <row r="265" spans="1:21">
      <c r="A265" s="2"/>
      <c r="B265" s="69">
        <v>24208</v>
      </c>
      <c r="C265" s="70" t="s">
        <v>288</v>
      </c>
      <c r="D265" s="67">
        <v>11</v>
      </c>
      <c r="E265" s="70" t="s">
        <v>30</v>
      </c>
      <c r="F265" s="71">
        <v>9</v>
      </c>
      <c r="G265" s="71">
        <v>4</v>
      </c>
      <c r="H265" s="71" t="s">
        <v>31</v>
      </c>
      <c r="I265" s="71">
        <v>219</v>
      </c>
      <c r="J265" s="71">
        <v>144081</v>
      </c>
      <c r="K265" s="71">
        <v>175351</v>
      </c>
      <c r="L265" s="71">
        <v>769</v>
      </c>
      <c r="M265" s="71">
        <v>29292</v>
      </c>
      <c r="N265" s="71">
        <v>64276</v>
      </c>
      <c r="O265" s="2"/>
      <c r="P265" s="61">
        <f t="shared" si="20"/>
        <v>10.28506972018096</v>
      </c>
      <c r="Q265" s="61">
        <f t="shared" si="20"/>
        <v>11.070941590161643</v>
      </c>
      <c r="R265" s="61">
        <f t="shared" si="21"/>
        <v>5.389071729816501</v>
      </c>
      <c r="S265" s="61">
        <f t="shared" si="22"/>
        <v>4.8959979903644593</v>
      </c>
      <c r="T265" s="61">
        <f t="shared" si="23"/>
        <v>5.6818698603451425</v>
      </c>
      <c r="U265" s="61">
        <f t="shared" si="24"/>
        <v>5.389071729816501</v>
      </c>
    </row>
    <row r="266" spans="1:21">
      <c r="A266" s="2"/>
      <c r="B266" s="69">
        <v>24210</v>
      </c>
      <c r="C266" s="70" t="s">
        <v>289</v>
      </c>
      <c r="D266" s="67">
        <v>11</v>
      </c>
      <c r="E266" s="70" t="s">
        <v>30</v>
      </c>
      <c r="F266" s="71">
        <v>9</v>
      </c>
      <c r="G266" s="71">
        <v>8</v>
      </c>
      <c r="H266" s="71" t="s">
        <v>31</v>
      </c>
      <c r="I266" s="71">
        <v>140</v>
      </c>
      <c r="J266" s="71">
        <v>32346</v>
      </c>
      <c r="K266" s="71">
        <v>134304</v>
      </c>
      <c r="L266" s="71">
        <v>31717</v>
      </c>
      <c r="M266" s="71">
        <v>100928</v>
      </c>
      <c r="N266" s="71">
        <v>196855</v>
      </c>
      <c r="O266" s="2"/>
      <c r="P266" s="61">
        <f t="shared" si="20"/>
        <v>11.522162670322711</v>
      </c>
      <c r="Q266" s="61">
        <f t="shared" si="20"/>
        <v>12.190222696100108</v>
      </c>
      <c r="R266" s="61">
        <f t="shared" si="21"/>
        <v>4.9416424226093039</v>
      </c>
      <c r="S266" s="61">
        <f t="shared" si="22"/>
        <v>6.580520247713407</v>
      </c>
      <c r="T266" s="61">
        <f t="shared" si="23"/>
        <v>7.2485802734908038</v>
      </c>
      <c r="U266" s="61">
        <f t="shared" si="24"/>
        <v>4.9416424226093039</v>
      </c>
    </row>
    <row r="267" spans="1:21">
      <c r="A267" s="2"/>
      <c r="B267" s="69">
        <v>24214</v>
      </c>
      <c r="C267" s="70" t="s">
        <v>290</v>
      </c>
      <c r="D267" s="67">
        <v>11</v>
      </c>
      <c r="E267" s="70" t="s">
        <v>30</v>
      </c>
      <c r="F267" s="71">
        <v>11</v>
      </c>
      <c r="G267" s="71">
        <v>6</v>
      </c>
      <c r="H267" s="71" t="s">
        <v>31</v>
      </c>
      <c r="I267" s="71">
        <v>137</v>
      </c>
      <c r="J267" s="71">
        <v>102020</v>
      </c>
      <c r="K267" s="71">
        <v>192053</v>
      </c>
      <c r="L267" s="71" t="s">
        <v>31</v>
      </c>
      <c r="M267" s="71">
        <v>87830</v>
      </c>
      <c r="N267" s="71">
        <v>108678</v>
      </c>
      <c r="O267" s="2"/>
      <c r="P267" s="61">
        <f t="shared" si="20"/>
        <v>11.383158406911162</v>
      </c>
      <c r="Q267" s="61">
        <f t="shared" si="20"/>
        <v>11.596144660720972</v>
      </c>
      <c r="R267" s="61">
        <f t="shared" si="21"/>
        <v>4.9199809258281251</v>
      </c>
      <c r="S267" s="61">
        <f t="shared" si="22"/>
        <v>6.4631774810830374</v>
      </c>
      <c r="T267" s="61">
        <f t="shared" si="23"/>
        <v>6.6761637348928469</v>
      </c>
      <c r="U267" s="61">
        <f t="shared" si="24"/>
        <v>4.9199809258281251</v>
      </c>
    </row>
    <row r="268" spans="1:21">
      <c r="A268" s="2"/>
      <c r="B268" s="69">
        <v>24216</v>
      </c>
      <c r="C268" s="70" t="s">
        <v>291</v>
      </c>
      <c r="D268" s="67">
        <v>11</v>
      </c>
      <c r="E268" s="70" t="s">
        <v>30</v>
      </c>
      <c r="F268" s="71">
        <v>19</v>
      </c>
      <c r="G268" s="71">
        <v>6</v>
      </c>
      <c r="H268" s="71" t="s">
        <v>31</v>
      </c>
      <c r="I268" s="71">
        <v>202</v>
      </c>
      <c r="J268" s="71">
        <v>142205</v>
      </c>
      <c r="K268" s="71">
        <v>210266</v>
      </c>
      <c r="L268" s="71">
        <v>2306</v>
      </c>
      <c r="M268" s="71">
        <v>64370</v>
      </c>
      <c r="N268" s="71">
        <v>21141</v>
      </c>
      <c r="O268" s="2"/>
      <c r="P268" s="61">
        <f t="shared" si="20"/>
        <v>11.072402965046662</v>
      </c>
      <c r="Q268" s="61">
        <f t="shared" si="20"/>
        <v>9.9589695619951328</v>
      </c>
      <c r="R268" s="61">
        <f t="shared" si="21"/>
        <v>5.3082676974012051</v>
      </c>
      <c r="S268" s="61">
        <f t="shared" si="22"/>
        <v>5.7641352676454565</v>
      </c>
      <c r="T268" s="61">
        <f t="shared" si="23"/>
        <v>4.6507018645939278</v>
      </c>
      <c r="U268" s="61">
        <f t="shared" si="24"/>
        <v>5.3082676974012051</v>
      </c>
    </row>
    <row r="269" spans="1:21">
      <c r="A269" s="2"/>
      <c r="B269" s="69">
        <v>25201</v>
      </c>
      <c r="C269" s="70" t="s">
        <v>292</v>
      </c>
      <c r="D269" s="67">
        <v>11</v>
      </c>
      <c r="E269" s="70" t="s">
        <v>30</v>
      </c>
      <c r="F269" s="71">
        <v>18</v>
      </c>
      <c r="G269" s="71">
        <v>6</v>
      </c>
      <c r="H269" s="71">
        <v>1</v>
      </c>
      <c r="I269" s="71">
        <v>914</v>
      </c>
      <c r="J269" s="71">
        <v>725487</v>
      </c>
      <c r="K269" s="71">
        <v>1136295</v>
      </c>
      <c r="L269" s="71">
        <v>2495</v>
      </c>
      <c r="M269" s="71">
        <v>398234</v>
      </c>
      <c r="N269" s="71">
        <v>837273</v>
      </c>
      <c r="O269" s="2"/>
      <c r="P269" s="61">
        <f t="shared" si="20"/>
        <v>12.894795051196239</v>
      </c>
      <c r="Q269" s="61">
        <f t="shared" si="20"/>
        <v>13.637905461165966</v>
      </c>
      <c r="R269" s="61">
        <f t="shared" si="21"/>
        <v>6.8178305714541496</v>
      </c>
      <c r="S269" s="61">
        <f t="shared" si="22"/>
        <v>6.076964479742089</v>
      </c>
      <c r="T269" s="61">
        <f t="shared" si="23"/>
        <v>6.8200748897118162</v>
      </c>
      <c r="U269" s="61">
        <f t="shared" si="24"/>
        <v>6.8178305714541496</v>
      </c>
    </row>
    <row r="270" spans="1:21">
      <c r="A270" s="2"/>
      <c r="B270" s="69">
        <v>25202</v>
      </c>
      <c r="C270" s="70" t="s">
        <v>293</v>
      </c>
      <c r="D270" s="67">
        <v>11</v>
      </c>
      <c r="E270" s="70" t="s">
        <v>30</v>
      </c>
      <c r="F270" s="71">
        <v>23</v>
      </c>
      <c r="G270" s="71">
        <v>13</v>
      </c>
      <c r="H270" s="71" t="s">
        <v>31</v>
      </c>
      <c r="I270" s="71">
        <v>289</v>
      </c>
      <c r="J270" s="71">
        <v>361114</v>
      </c>
      <c r="K270" s="71">
        <v>581308</v>
      </c>
      <c r="L270" s="71">
        <v>9107</v>
      </c>
      <c r="M270" s="71">
        <v>216395</v>
      </c>
      <c r="N270" s="71">
        <v>391571</v>
      </c>
      <c r="O270" s="2"/>
      <c r="P270" s="61">
        <f t="shared" si="20"/>
        <v>12.284860720327087</v>
      </c>
      <c r="Q270" s="61">
        <f t="shared" si="20"/>
        <v>12.877922131737948</v>
      </c>
      <c r="R270" s="61">
        <f t="shared" si="21"/>
        <v>5.6664266881124323</v>
      </c>
      <c r="S270" s="61">
        <f t="shared" si="22"/>
        <v>6.6184340322146546</v>
      </c>
      <c r="T270" s="61">
        <f t="shared" si="23"/>
        <v>7.2114954436255161</v>
      </c>
      <c r="U270" s="61">
        <f t="shared" si="24"/>
        <v>5.6664266881124323</v>
      </c>
    </row>
    <row r="271" spans="1:21">
      <c r="A271" s="2"/>
      <c r="B271" s="69">
        <v>25203</v>
      </c>
      <c r="C271" s="70" t="s">
        <v>294</v>
      </c>
      <c r="D271" s="67">
        <v>11</v>
      </c>
      <c r="E271" s="70" t="s">
        <v>30</v>
      </c>
      <c r="F271" s="71">
        <v>42</v>
      </c>
      <c r="G271" s="71">
        <v>26</v>
      </c>
      <c r="H271" s="71" t="s">
        <v>31</v>
      </c>
      <c r="I271" s="71">
        <v>870</v>
      </c>
      <c r="J271" s="71">
        <v>615090</v>
      </c>
      <c r="K271" s="71">
        <v>1159501</v>
      </c>
      <c r="L271" s="71">
        <v>50411</v>
      </c>
      <c r="M271" s="71">
        <v>537641</v>
      </c>
      <c r="N271" s="71">
        <v>489160</v>
      </c>
      <c r="O271" s="2"/>
      <c r="P271" s="61">
        <f t="shared" si="20"/>
        <v>13.194946330164012</v>
      </c>
      <c r="Q271" s="61">
        <f t="shared" si="20"/>
        <v>13.100444913303306</v>
      </c>
      <c r="R271" s="61">
        <f t="shared" si="21"/>
        <v>6.7684932116486296</v>
      </c>
      <c r="S271" s="61">
        <f t="shared" si="22"/>
        <v>6.4264531185153819</v>
      </c>
      <c r="T271" s="61">
        <f t="shared" si="23"/>
        <v>6.3319517016546767</v>
      </c>
      <c r="U271" s="61">
        <f t="shared" si="24"/>
        <v>6.7684932116486296</v>
      </c>
    </row>
    <row r="272" spans="1:21">
      <c r="A272" s="2"/>
      <c r="B272" s="69">
        <v>25204</v>
      </c>
      <c r="C272" s="70" t="s">
        <v>295</v>
      </c>
      <c r="D272" s="67">
        <v>11</v>
      </c>
      <c r="E272" s="70" t="s">
        <v>30</v>
      </c>
      <c r="F272" s="71">
        <v>15</v>
      </c>
      <c r="G272" s="71">
        <v>7</v>
      </c>
      <c r="H272" s="71" t="s">
        <v>31</v>
      </c>
      <c r="I272" s="71">
        <v>283</v>
      </c>
      <c r="J272" s="71">
        <v>518694</v>
      </c>
      <c r="K272" s="71">
        <v>732724</v>
      </c>
      <c r="L272" s="71">
        <v>25866</v>
      </c>
      <c r="M272" s="71">
        <v>211755</v>
      </c>
      <c r="N272" s="71">
        <v>829154</v>
      </c>
      <c r="O272" s="2"/>
      <c r="P272" s="61">
        <f t="shared" si="20"/>
        <v>12.26318522498641</v>
      </c>
      <c r="Q272" s="61">
        <f t="shared" si="20"/>
        <v>13.62816118284818</v>
      </c>
      <c r="R272" s="61">
        <f t="shared" si="21"/>
        <v>5.6454468976432377</v>
      </c>
      <c r="S272" s="61">
        <f t="shared" si="22"/>
        <v>6.6177383273431722</v>
      </c>
      <c r="T272" s="61">
        <f t="shared" si="23"/>
        <v>7.982714285204942</v>
      </c>
      <c r="U272" s="61">
        <f t="shared" si="24"/>
        <v>5.6454468976432377</v>
      </c>
    </row>
    <row r="273" spans="1:21">
      <c r="A273" s="2"/>
      <c r="B273" s="69">
        <v>25206</v>
      </c>
      <c r="C273" s="70" t="s">
        <v>296</v>
      </c>
      <c r="D273" s="67">
        <v>11</v>
      </c>
      <c r="E273" s="70" t="s">
        <v>30</v>
      </c>
      <c r="F273" s="71">
        <v>15</v>
      </c>
      <c r="G273" s="71">
        <v>8</v>
      </c>
      <c r="H273" s="71" t="s">
        <v>31</v>
      </c>
      <c r="I273" s="71">
        <v>199</v>
      </c>
      <c r="J273" s="71">
        <v>273514</v>
      </c>
      <c r="K273" s="71">
        <v>490373</v>
      </c>
      <c r="L273" s="71" t="s">
        <v>31</v>
      </c>
      <c r="M273" s="71">
        <v>212957</v>
      </c>
      <c r="N273" s="71">
        <v>100791</v>
      </c>
      <c r="O273" s="2"/>
      <c r="P273" s="61">
        <f t="shared" si="20"/>
        <v>12.268845546377197</v>
      </c>
      <c r="Q273" s="61">
        <f t="shared" si="20"/>
        <v>11.520804344918913</v>
      </c>
      <c r="R273" s="61">
        <f t="shared" si="21"/>
        <v>5.2933048247244923</v>
      </c>
      <c r="S273" s="61">
        <f t="shared" si="22"/>
        <v>6.9755407216527043</v>
      </c>
      <c r="T273" s="61">
        <f t="shared" si="23"/>
        <v>6.2274995201944208</v>
      </c>
      <c r="U273" s="61">
        <f t="shared" si="24"/>
        <v>5.2933048247244923</v>
      </c>
    </row>
    <row r="274" spans="1:21">
      <c r="A274" s="2"/>
      <c r="B274" s="69">
        <v>25207</v>
      </c>
      <c r="C274" s="70" t="s">
        <v>297</v>
      </c>
      <c r="D274" s="67">
        <v>11</v>
      </c>
      <c r="E274" s="70" t="s">
        <v>30</v>
      </c>
      <c r="F274" s="71">
        <v>19</v>
      </c>
      <c r="G274" s="71">
        <v>11</v>
      </c>
      <c r="H274" s="71" t="s">
        <v>31</v>
      </c>
      <c r="I274" s="71">
        <v>750</v>
      </c>
      <c r="J274" s="71">
        <v>1584016</v>
      </c>
      <c r="K274" s="71">
        <v>3291174</v>
      </c>
      <c r="L274" s="71">
        <v>108525</v>
      </c>
      <c r="M274" s="71">
        <v>1651313</v>
      </c>
      <c r="N274" s="71">
        <v>1116414</v>
      </c>
      <c r="O274" s="2"/>
      <c r="P274" s="61">
        <f t="shared" si="20"/>
        <v>14.317081287005326</v>
      </c>
      <c r="Q274" s="61">
        <f t="shared" si="20"/>
        <v>13.925632320873808</v>
      </c>
      <c r="R274" s="61">
        <f t="shared" si="21"/>
        <v>6.620073206530356</v>
      </c>
      <c r="S274" s="61">
        <f t="shared" si="22"/>
        <v>7.6970080804749701</v>
      </c>
      <c r="T274" s="61">
        <f t="shared" si="23"/>
        <v>7.3055591143434517</v>
      </c>
      <c r="U274" s="61">
        <f t="shared" si="24"/>
        <v>6.620073206530356</v>
      </c>
    </row>
    <row r="275" spans="1:21">
      <c r="A275" s="2"/>
      <c r="B275" s="69">
        <v>25208</v>
      </c>
      <c r="C275" s="70" t="s">
        <v>298</v>
      </c>
      <c r="D275" s="67">
        <v>11</v>
      </c>
      <c r="E275" s="70" t="s">
        <v>30</v>
      </c>
      <c r="F275" s="71">
        <v>12</v>
      </c>
      <c r="G275" s="71">
        <v>5</v>
      </c>
      <c r="H275" s="71" t="s">
        <v>31</v>
      </c>
      <c r="I275" s="71">
        <v>481</v>
      </c>
      <c r="J275" s="71">
        <v>514268</v>
      </c>
      <c r="K275" s="71">
        <v>1045481</v>
      </c>
      <c r="L275" s="71">
        <v>8174</v>
      </c>
      <c r="M275" s="71">
        <v>525601</v>
      </c>
      <c r="N275" s="71">
        <v>276006</v>
      </c>
      <c r="O275" s="2"/>
      <c r="P275" s="61">
        <f t="shared" si="20"/>
        <v>13.172297648738247</v>
      </c>
      <c r="Q275" s="61">
        <f t="shared" si="20"/>
        <v>12.528177883593431</v>
      </c>
      <c r="R275" s="61">
        <f t="shared" si="21"/>
        <v>6.1758672701057611</v>
      </c>
      <c r="S275" s="61">
        <f t="shared" si="22"/>
        <v>6.9964303786324864</v>
      </c>
      <c r="T275" s="61">
        <f t="shared" si="23"/>
        <v>6.3523106134876697</v>
      </c>
      <c r="U275" s="61">
        <f t="shared" si="24"/>
        <v>6.1758672701057611</v>
      </c>
    </row>
    <row r="276" spans="1:21">
      <c r="A276" s="2"/>
      <c r="B276" s="69">
        <v>25209</v>
      </c>
      <c r="C276" s="70" t="s">
        <v>299</v>
      </c>
      <c r="D276" s="67">
        <v>11</v>
      </c>
      <c r="E276" s="70" t="s">
        <v>30</v>
      </c>
      <c r="F276" s="71">
        <v>13</v>
      </c>
      <c r="G276" s="71">
        <v>5</v>
      </c>
      <c r="H276" s="71" t="s">
        <v>31</v>
      </c>
      <c r="I276" s="71">
        <v>340</v>
      </c>
      <c r="J276" s="71">
        <v>635280</v>
      </c>
      <c r="K276" s="71">
        <v>908235</v>
      </c>
      <c r="L276" s="71">
        <v>210880</v>
      </c>
      <c r="M276" s="71">
        <v>263802</v>
      </c>
      <c r="N276" s="71">
        <v>105846</v>
      </c>
      <c r="O276" s="2"/>
      <c r="P276" s="61">
        <f t="shared" si="20"/>
        <v>12.482954100737748</v>
      </c>
      <c r="Q276" s="61">
        <f t="shared" si="20"/>
        <v>11.569740486524461</v>
      </c>
      <c r="R276" s="61">
        <f t="shared" si="21"/>
        <v>5.8289456176102075</v>
      </c>
      <c r="S276" s="61">
        <f t="shared" si="22"/>
        <v>6.6540084831275408</v>
      </c>
      <c r="T276" s="61">
        <f t="shared" si="23"/>
        <v>5.7407948689142536</v>
      </c>
      <c r="U276" s="61">
        <f t="shared" si="24"/>
        <v>5.8289456176102075</v>
      </c>
    </row>
    <row r="277" spans="1:21">
      <c r="A277" s="2"/>
      <c r="B277" s="69">
        <v>25210</v>
      </c>
      <c r="C277" s="70" t="s">
        <v>300</v>
      </c>
      <c r="D277" s="67">
        <v>11</v>
      </c>
      <c r="E277" s="70" t="s">
        <v>30</v>
      </c>
      <c r="F277" s="71">
        <v>12</v>
      </c>
      <c r="G277" s="71">
        <v>7</v>
      </c>
      <c r="H277" s="71" t="s">
        <v>31</v>
      </c>
      <c r="I277" s="71">
        <v>401</v>
      </c>
      <c r="J277" s="71">
        <v>482342</v>
      </c>
      <c r="K277" s="71">
        <v>700397</v>
      </c>
      <c r="L277" s="71" t="s">
        <v>31</v>
      </c>
      <c r="M277" s="71">
        <v>215333</v>
      </c>
      <c r="N277" s="71">
        <v>176606</v>
      </c>
      <c r="O277" s="2"/>
      <c r="P277" s="61">
        <f t="shared" si="20"/>
        <v>12.279940946107814</v>
      </c>
      <c r="Q277" s="61">
        <f t="shared" si="20"/>
        <v>12.081676541659794</v>
      </c>
      <c r="R277" s="61">
        <f t="shared" si="21"/>
        <v>5.9939614273065693</v>
      </c>
      <c r="S277" s="61">
        <f t="shared" si="22"/>
        <v>6.2859795188012448</v>
      </c>
      <c r="T277" s="61">
        <f t="shared" si="23"/>
        <v>6.0877151143532249</v>
      </c>
      <c r="U277" s="61">
        <f t="shared" si="24"/>
        <v>5.9939614273065693</v>
      </c>
    </row>
    <row r="278" spans="1:21">
      <c r="A278" s="2"/>
      <c r="B278" s="69">
        <v>25212</v>
      </c>
      <c r="C278" s="70" t="s">
        <v>301</v>
      </c>
      <c r="D278" s="67">
        <v>11</v>
      </c>
      <c r="E278" s="70" t="s">
        <v>30</v>
      </c>
      <c r="F278" s="71">
        <v>67</v>
      </c>
      <c r="G278" s="71">
        <v>22</v>
      </c>
      <c r="H278" s="71" t="s">
        <v>31</v>
      </c>
      <c r="I278" s="71">
        <v>899</v>
      </c>
      <c r="J278" s="71">
        <v>718399</v>
      </c>
      <c r="K278" s="71">
        <v>1364649</v>
      </c>
      <c r="L278" s="71">
        <v>3852</v>
      </c>
      <c r="M278" s="71">
        <v>634578</v>
      </c>
      <c r="N278" s="71">
        <v>722163</v>
      </c>
      <c r="O278" s="2"/>
      <c r="P278" s="61">
        <f t="shared" si="20"/>
        <v>13.360715490023209</v>
      </c>
      <c r="Q278" s="61">
        <f t="shared" si="20"/>
        <v>13.490006154167462</v>
      </c>
      <c r="R278" s="61">
        <f t="shared" si="21"/>
        <v>6.80128303447162</v>
      </c>
      <c r="S278" s="61">
        <f t="shared" si="22"/>
        <v>6.5594324555515886</v>
      </c>
      <c r="T278" s="61">
        <f t="shared" si="23"/>
        <v>6.6887231196958421</v>
      </c>
      <c r="U278" s="61">
        <f t="shared" si="24"/>
        <v>6.80128303447162</v>
      </c>
    </row>
    <row r="279" spans="1:21">
      <c r="A279" s="2"/>
      <c r="B279" s="69">
        <v>25213</v>
      </c>
      <c r="C279" s="70" t="s">
        <v>302</v>
      </c>
      <c r="D279" s="67">
        <v>11</v>
      </c>
      <c r="E279" s="70" t="s">
        <v>30</v>
      </c>
      <c r="F279" s="71">
        <v>48</v>
      </c>
      <c r="G279" s="71">
        <v>20</v>
      </c>
      <c r="H279" s="71" t="s">
        <v>31</v>
      </c>
      <c r="I279" s="71">
        <v>962</v>
      </c>
      <c r="J279" s="71">
        <v>948128</v>
      </c>
      <c r="K279" s="71">
        <v>1547592</v>
      </c>
      <c r="L279" s="71">
        <v>61454</v>
      </c>
      <c r="M279" s="71">
        <v>589404</v>
      </c>
      <c r="N279" s="71">
        <v>463006</v>
      </c>
      <c r="O279" s="2"/>
      <c r="P279" s="61">
        <f t="shared" si="20"/>
        <v>13.286867135825309</v>
      </c>
      <c r="Q279" s="61">
        <f t="shared" si="20"/>
        <v>13.045495291947688</v>
      </c>
      <c r="R279" s="61">
        <f t="shared" si="21"/>
        <v>6.8690144506657065</v>
      </c>
      <c r="S279" s="61">
        <f t="shared" si="22"/>
        <v>6.4178526851596027</v>
      </c>
      <c r="T279" s="61">
        <f t="shared" si="23"/>
        <v>6.1764808412819816</v>
      </c>
      <c r="U279" s="61">
        <f t="shared" si="24"/>
        <v>6.8690144506657065</v>
      </c>
    </row>
    <row r="280" spans="1:21">
      <c r="A280" s="2"/>
      <c r="B280" s="69">
        <v>25214</v>
      </c>
      <c r="C280" s="70" t="s">
        <v>303</v>
      </c>
      <c r="D280" s="67">
        <v>11</v>
      </c>
      <c r="E280" s="70" t="s">
        <v>30</v>
      </c>
      <c r="F280" s="71">
        <v>30</v>
      </c>
      <c r="G280" s="71">
        <v>9</v>
      </c>
      <c r="H280" s="71" t="s">
        <v>31</v>
      </c>
      <c r="I280" s="71">
        <v>472</v>
      </c>
      <c r="J280" s="71">
        <v>96626</v>
      </c>
      <c r="K280" s="71">
        <v>333093</v>
      </c>
      <c r="L280" s="71">
        <v>1093</v>
      </c>
      <c r="M280" s="71">
        <v>228562</v>
      </c>
      <c r="N280" s="71">
        <v>308764</v>
      </c>
      <c r="O280" s="2"/>
      <c r="P280" s="61">
        <f t="shared" si="20"/>
        <v>12.339562787303892</v>
      </c>
      <c r="Q280" s="61">
        <f t="shared" si="20"/>
        <v>12.640332510025864</v>
      </c>
      <c r="R280" s="61">
        <f t="shared" si="21"/>
        <v>6.156978985585555</v>
      </c>
      <c r="S280" s="61">
        <f t="shared" si="22"/>
        <v>6.1825838017183372</v>
      </c>
      <c r="T280" s="61">
        <f t="shared" si="23"/>
        <v>6.4833535244403091</v>
      </c>
      <c r="U280" s="61">
        <f t="shared" si="24"/>
        <v>6.156978985585555</v>
      </c>
    </row>
    <row r="281" spans="1:21">
      <c r="A281" s="2"/>
      <c r="B281" s="65">
        <v>26100</v>
      </c>
      <c r="C281" s="66" t="s">
        <v>304</v>
      </c>
      <c r="D281" s="72">
        <v>11</v>
      </c>
      <c r="E281" s="66" t="s">
        <v>30</v>
      </c>
      <c r="F281" s="68">
        <v>751</v>
      </c>
      <c r="G281" s="68">
        <v>220</v>
      </c>
      <c r="H281" s="68" t="s">
        <v>31</v>
      </c>
      <c r="I281" s="68">
        <v>7379</v>
      </c>
      <c r="J281" s="68">
        <v>3908946</v>
      </c>
      <c r="K281" s="68">
        <v>8737683</v>
      </c>
      <c r="L281" s="68">
        <v>512803</v>
      </c>
      <c r="M281" s="68">
        <v>4652367</v>
      </c>
      <c r="N281" s="68">
        <v>3744198</v>
      </c>
      <c r="O281" s="2"/>
      <c r="P281" s="61">
        <f t="shared" si="20"/>
        <v>15.352886680308632</v>
      </c>
      <c r="Q281" s="61">
        <f t="shared" si="20"/>
        <v>15.135717999796663</v>
      </c>
      <c r="R281" s="61">
        <f t="shared" si="21"/>
        <v>8.906393407058367</v>
      </c>
      <c r="S281" s="61">
        <f t="shared" si="22"/>
        <v>6.4464932732502653</v>
      </c>
      <c r="T281" s="61">
        <f t="shared" si="23"/>
        <v>6.2293245927382959</v>
      </c>
      <c r="U281" s="61">
        <f t="shared" si="24"/>
        <v>8.906393407058367</v>
      </c>
    </row>
    <row r="282" spans="1:21">
      <c r="A282" s="2"/>
      <c r="B282" s="65">
        <v>26140</v>
      </c>
      <c r="C282" s="66" t="s">
        <v>305</v>
      </c>
      <c r="D282" s="72">
        <v>11</v>
      </c>
      <c r="E282" s="66" t="s">
        <v>30</v>
      </c>
      <c r="F282" s="68">
        <v>107</v>
      </c>
      <c r="G282" s="68">
        <v>39</v>
      </c>
      <c r="H282" s="68" t="s">
        <v>31</v>
      </c>
      <c r="I282" s="68">
        <v>1207</v>
      </c>
      <c r="J282" s="68">
        <v>1274774</v>
      </c>
      <c r="K282" s="68">
        <v>2271475</v>
      </c>
      <c r="L282" s="68">
        <v>73174</v>
      </c>
      <c r="M282" s="68">
        <v>975504</v>
      </c>
      <c r="N282" s="68">
        <v>516768</v>
      </c>
      <c r="O282" s="2"/>
      <c r="P282" s="61">
        <f t="shared" si="20"/>
        <v>13.790709539498199</v>
      </c>
      <c r="Q282" s="61">
        <f t="shared" si="20"/>
        <v>13.155349310028793</v>
      </c>
      <c r="R282" s="61">
        <f t="shared" si="21"/>
        <v>7.0958932210975316</v>
      </c>
      <c r="S282" s="61">
        <f t="shared" si="22"/>
        <v>6.694816318400667</v>
      </c>
      <c r="T282" s="61">
        <f t="shared" si="23"/>
        <v>6.0594560889312614</v>
      </c>
      <c r="U282" s="61">
        <f t="shared" si="24"/>
        <v>7.0958932210975316</v>
      </c>
    </row>
    <row r="283" spans="1:21">
      <c r="A283" s="2"/>
      <c r="B283" s="69">
        <v>26201</v>
      </c>
      <c r="C283" s="70" t="s">
        <v>306</v>
      </c>
      <c r="D283" s="67">
        <v>11</v>
      </c>
      <c r="E283" s="70" t="s">
        <v>30</v>
      </c>
      <c r="F283" s="71">
        <v>12</v>
      </c>
      <c r="G283" s="71">
        <v>9</v>
      </c>
      <c r="H283" s="71" t="s">
        <v>31</v>
      </c>
      <c r="I283" s="71">
        <v>193</v>
      </c>
      <c r="J283" s="71">
        <v>55401</v>
      </c>
      <c r="K283" s="71">
        <v>96707</v>
      </c>
      <c r="L283" s="71" t="s">
        <v>31</v>
      </c>
      <c r="M283" s="71">
        <v>40029</v>
      </c>
      <c r="N283" s="71">
        <v>8453</v>
      </c>
      <c r="O283" s="2"/>
      <c r="P283" s="61">
        <f t="shared" si="20"/>
        <v>10.597359470410531</v>
      </c>
      <c r="Q283" s="61">
        <f t="shared" si="20"/>
        <v>9.0422766869289273</v>
      </c>
      <c r="R283" s="61">
        <f t="shared" si="21"/>
        <v>5.2626901889048856</v>
      </c>
      <c r="S283" s="61">
        <f t="shared" si="22"/>
        <v>5.3346692815056453</v>
      </c>
      <c r="T283" s="61">
        <f t="shared" si="23"/>
        <v>3.7795864980240417</v>
      </c>
      <c r="U283" s="61">
        <f t="shared" si="24"/>
        <v>5.2626901889048856</v>
      </c>
    </row>
    <row r="284" spans="1:21">
      <c r="A284" s="2"/>
      <c r="B284" s="69">
        <v>26202</v>
      </c>
      <c r="C284" s="70" t="s">
        <v>307</v>
      </c>
      <c r="D284" s="67">
        <v>11</v>
      </c>
      <c r="E284" s="70" t="s">
        <v>30</v>
      </c>
      <c r="F284" s="71">
        <v>7</v>
      </c>
      <c r="G284" s="71">
        <v>5</v>
      </c>
      <c r="H284" s="71" t="s">
        <v>31</v>
      </c>
      <c r="I284" s="71">
        <v>197</v>
      </c>
      <c r="J284" s="71">
        <v>24994</v>
      </c>
      <c r="K284" s="71">
        <v>74596</v>
      </c>
      <c r="L284" s="71">
        <v>5931</v>
      </c>
      <c r="M284" s="71">
        <v>47495</v>
      </c>
      <c r="N284" s="71">
        <v>26924</v>
      </c>
      <c r="O284" s="2"/>
      <c r="P284" s="61">
        <f t="shared" si="20"/>
        <v>10.768379721324283</v>
      </c>
      <c r="Q284" s="61">
        <f t="shared" si="20"/>
        <v>10.200773361130604</v>
      </c>
      <c r="R284" s="61">
        <f t="shared" si="21"/>
        <v>5.2832037287379885</v>
      </c>
      <c r="S284" s="61">
        <f t="shared" si="22"/>
        <v>5.4851759925862948</v>
      </c>
      <c r="T284" s="61">
        <f t="shared" si="23"/>
        <v>4.9175696323926159</v>
      </c>
      <c r="U284" s="61">
        <f t="shared" si="24"/>
        <v>5.2832037287379885</v>
      </c>
    </row>
    <row r="285" spans="1:21">
      <c r="A285" s="2"/>
      <c r="B285" s="69">
        <v>26203</v>
      </c>
      <c r="C285" s="70" t="s">
        <v>308</v>
      </c>
      <c r="D285" s="67">
        <v>11</v>
      </c>
      <c r="E285" s="70" t="s">
        <v>30</v>
      </c>
      <c r="F285" s="71">
        <v>23</v>
      </c>
      <c r="G285" s="71">
        <v>11</v>
      </c>
      <c r="H285" s="71" t="s">
        <v>31</v>
      </c>
      <c r="I285" s="71">
        <v>399</v>
      </c>
      <c r="J285" s="71">
        <v>168721</v>
      </c>
      <c r="K285" s="71">
        <v>308918</v>
      </c>
      <c r="L285" s="71">
        <v>99005</v>
      </c>
      <c r="M285" s="71">
        <v>136799</v>
      </c>
      <c r="N285" s="71">
        <v>178853</v>
      </c>
      <c r="O285" s="2"/>
      <c r="P285" s="61">
        <f t="shared" si="20"/>
        <v>11.826267974202349</v>
      </c>
      <c r="Q285" s="61">
        <f t="shared" si="20"/>
        <v>12.094319518379306</v>
      </c>
      <c r="R285" s="61">
        <f t="shared" si="21"/>
        <v>5.9889614168898637</v>
      </c>
      <c r="S285" s="61">
        <f t="shared" si="22"/>
        <v>5.8373065573124849</v>
      </c>
      <c r="T285" s="61">
        <f t="shared" si="23"/>
        <v>6.1053581014894425</v>
      </c>
      <c r="U285" s="61">
        <f t="shared" si="24"/>
        <v>5.9889614168898637</v>
      </c>
    </row>
    <row r="286" spans="1:21">
      <c r="A286" s="2"/>
      <c r="B286" s="69">
        <v>26204</v>
      </c>
      <c r="C286" s="70" t="s">
        <v>309</v>
      </c>
      <c r="D286" s="67">
        <v>11</v>
      </c>
      <c r="E286" s="70" t="s">
        <v>30</v>
      </c>
      <c r="F286" s="71">
        <v>22</v>
      </c>
      <c r="G286" s="71">
        <v>11</v>
      </c>
      <c r="H286" s="71" t="s">
        <v>31</v>
      </c>
      <c r="I286" s="71">
        <v>269</v>
      </c>
      <c r="J286" s="71">
        <v>129370</v>
      </c>
      <c r="K286" s="71">
        <v>273720</v>
      </c>
      <c r="L286" s="71">
        <v>980</v>
      </c>
      <c r="M286" s="71">
        <v>139172</v>
      </c>
      <c r="N286" s="71">
        <v>54334</v>
      </c>
      <c r="O286" s="2"/>
      <c r="P286" s="61">
        <f t="shared" si="20"/>
        <v>11.84346585722391</v>
      </c>
      <c r="Q286" s="61">
        <f t="shared" si="20"/>
        <v>10.902905460984165</v>
      </c>
      <c r="R286" s="61">
        <f t="shared" si="21"/>
        <v>5.5947113796018391</v>
      </c>
      <c r="S286" s="61">
        <f t="shared" si="22"/>
        <v>6.2487544776220707</v>
      </c>
      <c r="T286" s="61">
        <f t="shared" si="23"/>
        <v>5.3081940813823261</v>
      </c>
      <c r="U286" s="61">
        <f t="shared" si="24"/>
        <v>5.5947113796018391</v>
      </c>
    </row>
    <row r="287" spans="1:21">
      <c r="A287" s="2"/>
      <c r="B287" s="69">
        <v>26205</v>
      </c>
      <c r="C287" s="70" t="s">
        <v>310</v>
      </c>
      <c r="D287" s="67">
        <v>11</v>
      </c>
      <c r="E287" s="70" t="s">
        <v>30</v>
      </c>
      <c r="F287" s="71">
        <v>5</v>
      </c>
      <c r="G287" s="71">
        <v>3</v>
      </c>
      <c r="H287" s="71" t="s">
        <v>31</v>
      </c>
      <c r="I287" s="71">
        <v>313</v>
      </c>
      <c r="J287" s="71">
        <v>386093</v>
      </c>
      <c r="K287" s="71">
        <v>478567</v>
      </c>
      <c r="L287" s="71" t="s">
        <v>31</v>
      </c>
      <c r="M287" s="71">
        <v>89094</v>
      </c>
      <c r="N287" s="71">
        <v>242393</v>
      </c>
      <c r="O287" s="2"/>
      <c r="P287" s="61">
        <f t="shared" si="20"/>
        <v>11.397447271124117</v>
      </c>
      <c r="Q287" s="61">
        <f t="shared" si="20"/>
        <v>12.398315654872533</v>
      </c>
      <c r="R287" s="61">
        <f t="shared" si="21"/>
        <v>5.7462031905401529</v>
      </c>
      <c r="S287" s="61">
        <f t="shared" si="22"/>
        <v>5.6512440805839637</v>
      </c>
      <c r="T287" s="61">
        <f t="shared" si="23"/>
        <v>6.6521124643323803</v>
      </c>
      <c r="U287" s="61">
        <f t="shared" si="24"/>
        <v>5.7462031905401529</v>
      </c>
    </row>
    <row r="288" spans="1:21">
      <c r="A288" s="2"/>
      <c r="B288" s="69">
        <v>26206</v>
      </c>
      <c r="C288" s="70" t="s">
        <v>311</v>
      </c>
      <c r="D288" s="67">
        <v>11</v>
      </c>
      <c r="E288" s="70" t="s">
        <v>30</v>
      </c>
      <c r="F288" s="71">
        <v>17</v>
      </c>
      <c r="G288" s="71">
        <v>8</v>
      </c>
      <c r="H288" s="71" t="s">
        <v>31</v>
      </c>
      <c r="I288" s="71">
        <v>173</v>
      </c>
      <c r="J288" s="71">
        <v>34671</v>
      </c>
      <c r="K288" s="71">
        <v>98608</v>
      </c>
      <c r="L288" s="71" t="s">
        <v>31</v>
      </c>
      <c r="M288" s="71">
        <v>61029</v>
      </c>
      <c r="N288" s="71">
        <v>4424</v>
      </c>
      <c r="O288" s="2"/>
      <c r="P288" s="61">
        <f t="shared" si="20"/>
        <v>11.019104440020062</v>
      </c>
      <c r="Q288" s="61">
        <f t="shared" si="20"/>
        <v>8.3947995432021703</v>
      </c>
      <c r="R288" s="61">
        <f t="shared" si="21"/>
        <v>5.1532915944977793</v>
      </c>
      <c r="S288" s="61">
        <f t="shared" si="22"/>
        <v>5.8658128455222824</v>
      </c>
      <c r="T288" s="61">
        <f t="shared" si="23"/>
        <v>3.241507948704391</v>
      </c>
      <c r="U288" s="61">
        <f t="shared" si="24"/>
        <v>5.1532915944977793</v>
      </c>
    </row>
    <row r="289" spans="1:21">
      <c r="A289" s="2"/>
      <c r="B289" s="69">
        <v>26207</v>
      </c>
      <c r="C289" s="70" t="s">
        <v>312</v>
      </c>
      <c r="D289" s="67">
        <v>11</v>
      </c>
      <c r="E289" s="70" t="s">
        <v>30</v>
      </c>
      <c r="F289" s="71">
        <v>23</v>
      </c>
      <c r="G289" s="71">
        <v>12</v>
      </c>
      <c r="H289" s="71" t="s">
        <v>31</v>
      </c>
      <c r="I289" s="71">
        <v>416</v>
      </c>
      <c r="J289" s="71">
        <v>259204</v>
      </c>
      <c r="K289" s="71">
        <v>522889</v>
      </c>
      <c r="L289" s="71">
        <v>11285</v>
      </c>
      <c r="M289" s="71">
        <v>254922</v>
      </c>
      <c r="N289" s="71">
        <v>572193</v>
      </c>
      <c r="O289" s="2"/>
      <c r="P289" s="61">
        <f t="shared" si="20"/>
        <v>12.448712894996072</v>
      </c>
      <c r="Q289" s="61">
        <f t="shared" si="20"/>
        <v>13.257231626038521</v>
      </c>
      <c r="R289" s="61">
        <f t="shared" si="21"/>
        <v>6.0306852602612633</v>
      </c>
      <c r="S289" s="61">
        <f t="shared" si="22"/>
        <v>6.4180276347348091</v>
      </c>
      <c r="T289" s="61">
        <f t="shared" si="23"/>
        <v>7.2265463657772582</v>
      </c>
      <c r="U289" s="61">
        <f t="shared" si="24"/>
        <v>6.0306852602612633</v>
      </c>
    </row>
    <row r="290" spans="1:21">
      <c r="A290" s="2"/>
      <c r="B290" s="69">
        <v>26212</v>
      </c>
      <c r="C290" s="70" t="s">
        <v>313</v>
      </c>
      <c r="D290" s="67">
        <v>11</v>
      </c>
      <c r="E290" s="70" t="s">
        <v>30</v>
      </c>
      <c r="F290" s="71">
        <v>74</v>
      </c>
      <c r="G290" s="71">
        <v>15</v>
      </c>
      <c r="H290" s="71" t="s">
        <v>31</v>
      </c>
      <c r="I290" s="71">
        <v>699</v>
      </c>
      <c r="J290" s="71">
        <v>287491</v>
      </c>
      <c r="K290" s="71">
        <v>546978</v>
      </c>
      <c r="L290" s="71">
        <v>39941</v>
      </c>
      <c r="M290" s="71">
        <v>250655</v>
      </c>
      <c r="N290" s="71">
        <v>82401</v>
      </c>
      <c r="O290" s="2"/>
      <c r="P290" s="61">
        <f t="shared" si="20"/>
        <v>12.431832770627537</v>
      </c>
      <c r="Q290" s="61">
        <f t="shared" si="20"/>
        <v>11.319352851746254</v>
      </c>
      <c r="R290" s="61">
        <f t="shared" si="21"/>
        <v>6.5496507422338102</v>
      </c>
      <c r="S290" s="61">
        <f t="shared" si="22"/>
        <v>5.8821820283937267</v>
      </c>
      <c r="T290" s="61">
        <f t="shared" si="23"/>
        <v>4.7697021095124441</v>
      </c>
      <c r="U290" s="61">
        <f t="shared" si="24"/>
        <v>6.5496507422338102</v>
      </c>
    </row>
    <row r="291" spans="1:21">
      <c r="A291" s="2"/>
      <c r="B291" s="69">
        <v>26214</v>
      </c>
      <c r="C291" s="70" t="s">
        <v>314</v>
      </c>
      <c r="D291" s="67">
        <v>11</v>
      </c>
      <c r="E291" s="70" t="s">
        <v>30</v>
      </c>
      <c r="F291" s="71">
        <v>16</v>
      </c>
      <c r="G291" s="71">
        <v>4</v>
      </c>
      <c r="H291" s="71" t="s">
        <v>31</v>
      </c>
      <c r="I291" s="71">
        <v>124</v>
      </c>
      <c r="J291" s="71">
        <v>49241</v>
      </c>
      <c r="K291" s="71">
        <v>88940</v>
      </c>
      <c r="L291" s="71">
        <v>694</v>
      </c>
      <c r="M291" s="71">
        <v>38436</v>
      </c>
      <c r="N291" s="71">
        <v>12960</v>
      </c>
      <c r="O291" s="2"/>
      <c r="P291" s="61">
        <f t="shared" si="20"/>
        <v>10.556749799397158</v>
      </c>
      <c r="Q291" s="61">
        <f t="shared" si="20"/>
        <v>9.4696229699062648</v>
      </c>
      <c r="R291" s="61">
        <f t="shared" si="21"/>
        <v>4.8202815656050371</v>
      </c>
      <c r="S291" s="61">
        <f t="shared" si="22"/>
        <v>5.7364682337921211</v>
      </c>
      <c r="T291" s="61">
        <f t="shared" si="23"/>
        <v>4.6493414043012278</v>
      </c>
      <c r="U291" s="61">
        <f t="shared" si="24"/>
        <v>4.8202815656050371</v>
      </c>
    </row>
    <row r="292" spans="1:21">
      <c r="A292" s="2"/>
      <c r="B292" s="65">
        <v>27100</v>
      </c>
      <c r="C292" s="66" t="s">
        <v>315</v>
      </c>
      <c r="D292" s="72">
        <v>11</v>
      </c>
      <c r="E292" s="66" t="s">
        <v>30</v>
      </c>
      <c r="F292" s="68">
        <v>468</v>
      </c>
      <c r="G292" s="68">
        <v>130</v>
      </c>
      <c r="H292" s="68" t="s">
        <v>31</v>
      </c>
      <c r="I292" s="68">
        <v>4800</v>
      </c>
      <c r="J292" s="68">
        <v>5427793</v>
      </c>
      <c r="K292" s="68">
        <v>9434703</v>
      </c>
      <c r="L292" s="68">
        <v>663375</v>
      </c>
      <c r="M292" s="68">
        <v>3864157</v>
      </c>
      <c r="N292" s="68">
        <v>1786620</v>
      </c>
      <c r="O292" s="2"/>
      <c r="P292" s="61">
        <f t="shared" si="20"/>
        <v>15.167254104959088</v>
      </c>
      <c r="Q292" s="61">
        <f t="shared" si="20"/>
        <v>14.395836124634773</v>
      </c>
      <c r="R292" s="61">
        <f t="shared" si="21"/>
        <v>8.4763711968959825</v>
      </c>
      <c r="S292" s="61">
        <f t="shared" si="22"/>
        <v>6.6908829080631058</v>
      </c>
      <c r="T292" s="61">
        <f t="shared" si="23"/>
        <v>5.9194649277387903</v>
      </c>
      <c r="U292" s="61">
        <f t="shared" si="24"/>
        <v>8.4763711968959825</v>
      </c>
    </row>
    <row r="293" spans="1:21">
      <c r="A293" s="2"/>
      <c r="B293" s="69">
        <v>27202</v>
      </c>
      <c r="C293" s="70" t="s">
        <v>316</v>
      </c>
      <c r="D293" s="67">
        <v>11</v>
      </c>
      <c r="E293" s="70" t="s">
        <v>30</v>
      </c>
      <c r="F293" s="71">
        <v>85</v>
      </c>
      <c r="G293" s="71">
        <v>18</v>
      </c>
      <c r="H293" s="71" t="s">
        <v>31</v>
      </c>
      <c r="I293" s="71">
        <v>767</v>
      </c>
      <c r="J293" s="71">
        <v>503036</v>
      </c>
      <c r="K293" s="71">
        <v>1028745</v>
      </c>
      <c r="L293" s="71">
        <v>56070</v>
      </c>
      <c r="M293" s="71">
        <v>503794</v>
      </c>
      <c r="N293" s="71">
        <v>179826</v>
      </c>
      <c r="O293" s="2"/>
      <c r="P293" s="61">
        <f t="shared" si="20"/>
        <v>13.129922733341836</v>
      </c>
      <c r="Q293" s="61">
        <f t="shared" si="20"/>
        <v>12.099744995682141</v>
      </c>
      <c r="R293" s="61">
        <f t="shared" si="21"/>
        <v>6.642486801367256</v>
      </c>
      <c r="S293" s="61">
        <f t="shared" si="22"/>
        <v>6.4874359319745798</v>
      </c>
      <c r="T293" s="61">
        <f t="shared" si="23"/>
        <v>5.4572581943148846</v>
      </c>
      <c r="U293" s="61">
        <f t="shared" si="24"/>
        <v>6.642486801367256</v>
      </c>
    </row>
    <row r="294" spans="1:21">
      <c r="A294" s="2"/>
      <c r="B294" s="69">
        <v>27203</v>
      </c>
      <c r="C294" s="70" t="s">
        <v>317</v>
      </c>
      <c r="D294" s="67">
        <v>11</v>
      </c>
      <c r="E294" s="70" t="s">
        <v>30</v>
      </c>
      <c r="F294" s="71">
        <v>12</v>
      </c>
      <c r="G294" s="71">
        <v>3</v>
      </c>
      <c r="H294" s="71" t="s">
        <v>31</v>
      </c>
      <c r="I294" s="71">
        <v>121</v>
      </c>
      <c r="J294" s="71">
        <v>109406</v>
      </c>
      <c r="K294" s="71">
        <v>187674</v>
      </c>
      <c r="L294" s="71">
        <v>1350</v>
      </c>
      <c r="M294" s="71">
        <v>75195</v>
      </c>
      <c r="N294" s="71">
        <v>11397</v>
      </c>
      <c r="O294" s="2"/>
      <c r="P294" s="61">
        <f t="shared" si="20"/>
        <v>11.227840018365713</v>
      </c>
      <c r="Q294" s="61">
        <f t="shared" si="20"/>
        <v>9.3411054418557349</v>
      </c>
      <c r="R294" s="61">
        <f t="shared" si="21"/>
        <v>4.7957905455967413</v>
      </c>
      <c r="S294" s="61">
        <f t="shared" si="22"/>
        <v>6.4320494727689717</v>
      </c>
      <c r="T294" s="61">
        <f t="shared" si="23"/>
        <v>4.5453148962589935</v>
      </c>
      <c r="U294" s="61">
        <f t="shared" si="24"/>
        <v>4.7957905455967413</v>
      </c>
    </row>
    <row r="295" spans="1:21">
      <c r="A295" s="2"/>
      <c r="B295" s="69">
        <v>27205</v>
      </c>
      <c r="C295" s="70" t="s">
        <v>318</v>
      </c>
      <c r="D295" s="67">
        <v>11</v>
      </c>
      <c r="E295" s="70" t="s">
        <v>30</v>
      </c>
      <c r="F295" s="71">
        <v>23</v>
      </c>
      <c r="G295" s="71">
        <v>11</v>
      </c>
      <c r="H295" s="71" t="s">
        <v>31</v>
      </c>
      <c r="I295" s="71">
        <v>357</v>
      </c>
      <c r="J295" s="71">
        <v>210929</v>
      </c>
      <c r="K295" s="71">
        <v>520039</v>
      </c>
      <c r="L295" s="71">
        <v>8647</v>
      </c>
      <c r="M295" s="71">
        <v>297835</v>
      </c>
      <c r="N295" s="71">
        <v>154683</v>
      </c>
      <c r="O295" s="2"/>
      <c r="P295" s="61">
        <f t="shared" si="20"/>
        <v>12.604294920868753</v>
      </c>
      <c r="Q295" s="61">
        <f t="shared" si="20"/>
        <v>11.949133140412908</v>
      </c>
      <c r="R295" s="61">
        <f t="shared" si="21"/>
        <v>5.8777357817796387</v>
      </c>
      <c r="S295" s="61">
        <f t="shared" si="22"/>
        <v>6.7265591390891144</v>
      </c>
      <c r="T295" s="61">
        <f t="shared" si="23"/>
        <v>6.071397358633269</v>
      </c>
      <c r="U295" s="61">
        <f t="shared" si="24"/>
        <v>5.8777357817796387</v>
      </c>
    </row>
    <row r="296" spans="1:21">
      <c r="A296" s="2"/>
      <c r="B296" s="69">
        <v>27206</v>
      </c>
      <c r="C296" s="70" t="s">
        <v>319</v>
      </c>
      <c r="D296" s="67">
        <v>11</v>
      </c>
      <c r="E296" s="70" t="s">
        <v>30</v>
      </c>
      <c r="F296" s="71">
        <v>104</v>
      </c>
      <c r="G296" s="71">
        <v>43</v>
      </c>
      <c r="H296" s="71" t="s">
        <v>31</v>
      </c>
      <c r="I296" s="71">
        <v>1419</v>
      </c>
      <c r="J296" s="71">
        <v>1467449</v>
      </c>
      <c r="K296" s="71">
        <v>3043788</v>
      </c>
      <c r="L296" s="71">
        <v>161476</v>
      </c>
      <c r="M296" s="71">
        <v>1545995</v>
      </c>
      <c r="N296" s="71">
        <v>1145269</v>
      </c>
      <c r="O296" s="2"/>
      <c r="P296" s="61">
        <f t="shared" si="20"/>
        <v>14.251178273971622</v>
      </c>
      <c r="Q296" s="61">
        <f t="shared" si="20"/>
        <v>13.951150101875506</v>
      </c>
      <c r="R296" s="61">
        <f t="shared" si="21"/>
        <v>7.2577076771600426</v>
      </c>
      <c r="S296" s="61">
        <f t="shared" si="22"/>
        <v>6.9934705968115791</v>
      </c>
      <c r="T296" s="61">
        <f t="shared" si="23"/>
        <v>6.6934424247154629</v>
      </c>
      <c r="U296" s="61">
        <f t="shared" si="24"/>
        <v>7.2577076771600426</v>
      </c>
    </row>
    <row r="297" spans="1:21">
      <c r="A297" s="2"/>
      <c r="B297" s="69">
        <v>27207</v>
      </c>
      <c r="C297" s="70" t="s">
        <v>320</v>
      </c>
      <c r="D297" s="67">
        <v>11</v>
      </c>
      <c r="E297" s="70" t="s">
        <v>30</v>
      </c>
      <c r="F297" s="71">
        <v>11</v>
      </c>
      <c r="G297" s="71">
        <v>4</v>
      </c>
      <c r="H297" s="71" t="s">
        <v>31</v>
      </c>
      <c r="I297" s="71">
        <v>102</v>
      </c>
      <c r="J297" s="71">
        <v>29321</v>
      </c>
      <c r="K297" s="71">
        <v>93520</v>
      </c>
      <c r="L297" s="71">
        <v>34578</v>
      </c>
      <c r="M297" s="71">
        <v>61199</v>
      </c>
      <c r="N297" s="71">
        <v>18551</v>
      </c>
      <c r="O297" s="2"/>
      <c r="P297" s="61">
        <f t="shared" si="20"/>
        <v>11.021886128497639</v>
      </c>
      <c r="Q297" s="61">
        <f t="shared" si="20"/>
        <v>9.8282789749383728</v>
      </c>
      <c r="R297" s="61">
        <f t="shared" si="21"/>
        <v>4.6249728132842707</v>
      </c>
      <c r="S297" s="61">
        <f t="shared" si="22"/>
        <v>6.3969133152133688</v>
      </c>
      <c r="T297" s="61">
        <f t="shared" si="23"/>
        <v>5.2033061616541021</v>
      </c>
      <c r="U297" s="61">
        <f t="shared" si="24"/>
        <v>4.6249728132842707</v>
      </c>
    </row>
    <row r="298" spans="1:21">
      <c r="A298" s="2"/>
      <c r="B298" s="69">
        <v>27208</v>
      </c>
      <c r="C298" s="70" t="s">
        <v>321</v>
      </c>
      <c r="D298" s="67">
        <v>11</v>
      </c>
      <c r="E298" s="70" t="s">
        <v>30</v>
      </c>
      <c r="F298" s="71">
        <v>41</v>
      </c>
      <c r="G298" s="71">
        <v>20</v>
      </c>
      <c r="H298" s="71" t="s">
        <v>31</v>
      </c>
      <c r="I298" s="71">
        <v>737</v>
      </c>
      <c r="J298" s="71">
        <v>1290540</v>
      </c>
      <c r="K298" s="71">
        <v>1789423</v>
      </c>
      <c r="L298" s="71">
        <v>564166</v>
      </c>
      <c r="M298" s="71">
        <v>485005</v>
      </c>
      <c r="N298" s="71">
        <v>253591</v>
      </c>
      <c r="O298" s="2"/>
      <c r="P298" s="61">
        <f t="shared" si="20"/>
        <v>13.09191447914483</v>
      </c>
      <c r="Q298" s="61">
        <f t="shared" si="20"/>
        <v>12.443478011956469</v>
      </c>
      <c r="R298" s="61">
        <f t="shared" si="21"/>
        <v>6.6025878921893364</v>
      </c>
      <c r="S298" s="61">
        <f t="shared" si="22"/>
        <v>6.4893265869554932</v>
      </c>
      <c r="T298" s="61">
        <f t="shared" si="23"/>
        <v>5.8408901197671321</v>
      </c>
      <c r="U298" s="61">
        <f t="shared" si="24"/>
        <v>6.6025878921893364</v>
      </c>
    </row>
    <row r="299" spans="1:21">
      <c r="A299" s="2"/>
      <c r="B299" s="69">
        <v>27209</v>
      </c>
      <c r="C299" s="70" t="s">
        <v>322</v>
      </c>
      <c r="D299" s="67">
        <v>11</v>
      </c>
      <c r="E299" s="70" t="s">
        <v>30</v>
      </c>
      <c r="F299" s="71">
        <v>35</v>
      </c>
      <c r="G299" s="71">
        <v>10</v>
      </c>
      <c r="H299" s="71" t="s">
        <v>31</v>
      </c>
      <c r="I299" s="71">
        <v>290</v>
      </c>
      <c r="J299" s="71">
        <v>131316</v>
      </c>
      <c r="K299" s="71">
        <v>321986</v>
      </c>
      <c r="L299" s="71">
        <v>1209</v>
      </c>
      <c r="M299" s="71">
        <v>184624</v>
      </c>
      <c r="N299" s="71">
        <v>74479</v>
      </c>
      <c r="O299" s="2"/>
      <c r="P299" s="61">
        <f t="shared" si="20"/>
        <v>12.126076603434448</v>
      </c>
      <c r="Q299" s="61">
        <f t="shared" si="20"/>
        <v>11.218272485437613</v>
      </c>
      <c r="R299" s="61">
        <f t="shared" si="21"/>
        <v>5.6698809229805196</v>
      </c>
      <c r="S299" s="61">
        <f t="shared" si="22"/>
        <v>6.4561956804539289</v>
      </c>
      <c r="T299" s="61">
        <f t="shared" si="23"/>
        <v>5.548391562457093</v>
      </c>
      <c r="U299" s="61">
        <f t="shared" si="24"/>
        <v>5.6698809229805196</v>
      </c>
    </row>
    <row r="300" spans="1:21">
      <c r="A300" s="2"/>
      <c r="B300" s="69">
        <v>27210</v>
      </c>
      <c r="C300" s="70" t="s">
        <v>323</v>
      </c>
      <c r="D300" s="67">
        <v>11</v>
      </c>
      <c r="E300" s="70" t="s">
        <v>30</v>
      </c>
      <c r="F300" s="71">
        <v>30</v>
      </c>
      <c r="G300" s="71">
        <v>17</v>
      </c>
      <c r="H300" s="71" t="s">
        <v>31</v>
      </c>
      <c r="I300" s="71">
        <v>544</v>
      </c>
      <c r="J300" s="71">
        <v>425587</v>
      </c>
      <c r="K300" s="71">
        <v>700283</v>
      </c>
      <c r="L300" s="71">
        <v>710</v>
      </c>
      <c r="M300" s="71">
        <v>265196</v>
      </c>
      <c r="N300" s="71">
        <v>93917</v>
      </c>
      <c r="O300" s="2"/>
      <c r="P300" s="61">
        <f t="shared" si="20"/>
        <v>12.488224454223836</v>
      </c>
      <c r="Q300" s="61">
        <f t="shared" si="20"/>
        <v>11.450166692473399</v>
      </c>
      <c r="R300" s="61">
        <f t="shared" si="21"/>
        <v>6.2989492468559423</v>
      </c>
      <c r="S300" s="61">
        <f t="shared" si="22"/>
        <v>6.1892752073678938</v>
      </c>
      <c r="T300" s="61">
        <f t="shared" si="23"/>
        <v>5.1512174456174566</v>
      </c>
      <c r="U300" s="61">
        <f t="shared" si="24"/>
        <v>6.2989492468559423</v>
      </c>
    </row>
    <row r="301" spans="1:21">
      <c r="A301" s="2"/>
      <c r="B301" s="69">
        <v>27211</v>
      </c>
      <c r="C301" s="70" t="s">
        <v>324</v>
      </c>
      <c r="D301" s="67">
        <v>11</v>
      </c>
      <c r="E301" s="70" t="s">
        <v>30</v>
      </c>
      <c r="F301" s="71">
        <v>12</v>
      </c>
      <c r="G301" s="71">
        <v>3</v>
      </c>
      <c r="H301" s="71" t="s">
        <v>31</v>
      </c>
      <c r="I301" s="71">
        <v>96</v>
      </c>
      <c r="J301" s="71">
        <v>56818</v>
      </c>
      <c r="K301" s="71">
        <v>98527</v>
      </c>
      <c r="L301" s="71">
        <v>1047</v>
      </c>
      <c r="M301" s="71">
        <v>40956</v>
      </c>
      <c r="N301" s="71">
        <v>27420</v>
      </c>
      <c r="O301" s="2"/>
      <c r="P301" s="61">
        <f t="shared" si="20"/>
        <v>10.620253598694708</v>
      </c>
      <c r="Q301" s="61">
        <f t="shared" si="20"/>
        <v>10.219027953116305</v>
      </c>
      <c r="R301" s="61">
        <f t="shared" si="21"/>
        <v>4.5643481914678361</v>
      </c>
      <c r="S301" s="61">
        <f t="shared" si="22"/>
        <v>6.0559054072268719</v>
      </c>
      <c r="T301" s="61">
        <f t="shared" si="23"/>
        <v>5.6546797616484685</v>
      </c>
      <c r="U301" s="61">
        <f t="shared" si="24"/>
        <v>4.5643481914678361</v>
      </c>
    </row>
    <row r="302" spans="1:21">
      <c r="A302" s="2"/>
      <c r="B302" s="69">
        <v>27212</v>
      </c>
      <c r="C302" s="70" t="s">
        <v>325</v>
      </c>
      <c r="D302" s="67">
        <v>11</v>
      </c>
      <c r="E302" s="70" t="s">
        <v>30</v>
      </c>
      <c r="F302" s="71">
        <v>40</v>
      </c>
      <c r="G302" s="71">
        <v>15</v>
      </c>
      <c r="H302" s="71" t="s">
        <v>31</v>
      </c>
      <c r="I302" s="71">
        <v>564</v>
      </c>
      <c r="J302" s="71">
        <v>383746</v>
      </c>
      <c r="K302" s="71">
        <v>763421</v>
      </c>
      <c r="L302" s="71">
        <v>43512</v>
      </c>
      <c r="M302" s="71">
        <v>368411</v>
      </c>
      <c r="N302" s="71">
        <v>238196</v>
      </c>
      <c r="O302" s="2"/>
      <c r="P302" s="61">
        <f t="shared" si="20"/>
        <v>12.816954441766599</v>
      </c>
      <c r="Q302" s="61">
        <f t="shared" si="20"/>
        <v>12.380849143151089</v>
      </c>
      <c r="R302" s="61">
        <f t="shared" si="21"/>
        <v>6.3350542514980592</v>
      </c>
      <c r="S302" s="61">
        <f t="shared" si="22"/>
        <v>6.48190019026854</v>
      </c>
      <c r="T302" s="61">
        <f t="shared" si="23"/>
        <v>6.0457948916530295</v>
      </c>
      <c r="U302" s="61">
        <f t="shared" si="24"/>
        <v>6.3350542514980592</v>
      </c>
    </row>
    <row r="303" spans="1:21">
      <c r="A303" s="2"/>
      <c r="B303" s="69">
        <v>27213</v>
      </c>
      <c r="C303" s="70" t="s">
        <v>326</v>
      </c>
      <c r="D303" s="67">
        <v>11</v>
      </c>
      <c r="E303" s="70" t="s">
        <v>30</v>
      </c>
      <c r="F303" s="71">
        <v>93</v>
      </c>
      <c r="G303" s="71">
        <v>23</v>
      </c>
      <c r="H303" s="71" t="s">
        <v>31</v>
      </c>
      <c r="I303" s="71">
        <v>1033</v>
      </c>
      <c r="J303" s="71">
        <v>969434</v>
      </c>
      <c r="K303" s="71">
        <v>1643846</v>
      </c>
      <c r="L303" s="71">
        <v>66911</v>
      </c>
      <c r="M303" s="71">
        <v>648737</v>
      </c>
      <c r="N303" s="71">
        <v>285457</v>
      </c>
      <c r="O303" s="2"/>
      <c r="P303" s="61">
        <f t="shared" si="20"/>
        <v>13.382782674725815</v>
      </c>
      <c r="Q303" s="61">
        <f t="shared" si="20"/>
        <v>12.561846683775212</v>
      </c>
      <c r="R303" s="61">
        <f t="shared" si="21"/>
        <v>6.9402224691196386</v>
      </c>
      <c r="S303" s="61">
        <f t="shared" si="22"/>
        <v>6.4425602056061768</v>
      </c>
      <c r="T303" s="61">
        <f t="shared" si="23"/>
        <v>5.621624214655573</v>
      </c>
      <c r="U303" s="61">
        <f t="shared" si="24"/>
        <v>6.9402224691196386</v>
      </c>
    </row>
    <row r="304" spans="1:21">
      <c r="A304" s="2"/>
      <c r="B304" s="69">
        <v>27214</v>
      </c>
      <c r="C304" s="70" t="s">
        <v>327</v>
      </c>
      <c r="D304" s="67">
        <v>11</v>
      </c>
      <c r="E304" s="70" t="s">
        <v>30</v>
      </c>
      <c r="F304" s="71">
        <v>14</v>
      </c>
      <c r="G304" s="71">
        <v>9</v>
      </c>
      <c r="H304" s="71" t="s">
        <v>31</v>
      </c>
      <c r="I304" s="71">
        <v>407</v>
      </c>
      <c r="J304" s="71">
        <v>428143</v>
      </c>
      <c r="K304" s="71">
        <v>799131</v>
      </c>
      <c r="L304" s="71">
        <v>24099</v>
      </c>
      <c r="M304" s="71">
        <v>367757</v>
      </c>
      <c r="N304" s="71">
        <v>252278</v>
      </c>
      <c r="O304" s="2"/>
      <c r="P304" s="61">
        <f t="shared" si="20"/>
        <v>12.815177672952819</v>
      </c>
      <c r="Q304" s="61">
        <f t="shared" si="20"/>
        <v>12.438286933046781</v>
      </c>
      <c r="R304" s="61">
        <f t="shared" si="21"/>
        <v>6.0088131854425946</v>
      </c>
      <c r="S304" s="61">
        <f t="shared" si="22"/>
        <v>6.8063644875102245</v>
      </c>
      <c r="T304" s="61">
        <f t="shared" si="23"/>
        <v>6.4294737476041863</v>
      </c>
      <c r="U304" s="61">
        <f t="shared" si="24"/>
        <v>6.0088131854425946</v>
      </c>
    </row>
    <row r="305" spans="1:21">
      <c r="A305" s="2"/>
      <c r="B305" s="69">
        <v>27217</v>
      </c>
      <c r="C305" s="70" t="s">
        <v>328</v>
      </c>
      <c r="D305" s="67">
        <v>11</v>
      </c>
      <c r="E305" s="70" t="s">
        <v>30</v>
      </c>
      <c r="F305" s="71">
        <v>14</v>
      </c>
      <c r="G305" s="71">
        <v>4</v>
      </c>
      <c r="H305" s="71" t="s">
        <v>31</v>
      </c>
      <c r="I305" s="71">
        <v>212</v>
      </c>
      <c r="J305" s="71">
        <v>103089</v>
      </c>
      <c r="K305" s="71">
        <v>231169</v>
      </c>
      <c r="L305" s="71">
        <v>12116</v>
      </c>
      <c r="M305" s="71">
        <v>125614</v>
      </c>
      <c r="N305" s="71">
        <v>118345</v>
      </c>
      <c r="O305" s="2"/>
      <c r="P305" s="61">
        <f t="shared" si="20"/>
        <v>11.740968991772631</v>
      </c>
      <c r="Q305" s="61">
        <f t="shared" si="20"/>
        <v>11.681359366478912</v>
      </c>
      <c r="R305" s="61">
        <f t="shared" si="21"/>
        <v>5.3565862746720123</v>
      </c>
      <c r="S305" s="61">
        <f t="shared" si="22"/>
        <v>6.3843827171006184</v>
      </c>
      <c r="T305" s="61">
        <f t="shared" si="23"/>
        <v>6.3247730918068994</v>
      </c>
      <c r="U305" s="61">
        <f t="shared" si="24"/>
        <v>5.3565862746720123</v>
      </c>
    </row>
    <row r="306" spans="1:21">
      <c r="A306" s="2"/>
      <c r="B306" s="69">
        <v>27218</v>
      </c>
      <c r="C306" s="70" t="s">
        <v>329</v>
      </c>
      <c r="D306" s="67">
        <v>11</v>
      </c>
      <c r="E306" s="70" t="s">
        <v>30</v>
      </c>
      <c r="F306" s="71">
        <v>11</v>
      </c>
      <c r="G306" s="71">
        <v>3</v>
      </c>
      <c r="H306" s="71" t="s">
        <v>31</v>
      </c>
      <c r="I306" s="71">
        <v>145</v>
      </c>
      <c r="J306" s="71">
        <v>107270</v>
      </c>
      <c r="K306" s="71">
        <v>218281</v>
      </c>
      <c r="L306" s="71" t="s">
        <v>31</v>
      </c>
      <c r="M306" s="71">
        <v>106168</v>
      </c>
      <c r="N306" s="71">
        <v>74138</v>
      </c>
      <c r="O306" s="2"/>
      <c r="P306" s="61">
        <f t="shared" si="20"/>
        <v>11.572778024117085</v>
      </c>
      <c r="Q306" s="61">
        <f t="shared" si="20"/>
        <v>11.213683500349497</v>
      </c>
      <c r="R306" s="61">
        <f t="shared" si="21"/>
        <v>4.9767337424205742</v>
      </c>
      <c r="S306" s="61">
        <f t="shared" si="22"/>
        <v>6.5960442816965106</v>
      </c>
      <c r="T306" s="61">
        <f t="shared" si="23"/>
        <v>6.2369497579289224</v>
      </c>
      <c r="U306" s="61">
        <f t="shared" si="24"/>
        <v>4.9767337424205742</v>
      </c>
    </row>
    <row r="307" spans="1:21">
      <c r="A307" s="2"/>
      <c r="B307" s="69">
        <v>27219</v>
      </c>
      <c r="C307" s="70" t="s">
        <v>330</v>
      </c>
      <c r="D307" s="67">
        <v>11</v>
      </c>
      <c r="E307" s="70" t="s">
        <v>30</v>
      </c>
      <c r="F307" s="71">
        <v>102</v>
      </c>
      <c r="G307" s="71">
        <v>37</v>
      </c>
      <c r="H307" s="71" t="s">
        <v>31</v>
      </c>
      <c r="I307" s="71">
        <v>1214</v>
      </c>
      <c r="J307" s="71">
        <v>1422961</v>
      </c>
      <c r="K307" s="71">
        <v>2290185</v>
      </c>
      <c r="L307" s="71">
        <v>179830</v>
      </c>
      <c r="M307" s="71">
        <v>841542</v>
      </c>
      <c r="N307" s="71">
        <v>550125</v>
      </c>
      <c r="O307" s="2"/>
      <c r="P307" s="61">
        <f t="shared" si="20"/>
        <v>13.642991202240932</v>
      </c>
      <c r="Q307" s="61">
        <f t="shared" si="20"/>
        <v>13.217900804113393</v>
      </c>
      <c r="R307" s="61">
        <f t="shared" si="21"/>
        <v>7.1016759716194438</v>
      </c>
      <c r="S307" s="61">
        <f t="shared" si="22"/>
        <v>6.5413152306214881</v>
      </c>
      <c r="T307" s="61">
        <f t="shared" si="23"/>
        <v>6.1162248324939492</v>
      </c>
      <c r="U307" s="61">
        <f t="shared" si="24"/>
        <v>7.1016759716194438</v>
      </c>
    </row>
    <row r="308" spans="1:21">
      <c r="A308" s="2"/>
      <c r="B308" s="69">
        <v>27220</v>
      </c>
      <c r="C308" s="70" t="s">
        <v>331</v>
      </c>
      <c r="D308" s="67">
        <v>11</v>
      </c>
      <c r="E308" s="70" t="s">
        <v>30</v>
      </c>
      <c r="F308" s="71">
        <v>10</v>
      </c>
      <c r="G308" s="71">
        <v>4</v>
      </c>
      <c r="H308" s="71" t="s">
        <v>31</v>
      </c>
      <c r="I308" s="71">
        <v>389</v>
      </c>
      <c r="J308" s="71">
        <v>424641</v>
      </c>
      <c r="K308" s="71">
        <v>735872</v>
      </c>
      <c r="L308" s="71" t="s">
        <v>31</v>
      </c>
      <c r="M308" s="71">
        <v>305714</v>
      </c>
      <c r="N308" s="71">
        <v>111200</v>
      </c>
      <c r="O308" s="2"/>
      <c r="P308" s="61">
        <f t="shared" si="20"/>
        <v>12.630405303362846</v>
      </c>
      <c r="Q308" s="61">
        <f t="shared" si="20"/>
        <v>11.619085660798619</v>
      </c>
      <c r="R308" s="61">
        <f t="shared" si="21"/>
        <v>5.9635793436184459</v>
      </c>
      <c r="S308" s="61">
        <f t="shared" si="22"/>
        <v>6.6668259597443997</v>
      </c>
      <c r="T308" s="61">
        <f t="shared" si="23"/>
        <v>5.6555063171801736</v>
      </c>
      <c r="U308" s="61">
        <f t="shared" si="24"/>
        <v>5.9635793436184459</v>
      </c>
    </row>
    <row r="309" spans="1:21">
      <c r="A309" s="2"/>
      <c r="B309" s="69">
        <v>27221</v>
      </c>
      <c r="C309" s="70" t="s">
        <v>332</v>
      </c>
      <c r="D309" s="67">
        <v>11</v>
      </c>
      <c r="E309" s="70" t="s">
        <v>30</v>
      </c>
      <c r="F309" s="71">
        <v>12</v>
      </c>
      <c r="G309" s="71">
        <v>4</v>
      </c>
      <c r="H309" s="71" t="s">
        <v>31</v>
      </c>
      <c r="I309" s="71">
        <v>252</v>
      </c>
      <c r="J309" s="71">
        <v>357845</v>
      </c>
      <c r="K309" s="71">
        <v>580481</v>
      </c>
      <c r="L309" s="71">
        <v>172930</v>
      </c>
      <c r="M309" s="71">
        <v>214996</v>
      </c>
      <c r="N309" s="71">
        <v>159730</v>
      </c>
      <c r="O309" s="2"/>
      <c r="P309" s="61">
        <f t="shared" si="20"/>
        <v>12.278374702285568</v>
      </c>
      <c r="Q309" s="61">
        <f t="shared" si="20"/>
        <v>11.981240168784002</v>
      </c>
      <c r="R309" s="61">
        <f t="shared" si="21"/>
        <v>5.5294290875114234</v>
      </c>
      <c r="S309" s="61">
        <f t="shared" si="22"/>
        <v>6.7489456147741445</v>
      </c>
      <c r="T309" s="61">
        <f t="shared" si="23"/>
        <v>6.4518110812725782</v>
      </c>
      <c r="U309" s="61">
        <f t="shared" si="24"/>
        <v>5.5294290875114234</v>
      </c>
    </row>
    <row r="310" spans="1:21">
      <c r="A310" s="2"/>
      <c r="B310" s="69">
        <v>27223</v>
      </c>
      <c r="C310" s="70" t="s">
        <v>333</v>
      </c>
      <c r="D310" s="67">
        <v>11</v>
      </c>
      <c r="E310" s="70" t="s">
        <v>30</v>
      </c>
      <c r="F310" s="71">
        <v>18</v>
      </c>
      <c r="G310" s="71">
        <v>7</v>
      </c>
      <c r="H310" s="71" t="s">
        <v>31</v>
      </c>
      <c r="I310" s="71">
        <v>191</v>
      </c>
      <c r="J310" s="71">
        <v>120616</v>
      </c>
      <c r="K310" s="71">
        <v>284304</v>
      </c>
      <c r="L310" s="71" t="s">
        <v>31</v>
      </c>
      <c r="M310" s="71">
        <v>156115</v>
      </c>
      <c r="N310" s="71">
        <v>112430</v>
      </c>
      <c r="O310" s="2"/>
      <c r="P310" s="61">
        <f t="shared" si="20"/>
        <v>11.958348194135517</v>
      </c>
      <c r="Q310" s="61">
        <f t="shared" si="20"/>
        <v>11.630086084743805</v>
      </c>
      <c r="R310" s="61">
        <f t="shared" si="21"/>
        <v>5.2522734280466299</v>
      </c>
      <c r="S310" s="61">
        <f t="shared" si="22"/>
        <v>6.7060747660888875</v>
      </c>
      <c r="T310" s="61">
        <f t="shared" si="23"/>
        <v>6.3778126566971753</v>
      </c>
      <c r="U310" s="61">
        <f t="shared" si="24"/>
        <v>5.2522734280466299</v>
      </c>
    </row>
    <row r="311" spans="1:21">
      <c r="A311" s="2"/>
      <c r="B311" s="69">
        <v>27224</v>
      </c>
      <c r="C311" s="70" t="s">
        <v>334</v>
      </c>
      <c r="D311" s="67">
        <v>11</v>
      </c>
      <c r="E311" s="70" t="s">
        <v>30</v>
      </c>
      <c r="F311" s="71">
        <v>8</v>
      </c>
      <c r="G311" s="71">
        <v>3</v>
      </c>
      <c r="H311" s="71" t="s">
        <v>31</v>
      </c>
      <c r="I311" s="71">
        <v>66</v>
      </c>
      <c r="J311" s="71">
        <v>55768</v>
      </c>
      <c r="K311" s="71">
        <v>96452</v>
      </c>
      <c r="L311" s="71">
        <v>10107</v>
      </c>
      <c r="M311" s="71">
        <v>39547</v>
      </c>
      <c r="N311" s="71">
        <v>19250</v>
      </c>
      <c r="O311" s="2"/>
      <c r="P311" s="61">
        <f t="shared" si="20"/>
        <v>10.585245116968599</v>
      </c>
      <c r="Q311" s="61">
        <f t="shared" si="20"/>
        <v>9.8652663397159301</v>
      </c>
      <c r="R311" s="61">
        <f t="shared" si="21"/>
        <v>4.1896547420264252</v>
      </c>
      <c r="S311" s="61">
        <f t="shared" si="22"/>
        <v>6.3955903749421736</v>
      </c>
      <c r="T311" s="61">
        <f t="shared" si="23"/>
        <v>5.675611597689505</v>
      </c>
      <c r="U311" s="61">
        <f t="shared" si="24"/>
        <v>4.1896547420264252</v>
      </c>
    </row>
    <row r="312" spans="1:21">
      <c r="A312" s="2"/>
      <c r="B312" s="69">
        <v>27227</v>
      </c>
      <c r="C312" s="70" t="s">
        <v>335</v>
      </c>
      <c r="D312" s="67">
        <v>11</v>
      </c>
      <c r="E312" s="70" t="s">
        <v>30</v>
      </c>
      <c r="F312" s="71">
        <v>69</v>
      </c>
      <c r="G312" s="71">
        <v>22</v>
      </c>
      <c r="H312" s="71" t="s">
        <v>31</v>
      </c>
      <c r="I312" s="71">
        <v>749</v>
      </c>
      <c r="J312" s="71">
        <v>536063</v>
      </c>
      <c r="K312" s="71">
        <v>988965</v>
      </c>
      <c r="L312" s="71">
        <v>83128</v>
      </c>
      <c r="M312" s="71">
        <v>435622</v>
      </c>
      <c r="N312" s="71">
        <v>199405</v>
      </c>
      <c r="O312" s="2"/>
      <c r="P312" s="61">
        <f t="shared" si="20"/>
        <v>12.984530173816111</v>
      </c>
      <c r="Q312" s="61">
        <f t="shared" si="20"/>
        <v>12.203093211421173</v>
      </c>
      <c r="R312" s="61">
        <f t="shared" si="21"/>
        <v>6.6187389835172192</v>
      </c>
      <c r="S312" s="61">
        <f t="shared" si="22"/>
        <v>6.365791190298892</v>
      </c>
      <c r="T312" s="61">
        <f t="shared" si="23"/>
        <v>5.5843542279039537</v>
      </c>
      <c r="U312" s="61">
        <f t="shared" si="24"/>
        <v>6.6187389835172192</v>
      </c>
    </row>
    <row r="313" spans="1:21">
      <c r="A313" s="2"/>
      <c r="B313" s="69">
        <v>27228</v>
      </c>
      <c r="C313" s="70" t="s">
        <v>336</v>
      </c>
      <c r="D313" s="67">
        <v>11</v>
      </c>
      <c r="E313" s="70" t="s">
        <v>30</v>
      </c>
      <c r="F313" s="71">
        <v>60</v>
      </c>
      <c r="G313" s="71">
        <v>23</v>
      </c>
      <c r="H313" s="71" t="s">
        <v>31</v>
      </c>
      <c r="I313" s="71">
        <v>762</v>
      </c>
      <c r="J313" s="71">
        <v>569193</v>
      </c>
      <c r="K313" s="71">
        <v>1119087</v>
      </c>
      <c r="L313" s="71">
        <v>73861</v>
      </c>
      <c r="M313" s="71">
        <v>534935</v>
      </c>
      <c r="N313" s="71">
        <v>164850</v>
      </c>
      <c r="O313" s="2"/>
      <c r="P313" s="61">
        <f t="shared" si="20"/>
        <v>13.189900523169886</v>
      </c>
      <c r="Q313" s="61">
        <f t="shared" si="20"/>
        <v>12.012791248499877</v>
      </c>
      <c r="R313" s="61">
        <f t="shared" si="21"/>
        <v>6.6359465556866466</v>
      </c>
      <c r="S313" s="61">
        <f t="shared" si="22"/>
        <v>6.5539539674832392</v>
      </c>
      <c r="T313" s="61">
        <f t="shared" si="23"/>
        <v>5.3768446928132301</v>
      </c>
      <c r="U313" s="61">
        <f t="shared" si="24"/>
        <v>6.6359465556866466</v>
      </c>
    </row>
    <row r="314" spans="1:21">
      <c r="A314" s="2"/>
      <c r="B314" s="69">
        <v>27232</v>
      </c>
      <c r="C314" s="70" t="s">
        <v>337</v>
      </c>
      <c r="D314" s="67">
        <v>11</v>
      </c>
      <c r="E314" s="70" t="s">
        <v>30</v>
      </c>
      <c r="F314" s="71">
        <v>19</v>
      </c>
      <c r="G314" s="71">
        <v>6</v>
      </c>
      <c r="H314" s="71" t="s">
        <v>31</v>
      </c>
      <c r="I314" s="71">
        <v>332</v>
      </c>
      <c r="J314" s="71">
        <v>288314</v>
      </c>
      <c r="K314" s="71">
        <v>495000</v>
      </c>
      <c r="L314" s="71">
        <v>3960</v>
      </c>
      <c r="M314" s="71">
        <v>203959</v>
      </c>
      <c r="N314" s="71">
        <v>192244</v>
      </c>
      <c r="O314" s="2"/>
      <c r="P314" s="61">
        <f t="shared" si="20"/>
        <v>12.225674272234931</v>
      </c>
      <c r="Q314" s="61">
        <f t="shared" si="20"/>
        <v>12.16652067751806</v>
      </c>
      <c r="R314" s="61">
        <f t="shared" si="21"/>
        <v>5.8051349689164882</v>
      </c>
      <c r="S314" s="61">
        <f t="shared" si="22"/>
        <v>6.420539303318443</v>
      </c>
      <c r="T314" s="61">
        <f t="shared" si="23"/>
        <v>6.3613857086015715</v>
      </c>
      <c r="U314" s="61">
        <f t="shared" si="24"/>
        <v>5.8051349689164882</v>
      </c>
    </row>
    <row r="315" spans="1:21">
      <c r="A315" s="2"/>
      <c r="B315" s="65">
        <v>28100</v>
      </c>
      <c r="C315" s="66" t="s">
        <v>338</v>
      </c>
      <c r="D315" s="72">
        <v>11</v>
      </c>
      <c r="E315" s="66" t="s">
        <v>30</v>
      </c>
      <c r="F315" s="68">
        <v>38</v>
      </c>
      <c r="G315" s="68">
        <v>8</v>
      </c>
      <c r="H315" s="68" t="s">
        <v>31</v>
      </c>
      <c r="I315" s="68">
        <v>269</v>
      </c>
      <c r="J315" s="68">
        <v>95404</v>
      </c>
      <c r="K315" s="68">
        <v>221762</v>
      </c>
      <c r="L315" s="68">
        <v>3254</v>
      </c>
      <c r="M315" s="68">
        <v>120391</v>
      </c>
      <c r="N315" s="68">
        <v>15187</v>
      </c>
      <c r="O315" s="2"/>
      <c r="P315" s="61">
        <f t="shared" si="20"/>
        <v>11.698500058232311</v>
      </c>
      <c r="Q315" s="61">
        <f t="shared" si="20"/>
        <v>9.6281950777302701</v>
      </c>
      <c r="R315" s="61">
        <f t="shared" si="21"/>
        <v>5.5947113796018391</v>
      </c>
      <c r="S315" s="61">
        <f t="shared" si="22"/>
        <v>6.1037886786304716</v>
      </c>
      <c r="T315" s="61">
        <f t="shared" si="23"/>
        <v>4.033483698128431</v>
      </c>
      <c r="U315" s="61">
        <f t="shared" si="24"/>
        <v>5.5947113796018391</v>
      </c>
    </row>
    <row r="316" spans="1:21">
      <c r="A316" s="2"/>
      <c r="B316" s="69">
        <v>28111</v>
      </c>
      <c r="C316" s="70" t="s">
        <v>339</v>
      </c>
      <c r="D316" s="67">
        <v>11</v>
      </c>
      <c r="E316" s="70" t="s">
        <v>30</v>
      </c>
      <c r="F316" s="71">
        <v>5</v>
      </c>
      <c r="G316" s="71">
        <v>3</v>
      </c>
      <c r="H316" s="71" t="s">
        <v>31</v>
      </c>
      <c r="I316" s="71">
        <v>44</v>
      </c>
      <c r="J316" s="71">
        <v>15100</v>
      </c>
      <c r="K316" s="71">
        <v>30988</v>
      </c>
      <c r="L316" s="71">
        <v>813</v>
      </c>
      <c r="M316" s="71">
        <v>15132</v>
      </c>
      <c r="N316" s="71">
        <v>930</v>
      </c>
      <c r="O316" s="2"/>
      <c r="P316" s="61">
        <f t="shared" si="20"/>
        <v>9.624566985752919</v>
      </c>
      <c r="Q316" s="61">
        <f t="shared" si="20"/>
        <v>6.8351845861473013</v>
      </c>
      <c r="R316" s="61">
        <f t="shared" si="21"/>
        <v>3.784189633918261</v>
      </c>
      <c r="S316" s="61">
        <f t="shared" si="22"/>
        <v>5.8403773518346576</v>
      </c>
      <c r="T316" s="61">
        <f t="shared" si="23"/>
        <v>3.0509949522290403</v>
      </c>
      <c r="U316" s="61">
        <f t="shared" si="24"/>
        <v>3.784189633918261</v>
      </c>
    </row>
    <row r="317" spans="1:21">
      <c r="A317" s="2"/>
      <c r="B317" s="69">
        <v>28201</v>
      </c>
      <c r="C317" s="70" t="s">
        <v>340</v>
      </c>
      <c r="D317" s="67">
        <v>11</v>
      </c>
      <c r="E317" s="70" t="s">
        <v>30</v>
      </c>
      <c r="F317" s="71">
        <v>37</v>
      </c>
      <c r="G317" s="71">
        <v>22</v>
      </c>
      <c r="H317" s="71" t="s">
        <v>31</v>
      </c>
      <c r="I317" s="71">
        <v>849</v>
      </c>
      <c r="J317" s="71">
        <v>768446</v>
      </c>
      <c r="K317" s="71">
        <v>1500350</v>
      </c>
      <c r="L317" s="71">
        <v>262235</v>
      </c>
      <c r="M317" s="71">
        <v>716856</v>
      </c>
      <c r="N317" s="71">
        <v>1407757</v>
      </c>
      <c r="O317" s="2"/>
      <c r="P317" s="61">
        <f t="shared" si="20"/>
        <v>13.482630262591259</v>
      </c>
      <c r="Q317" s="61">
        <f t="shared" si="20"/>
        <v>14.157508215578307</v>
      </c>
      <c r="R317" s="61">
        <f t="shared" si="21"/>
        <v>6.7440591863113477</v>
      </c>
      <c r="S317" s="61">
        <f t="shared" si="22"/>
        <v>6.7385710762799116</v>
      </c>
      <c r="T317" s="61">
        <f t="shared" si="23"/>
        <v>7.4134490292669595</v>
      </c>
      <c r="U317" s="61">
        <f t="shared" si="24"/>
        <v>6.7440591863113477</v>
      </c>
    </row>
    <row r="318" spans="1:21">
      <c r="A318" s="2"/>
      <c r="B318" s="69">
        <v>28202</v>
      </c>
      <c r="C318" s="70" t="s">
        <v>341</v>
      </c>
      <c r="D318" s="67">
        <v>11</v>
      </c>
      <c r="E318" s="70" t="s">
        <v>30</v>
      </c>
      <c r="F318" s="71">
        <v>18</v>
      </c>
      <c r="G318" s="71">
        <v>5</v>
      </c>
      <c r="H318" s="71" t="s">
        <v>31</v>
      </c>
      <c r="I318" s="71">
        <v>170</v>
      </c>
      <c r="J318" s="71">
        <v>43251</v>
      </c>
      <c r="K318" s="71">
        <v>122949</v>
      </c>
      <c r="L318" s="71">
        <v>22596</v>
      </c>
      <c r="M318" s="71">
        <v>76608</v>
      </c>
      <c r="N318" s="71">
        <v>2661</v>
      </c>
      <c r="O318" s="2"/>
      <c r="P318" s="61">
        <f t="shared" si="20"/>
        <v>11.246456788917644</v>
      </c>
      <c r="Q318" s="61">
        <f t="shared" si="20"/>
        <v>7.8864572709776892</v>
      </c>
      <c r="R318" s="61">
        <f t="shared" si="21"/>
        <v>5.1357984370502621</v>
      </c>
      <c r="S318" s="61">
        <f t="shared" si="22"/>
        <v>6.1106583518673823</v>
      </c>
      <c r="T318" s="61">
        <f t="shared" si="23"/>
        <v>2.7506588339274272</v>
      </c>
      <c r="U318" s="61">
        <f t="shared" si="24"/>
        <v>5.1357984370502621</v>
      </c>
    </row>
    <row r="319" spans="1:21">
      <c r="A319" s="2"/>
      <c r="B319" s="69">
        <v>28204</v>
      </c>
      <c r="C319" s="70" t="s">
        <v>342</v>
      </c>
      <c r="D319" s="67">
        <v>11</v>
      </c>
      <c r="E319" s="70" t="s">
        <v>30</v>
      </c>
      <c r="F319" s="71">
        <v>16</v>
      </c>
      <c r="G319" s="71">
        <v>6</v>
      </c>
      <c r="H319" s="71" t="s">
        <v>31</v>
      </c>
      <c r="I319" s="71">
        <v>203</v>
      </c>
      <c r="J319" s="71">
        <v>211158</v>
      </c>
      <c r="K319" s="71">
        <v>333613</v>
      </c>
      <c r="L319" s="71">
        <v>20039</v>
      </c>
      <c r="M319" s="71">
        <v>119944</v>
      </c>
      <c r="N319" s="71">
        <v>95782</v>
      </c>
      <c r="O319" s="2"/>
      <c r="P319" s="61">
        <f t="shared" si="20"/>
        <v>11.694780246174739</v>
      </c>
      <c r="Q319" s="61">
        <f t="shared" si="20"/>
        <v>11.469830054864643</v>
      </c>
      <c r="R319" s="61">
        <f t="shared" si="21"/>
        <v>5.3132059790417872</v>
      </c>
      <c r="S319" s="61">
        <f t="shared" si="22"/>
        <v>6.3815742671329518</v>
      </c>
      <c r="T319" s="61">
        <f t="shared" si="23"/>
        <v>6.1566240758228554</v>
      </c>
      <c r="U319" s="61">
        <f t="shared" si="24"/>
        <v>5.3132059790417872</v>
      </c>
    </row>
    <row r="320" spans="1:21">
      <c r="A320" s="2"/>
      <c r="B320" s="69">
        <v>28205</v>
      </c>
      <c r="C320" s="70" t="s">
        <v>343</v>
      </c>
      <c r="D320" s="67">
        <v>11</v>
      </c>
      <c r="E320" s="70" t="s">
        <v>30</v>
      </c>
      <c r="F320" s="71">
        <v>6</v>
      </c>
      <c r="G320" s="71">
        <v>3</v>
      </c>
      <c r="H320" s="71" t="s">
        <v>31</v>
      </c>
      <c r="I320" s="71">
        <v>390</v>
      </c>
      <c r="J320" s="71">
        <v>322428</v>
      </c>
      <c r="K320" s="71">
        <v>408005</v>
      </c>
      <c r="L320" s="71">
        <v>1868</v>
      </c>
      <c r="M320" s="71">
        <v>81703</v>
      </c>
      <c r="N320" s="71">
        <v>683</v>
      </c>
      <c r="O320" s="2"/>
      <c r="P320" s="61">
        <f t="shared" si="20"/>
        <v>11.310845999880184</v>
      </c>
      <c r="Q320" s="61">
        <f t="shared" si="20"/>
        <v>6.5264948595707901</v>
      </c>
      <c r="R320" s="61">
        <f t="shared" si="21"/>
        <v>5.9661467391236922</v>
      </c>
      <c r="S320" s="61">
        <f t="shared" si="22"/>
        <v>5.3446992607564923</v>
      </c>
      <c r="T320" s="61">
        <f t="shared" si="23"/>
        <v>0.56034812044709792</v>
      </c>
      <c r="U320" s="61">
        <f t="shared" si="24"/>
        <v>5.9661467391236922</v>
      </c>
    </row>
    <row r="321" spans="1:21">
      <c r="A321" s="2"/>
      <c r="B321" s="69">
        <v>28207</v>
      </c>
      <c r="C321" s="70" t="s">
        <v>344</v>
      </c>
      <c r="D321" s="67">
        <v>11</v>
      </c>
      <c r="E321" s="70" t="s">
        <v>30</v>
      </c>
      <c r="F321" s="71">
        <v>9</v>
      </c>
      <c r="G321" s="71">
        <v>5</v>
      </c>
      <c r="H321" s="71" t="s">
        <v>31</v>
      </c>
      <c r="I321" s="71">
        <v>393</v>
      </c>
      <c r="J321" s="71">
        <v>1029017</v>
      </c>
      <c r="K321" s="71">
        <v>1036054</v>
      </c>
      <c r="L321" s="71">
        <v>4107</v>
      </c>
      <c r="M321" s="71">
        <v>1793</v>
      </c>
      <c r="N321" s="71">
        <v>543585</v>
      </c>
      <c r="O321" s="2"/>
      <c r="P321" s="61">
        <f t="shared" si="20"/>
        <v>7.491645473605133</v>
      </c>
      <c r="Q321" s="61">
        <f t="shared" si="20"/>
        <v>13.205941367059424</v>
      </c>
      <c r="R321" s="61">
        <f t="shared" si="21"/>
        <v>5.9738096118692612</v>
      </c>
      <c r="S321" s="61">
        <f t="shared" si="22"/>
        <v>1.5178358617358718</v>
      </c>
      <c r="T321" s="61">
        <f t="shared" si="23"/>
        <v>7.2321317551901627</v>
      </c>
      <c r="U321" s="61">
        <f t="shared" si="24"/>
        <v>5.9738096118692612</v>
      </c>
    </row>
    <row r="322" spans="1:21">
      <c r="A322" s="2"/>
      <c r="B322" s="69">
        <v>28209</v>
      </c>
      <c r="C322" s="70" t="s">
        <v>345</v>
      </c>
      <c r="D322" s="67">
        <v>11</v>
      </c>
      <c r="E322" s="70" t="s">
        <v>30</v>
      </c>
      <c r="F322" s="71">
        <v>15</v>
      </c>
      <c r="G322" s="71">
        <v>8</v>
      </c>
      <c r="H322" s="71" t="s">
        <v>31</v>
      </c>
      <c r="I322" s="71">
        <v>251</v>
      </c>
      <c r="J322" s="71">
        <v>188489</v>
      </c>
      <c r="K322" s="71">
        <v>261598</v>
      </c>
      <c r="L322" s="71">
        <v>630</v>
      </c>
      <c r="M322" s="71">
        <v>71269</v>
      </c>
      <c r="N322" s="71">
        <v>83447</v>
      </c>
      <c r="O322" s="2"/>
      <c r="P322" s="61">
        <f t="shared" si="20"/>
        <v>11.174216729248327</v>
      </c>
      <c r="Q322" s="61">
        <f t="shared" si="20"/>
        <v>11.331966978773314</v>
      </c>
      <c r="R322" s="61">
        <f t="shared" si="21"/>
        <v>5.5254529391317835</v>
      </c>
      <c r="S322" s="61">
        <f t="shared" si="22"/>
        <v>5.6487637901165435</v>
      </c>
      <c r="T322" s="61">
        <f t="shared" si="23"/>
        <v>5.8065140396415309</v>
      </c>
      <c r="U322" s="61">
        <f t="shared" si="24"/>
        <v>5.5254529391317835</v>
      </c>
    </row>
    <row r="323" spans="1:21">
      <c r="A323" s="2"/>
      <c r="B323" s="69">
        <v>28210</v>
      </c>
      <c r="C323" s="70" t="s">
        <v>346</v>
      </c>
      <c r="D323" s="67">
        <v>11</v>
      </c>
      <c r="E323" s="70" t="s">
        <v>30</v>
      </c>
      <c r="F323" s="71">
        <v>34</v>
      </c>
      <c r="G323" s="71">
        <v>21</v>
      </c>
      <c r="H323" s="71" t="s">
        <v>31</v>
      </c>
      <c r="I323" s="71">
        <v>886</v>
      </c>
      <c r="J323" s="71">
        <v>1267007</v>
      </c>
      <c r="K323" s="71">
        <v>1762936</v>
      </c>
      <c r="L323" s="71">
        <v>40540</v>
      </c>
      <c r="M323" s="71">
        <v>486752</v>
      </c>
      <c r="N323" s="71">
        <v>378693</v>
      </c>
      <c r="O323" s="2"/>
      <c r="P323" s="61">
        <f t="shared" si="20"/>
        <v>13.09551003211147</v>
      </c>
      <c r="Q323" s="61">
        <f t="shared" si="20"/>
        <v>12.844481129430696</v>
      </c>
      <c r="R323" s="61">
        <f t="shared" si="21"/>
        <v>6.7867169506050811</v>
      </c>
      <c r="S323" s="61">
        <f t="shared" si="22"/>
        <v>6.3087930815063888</v>
      </c>
      <c r="T323" s="61">
        <f t="shared" si="23"/>
        <v>6.0577641788256145</v>
      </c>
      <c r="U323" s="61">
        <f t="shared" si="24"/>
        <v>6.7867169506050811</v>
      </c>
    </row>
    <row r="324" spans="1:21">
      <c r="A324" s="2"/>
      <c r="B324" s="69">
        <v>28212</v>
      </c>
      <c r="C324" s="70" t="s">
        <v>347</v>
      </c>
      <c r="D324" s="67">
        <v>11</v>
      </c>
      <c r="E324" s="70" t="s">
        <v>30</v>
      </c>
      <c r="F324" s="71">
        <v>9</v>
      </c>
      <c r="G324" s="71">
        <v>7</v>
      </c>
      <c r="H324" s="71" t="s">
        <v>31</v>
      </c>
      <c r="I324" s="71">
        <v>248</v>
      </c>
      <c r="J324" s="71">
        <v>432755</v>
      </c>
      <c r="K324" s="71">
        <v>671391</v>
      </c>
      <c r="L324" s="71">
        <v>31222</v>
      </c>
      <c r="M324" s="71">
        <v>236739</v>
      </c>
      <c r="N324" s="71">
        <v>550704</v>
      </c>
      <c r="O324" s="2"/>
      <c r="P324" s="61">
        <f t="shared" si="20"/>
        <v>12.374713547455709</v>
      </c>
      <c r="Q324" s="61">
        <f t="shared" si="20"/>
        <v>13.218952738707033</v>
      </c>
      <c r="R324" s="61">
        <f t="shared" si="21"/>
        <v>5.5134287461649825</v>
      </c>
      <c r="S324" s="61">
        <f t="shared" si="22"/>
        <v>6.8612848012907266</v>
      </c>
      <c r="T324" s="61">
        <f t="shared" si="23"/>
        <v>7.7055239925420507</v>
      </c>
      <c r="U324" s="61">
        <f t="shared" si="24"/>
        <v>5.5134287461649825</v>
      </c>
    </row>
    <row r="325" spans="1:21">
      <c r="A325" s="2"/>
      <c r="B325" s="69">
        <v>28213</v>
      </c>
      <c r="C325" s="70" t="s">
        <v>348</v>
      </c>
      <c r="D325" s="67">
        <v>11</v>
      </c>
      <c r="E325" s="70" t="s">
        <v>30</v>
      </c>
      <c r="F325" s="71">
        <v>73</v>
      </c>
      <c r="G325" s="71">
        <v>25</v>
      </c>
      <c r="H325" s="71" t="s">
        <v>31</v>
      </c>
      <c r="I325" s="71">
        <v>1133</v>
      </c>
      <c r="J325" s="71">
        <v>948470</v>
      </c>
      <c r="K325" s="71">
        <v>1850827</v>
      </c>
      <c r="L325" s="71">
        <v>227054</v>
      </c>
      <c r="M325" s="71">
        <v>877771</v>
      </c>
      <c r="N325" s="71">
        <v>622884</v>
      </c>
      <c r="O325" s="2"/>
      <c r="P325" s="61">
        <f t="shared" si="20"/>
        <v>13.685141018552232</v>
      </c>
      <c r="Q325" s="61">
        <f t="shared" si="20"/>
        <v>13.342115584606351</v>
      </c>
      <c r="R325" s="61">
        <f t="shared" si="21"/>
        <v>7.0326242610280065</v>
      </c>
      <c r="S325" s="61">
        <f t="shared" si="22"/>
        <v>6.652516757524225</v>
      </c>
      <c r="T325" s="61">
        <f t="shared" si="23"/>
        <v>6.3094913235783441</v>
      </c>
      <c r="U325" s="61">
        <f t="shared" si="24"/>
        <v>7.0326242610280065</v>
      </c>
    </row>
    <row r="326" spans="1:21">
      <c r="A326" s="2"/>
      <c r="B326" s="69">
        <v>28216</v>
      </c>
      <c r="C326" s="70" t="s">
        <v>349</v>
      </c>
      <c r="D326" s="67">
        <v>11</v>
      </c>
      <c r="E326" s="70" t="s">
        <v>30</v>
      </c>
      <c r="F326" s="71">
        <v>13</v>
      </c>
      <c r="G326" s="71">
        <v>7</v>
      </c>
      <c r="H326" s="71" t="s">
        <v>31</v>
      </c>
      <c r="I326" s="71">
        <v>190</v>
      </c>
      <c r="J326" s="71">
        <v>134089</v>
      </c>
      <c r="K326" s="71">
        <v>213468</v>
      </c>
      <c r="L326" s="71">
        <v>28607</v>
      </c>
      <c r="M326" s="71">
        <v>77270</v>
      </c>
      <c r="N326" s="71">
        <v>14818</v>
      </c>
      <c r="O326" s="2"/>
      <c r="P326" s="61">
        <f t="shared" si="20"/>
        <v>11.255061060927629</v>
      </c>
      <c r="Q326" s="61">
        <f t="shared" si="20"/>
        <v>9.6035979369766018</v>
      </c>
      <c r="R326" s="61">
        <f t="shared" si="21"/>
        <v>5.2470240721604862</v>
      </c>
      <c r="S326" s="61">
        <f t="shared" si="22"/>
        <v>6.0080369887671425</v>
      </c>
      <c r="T326" s="61">
        <f t="shared" si="23"/>
        <v>4.3565738648161156</v>
      </c>
      <c r="U326" s="61">
        <f t="shared" si="24"/>
        <v>5.2470240721604862</v>
      </c>
    </row>
    <row r="327" spans="1:21">
      <c r="A327" s="2"/>
      <c r="B327" s="69">
        <v>28220</v>
      </c>
      <c r="C327" s="70" t="s">
        <v>350</v>
      </c>
      <c r="D327" s="67">
        <v>11</v>
      </c>
      <c r="E327" s="70" t="s">
        <v>30</v>
      </c>
      <c r="F327" s="71">
        <v>20</v>
      </c>
      <c r="G327" s="71">
        <v>7</v>
      </c>
      <c r="H327" s="71" t="s">
        <v>31</v>
      </c>
      <c r="I327" s="71">
        <v>186</v>
      </c>
      <c r="J327" s="71">
        <v>145370</v>
      </c>
      <c r="K327" s="71">
        <v>216394</v>
      </c>
      <c r="L327" s="71" t="s">
        <v>31</v>
      </c>
      <c r="M327" s="71">
        <v>67967</v>
      </c>
      <c r="N327" s="71">
        <v>39061</v>
      </c>
      <c r="O327" s="2"/>
      <c r="P327" s="61">
        <f t="shared" si="20"/>
        <v>11.126777572247295</v>
      </c>
      <c r="Q327" s="61">
        <f t="shared" si="20"/>
        <v>10.572879805741458</v>
      </c>
      <c r="R327" s="61">
        <f t="shared" si="21"/>
        <v>5.2257466737132017</v>
      </c>
      <c r="S327" s="61">
        <f t="shared" si="22"/>
        <v>5.9010308985340938</v>
      </c>
      <c r="T327" s="61">
        <f t="shared" si="23"/>
        <v>5.3471331320282562</v>
      </c>
      <c r="U327" s="61">
        <f t="shared" si="24"/>
        <v>5.2257466737132017</v>
      </c>
    </row>
    <row r="328" spans="1:21">
      <c r="A328" s="2"/>
      <c r="B328" s="69">
        <v>28223</v>
      </c>
      <c r="C328" s="70" t="s">
        <v>351</v>
      </c>
      <c r="D328" s="67">
        <v>11</v>
      </c>
      <c r="E328" s="70" t="s">
        <v>30</v>
      </c>
      <c r="F328" s="71">
        <v>30</v>
      </c>
      <c r="G328" s="71">
        <v>16</v>
      </c>
      <c r="H328" s="71" t="s">
        <v>31</v>
      </c>
      <c r="I328" s="71">
        <v>456</v>
      </c>
      <c r="J328" s="71">
        <v>234668</v>
      </c>
      <c r="K328" s="71">
        <v>569866</v>
      </c>
      <c r="L328" s="71">
        <v>23117</v>
      </c>
      <c r="M328" s="71">
        <v>323639</v>
      </c>
      <c r="N328" s="71">
        <v>22097</v>
      </c>
      <c r="O328" s="2"/>
      <c r="P328" s="61">
        <f t="shared" ref="P328:Q391" si="25">LN(M328)</f>
        <v>12.68738397606408</v>
      </c>
      <c r="Q328" s="61">
        <f t="shared" si="25"/>
        <v>10.003197131685106</v>
      </c>
      <c r="R328" s="61">
        <f t="shared" ref="R328:R391" si="26">LN(I328)</f>
        <v>6.1224928095143865</v>
      </c>
      <c r="S328" s="61">
        <f t="shared" ref="S328:S391" si="27">P328-R328</f>
        <v>6.5648911665496934</v>
      </c>
      <c r="T328" s="61">
        <f t="shared" ref="T328:T391" si="28">Q328-R328</f>
        <v>3.8807043221707191</v>
      </c>
      <c r="U328" s="61">
        <f t="shared" ref="U328:U391" si="29">R328</f>
        <v>6.1224928095143865</v>
      </c>
    </row>
    <row r="329" spans="1:21">
      <c r="A329" s="2"/>
      <c r="B329" s="69">
        <v>28224</v>
      </c>
      <c r="C329" s="70" t="s">
        <v>352</v>
      </c>
      <c r="D329" s="67">
        <v>11</v>
      </c>
      <c r="E329" s="70" t="s">
        <v>30</v>
      </c>
      <c r="F329" s="71">
        <v>7</v>
      </c>
      <c r="G329" s="71">
        <v>3</v>
      </c>
      <c r="H329" s="71" t="s">
        <v>31</v>
      </c>
      <c r="I329" s="71">
        <v>78</v>
      </c>
      <c r="J329" s="71">
        <v>39187</v>
      </c>
      <c r="K329" s="71">
        <v>107806</v>
      </c>
      <c r="L329" s="71" t="s">
        <v>31</v>
      </c>
      <c r="M329" s="71">
        <v>65410</v>
      </c>
      <c r="N329" s="71">
        <v>39896</v>
      </c>
      <c r="O329" s="2"/>
      <c r="P329" s="61">
        <f t="shared" si="25"/>
        <v>11.088430430955258</v>
      </c>
      <c r="Q329" s="61">
        <f t="shared" si="25"/>
        <v>10.594031347225959</v>
      </c>
      <c r="R329" s="61">
        <f t="shared" si="26"/>
        <v>4.3567088266895917</v>
      </c>
      <c r="S329" s="61">
        <f t="shared" si="27"/>
        <v>6.7317216042656662</v>
      </c>
      <c r="T329" s="61">
        <f t="shared" si="28"/>
        <v>6.2373225205363676</v>
      </c>
      <c r="U329" s="61">
        <f t="shared" si="29"/>
        <v>4.3567088266895917</v>
      </c>
    </row>
    <row r="330" spans="1:21">
      <c r="A330" s="2"/>
      <c r="B330" s="69">
        <v>28225</v>
      </c>
      <c r="C330" s="70" t="s">
        <v>353</v>
      </c>
      <c r="D330" s="67">
        <v>11</v>
      </c>
      <c r="E330" s="70" t="s">
        <v>30</v>
      </c>
      <c r="F330" s="71">
        <v>9</v>
      </c>
      <c r="G330" s="71">
        <v>4</v>
      </c>
      <c r="H330" s="71" t="s">
        <v>31</v>
      </c>
      <c r="I330" s="71">
        <v>278</v>
      </c>
      <c r="J330" s="71">
        <v>306259</v>
      </c>
      <c r="K330" s="71">
        <v>438637</v>
      </c>
      <c r="L330" s="71" t="s">
        <v>31</v>
      </c>
      <c r="M330" s="71">
        <v>126254</v>
      </c>
      <c r="N330" s="71">
        <v>75546</v>
      </c>
      <c r="O330" s="2"/>
      <c r="P330" s="61">
        <f t="shared" si="25"/>
        <v>11.746051029804022</v>
      </c>
      <c r="Q330" s="61">
        <f t="shared" si="25"/>
        <v>11.232497021229756</v>
      </c>
      <c r="R330" s="61">
        <f t="shared" si="26"/>
        <v>5.6276211136906369</v>
      </c>
      <c r="S330" s="61">
        <f t="shared" si="27"/>
        <v>6.118429916113385</v>
      </c>
      <c r="T330" s="61">
        <f t="shared" si="28"/>
        <v>5.6048759075391192</v>
      </c>
      <c r="U330" s="61">
        <f t="shared" si="29"/>
        <v>5.6276211136906369</v>
      </c>
    </row>
    <row r="331" spans="1:21">
      <c r="A331" s="2"/>
      <c r="B331" s="69">
        <v>28226</v>
      </c>
      <c r="C331" s="70" t="s">
        <v>354</v>
      </c>
      <c r="D331" s="67">
        <v>11</v>
      </c>
      <c r="E331" s="70" t="s">
        <v>30</v>
      </c>
      <c r="F331" s="71">
        <v>3</v>
      </c>
      <c r="G331" s="71">
        <v>3</v>
      </c>
      <c r="H331" s="71" t="s">
        <v>31</v>
      </c>
      <c r="I331" s="71">
        <v>51</v>
      </c>
      <c r="J331" s="71">
        <v>26221</v>
      </c>
      <c r="K331" s="71">
        <v>56002</v>
      </c>
      <c r="L331" s="71">
        <v>896</v>
      </c>
      <c r="M331" s="71">
        <v>28359</v>
      </c>
      <c r="N331" s="71">
        <v>19973</v>
      </c>
      <c r="O331" s="2"/>
      <c r="P331" s="61">
        <f t="shared" si="25"/>
        <v>10.252699719093494</v>
      </c>
      <c r="Q331" s="61">
        <f t="shared" si="25"/>
        <v>9.9021366404651712</v>
      </c>
      <c r="R331" s="61">
        <f t="shared" si="26"/>
        <v>3.9318256327243257</v>
      </c>
      <c r="S331" s="61">
        <f t="shared" si="27"/>
        <v>6.3208740863691677</v>
      </c>
      <c r="T331" s="61">
        <f t="shared" si="28"/>
        <v>5.970311007740845</v>
      </c>
      <c r="U331" s="61">
        <f t="shared" si="29"/>
        <v>3.9318256327243257</v>
      </c>
    </row>
    <row r="332" spans="1:21">
      <c r="A332" s="2"/>
      <c r="B332" s="69">
        <v>28227</v>
      </c>
      <c r="C332" s="70" t="s">
        <v>355</v>
      </c>
      <c r="D332" s="67">
        <v>11</v>
      </c>
      <c r="E332" s="70" t="s">
        <v>30</v>
      </c>
      <c r="F332" s="71">
        <v>17</v>
      </c>
      <c r="G332" s="71">
        <v>3</v>
      </c>
      <c r="H332" s="71" t="s">
        <v>31</v>
      </c>
      <c r="I332" s="71">
        <v>144</v>
      </c>
      <c r="J332" s="71">
        <v>6818</v>
      </c>
      <c r="K332" s="71">
        <v>63060</v>
      </c>
      <c r="L332" s="71">
        <v>34</v>
      </c>
      <c r="M332" s="71">
        <v>53563</v>
      </c>
      <c r="N332" s="71">
        <v>180</v>
      </c>
      <c r="O332" s="2"/>
      <c r="P332" s="61">
        <f t="shared" si="25"/>
        <v>10.888613810185714</v>
      </c>
      <c r="Q332" s="61">
        <f t="shared" si="25"/>
        <v>5.1929568508902104</v>
      </c>
      <c r="R332" s="61">
        <f t="shared" si="26"/>
        <v>4.9698132995760007</v>
      </c>
      <c r="S332" s="61">
        <f t="shared" si="27"/>
        <v>5.9188005106097128</v>
      </c>
      <c r="T332" s="61">
        <f t="shared" si="28"/>
        <v>0.22314355131420971</v>
      </c>
      <c r="U332" s="61">
        <f t="shared" si="29"/>
        <v>4.9698132995760007</v>
      </c>
    </row>
    <row r="333" spans="1:21">
      <c r="A333" s="2"/>
      <c r="B333" s="69">
        <v>28228</v>
      </c>
      <c r="C333" s="70" t="s">
        <v>356</v>
      </c>
      <c r="D333" s="67">
        <v>11</v>
      </c>
      <c r="E333" s="70" t="s">
        <v>30</v>
      </c>
      <c r="F333" s="71">
        <v>9</v>
      </c>
      <c r="G333" s="71">
        <v>4</v>
      </c>
      <c r="H333" s="71" t="s">
        <v>31</v>
      </c>
      <c r="I333" s="71">
        <v>110</v>
      </c>
      <c r="J333" s="71">
        <v>100471</v>
      </c>
      <c r="K333" s="71">
        <v>164048</v>
      </c>
      <c r="L333" s="71">
        <v>8540</v>
      </c>
      <c r="M333" s="71">
        <v>61260</v>
      </c>
      <c r="N333" s="71">
        <v>8446</v>
      </c>
      <c r="O333" s="2"/>
      <c r="P333" s="61">
        <f t="shared" si="25"/>
        <v>11.022882380386767</v>
      </c>
      <c r="Q333" s="61">
        <f t="shared" si="25"/>
        <v>9.0414482354938883</v>
      </c>
      <c r="R333" s="61">
        <f t="shared" si="26"/>
        <v>4.7004803657924166</v>
      </c>
      <c r="S333" s="61">
        <f t="shared" si="27"/>
        <v>6.32240201459435</v>
      </c>
      <c r="T333" s="61">
        <f t="shared" si="28"/>
        <v>4.3409678697014717</v>
      </c>
      <c r="U333" s="61">
        <f t="shared" si="29"/>
        <v>4.7004803657924166</v>
      </c>
    </row>
    <row r="334" spans="1:21">
      <c r="A334" s="2"/>
      <c r="B334" s="69">
        <v>28229</v>
      </c>
      <c r="C334" s="70" t="s">
        <v>357</v>
      </c>
      <c r="D334" s="67">
        <v>11</v>
      </c>
      <c r="E334" s="70" t="s">
        <v>30</v>
      </c>
      <c r="F334" s="71">
        <v>13</v>
      </c>
      <c r="G334" s="71">
        <v>6</v>
      </c>
      <c r="H334" s="71" t="s">
        <v>31</v>
      </c>
      <c r="I334" s="71">
        <v>183</v>
      </c>
      <c r="J334" s="71">
        <v>48593</v>
      </c>
      <c r="K334" s="71">
        <v>106903</v>
      </c>
      <c r="L334" s="71">
        <v>3360</v>
      </c>
      <c r="M334" s="71">
        <v>56236</v>
      </c>
      <c r="N334" s="71">
        <v>272047</v>
      </c>
      <c r="O334" s="2"/>
      <c r="P334" s="61">
        <f t="shared" si="25"/>
        <v>10.937312400199797</v>
      </c>
      <c r="Q334" s="61">
        <f t="shared" si="25"/>
        <v>12.513730124468598</v>
      </c>
      <c r="R334" s="61">
        <f t="shared" si="26"/>
        <v>5.2094861528414214</v>
      </c>
      <c r="S334" s="61">
        <f t="shared" si="27"/>
        <v>5.7278262473583759</v>
      </c>
      <c r="T334" s="61">
        <f t="shared" si="28"/>
        <v>7.3042439716271765</v>
      </c>
      <c r="U334" s="61">
        <f t="shared" si="29"/>
        <v>5.2094861528414214</v>
      </c>
    </row>
    <row r="335" spans="1:21">
      <c r="A335" s="2"/>
      <c r="B335" s="69">
        <v>29201</v>
      </c>
      <c r="C335" s="70" t="s">
        <v>358</v>
      </c>
      <c r="D335" s="67">
        <v>11</v>
      </c>
      <c r="E335" s="70" t="s">
        <v>30</v>
      </c>
      <c r="F335" s="71">
        <v>30</v>
      </c>
      <c r="G335" s="71">
        <v>11</v>
      </c>
      <c r="H335" s="71" t="s">
        <v>31</v>
      </c>
      <c r="I335" s="71">
        <v>399</v>
      </c>
      <c r="J335" s="71">
        <v>187175</v>
      </c>
      <c r="K335" s="71">
        <v>469472</v>
      </c>
      <c r="L335" s="71">
        <v>35816</v>
      </c>
      <c r="M335" s="71">
        <v>272228</v>
      </c>
      <c r="N335" s="71">
        <v>139502</v>
      </c>
      <c r="O335" s="2"/>
      <c r="P335" s="61">
        <f t="shared" si="25"/>
        <v>12.514395229449249</v>
      </c>
      <c r="Q335" s="61">
        <f t="shared" si="25"/>
        <v>11.845834217058348</v>
      </c>
      <c r="R335" s="61">
        <f t="shared" si="26"/>
        <v>5.9889614168898637</v>
      </c>
      <c r="S335" s="61">
        <f t="shared" si="27"/>
        <v>6.5254338125593856</v>
      </c>
      <c r="T335" s="61">
        <f t="shared" si="28"/>
        <v>5.8568728001684844</v>
      </c>
      <c r="U335" s="61">
        <f t="shared" si="29"/>
        <v>5.9889614168898637</v>
      </c>
    </row>
    <row r="336" spans="1:21">
      <c r="A336" s="2"/>
      <c r="B336" s="69">
        <v>29202</v>
      </c>
      <c r="C336" s="70" t="s">
        <v>359</v>
      </c>
      <c r="D336" s="67">
        <v>11</v>
      </c>
      <c r="E336" s="70" t="s">
        <v>30</v>
      </c>
      <c r="F336" s="71">
        <v>77</v>
      </c>
      <c r="G336" s="71">
        <v>19</v>
      </c>
      <c r="H336" s="71" t="s">
        <v>31</v>
      </c>
      <c r="I336" s="71">
        <v>1114</v>
      </c>
      <c r="J336" s="71">
        <v>853493</v>
      </c>
      <c r="K336" s="71">
        <v>1375097</v>
      </c>
      <c r="L336" s="71">
        <v>327938</v>
      </c>
      <c r="M336" s="71">
        <v>506037</v>
      </c>
      <c r="N336" s="71">
        <v>335942</v>
      </c>
      <c r="O336" s="2"/>
      <c r="P336" s="61">
        <f t="shared" si="25"/>
        <v>13.134365068125925</v>
      </c>
      <c r="Q336" s="61">
        <f t="shared" si="25"/>
        <v>12.72469380499734</v>
      </c>
      <c r="R336" s="61">
        <f t="shared" si="26"/>
        <v>7.0157124204872297</v>
      </c>
      <c r="S336" s="61">
        <f t="shared" si="27"/>
        <v>6.1186526476386955</v>
      </c>
      <c r="T336" s="61">
        <f t="shared" si="28"/>
        <v>5.7089813845101105</v>
      </c>
      <c r="U336" s="61">
        <f t="shared" si="29"/>
        <v>7.0157124204872297</v>
      </c>
    </row>
    <row r="337" spans="1:21">
      <c r="A337" s="2"/>
      <c r="B337" s="69">
        <v>29203</v>
      </c>
      <c r="C337" s="70" t="s">
        <v>360</v>
      </c>
      <c r="D337" s="67">
        <v>11</v>
      </c>
      <c r="E337" s="70" t="s">
        <v>30</v>
      </c>
      <c r="F337" s="71">
        <v>9</v>
      </c>
      <c r="G337" s="71">
        <v>5</v>
      </c>
      <c r="H337" s="71" t="s">
        <v>31</v>
      </c>
      <c r="I337" s="71">
        <v>102</v>
      </c>
      <c r="J337" s="71">
        <v>15922</v>
      </c>
      <c r="K337" s="71">
        <v>66767</v>
      </c>
      <c r="L337" s="71">
        <v>8929</v>
      </c>
      <c r="M337" s="71">
        <v>48393</v>
      </c>
      <c r="N337" s="71">
        <v>12452</v>
      </c>
      <c r="O337" s="2"/>
      <c r="P337" s="61">
        <f t="shared" si="25"/>
        <v>10.787110454145898</v>
      </c>
      <c r="Q337" s="61">
        <f t="shared" si="25"/>
        <v>9.4296365315614992</v>
      </c>
      <c r="R337" s="61">
        <f t="shared" si="26"/>
        <v>4.6249728132842707</v>
      </c>
      <c r="S337" s="61">
        <f t="shared" si="27"/>
        <v>6.1621376408616273</v>
      </c>
      <c r="T337" s="61">
        <f t="shared" si="28"/>
        <v>4.8046637182772285</v>
      </c>
      <c r="U337" s="61">
        <f t="shared" si="29"/>
        <v>4.6249728132842707</v>
      </c>
    </row>
    <row r="338" spans="1:21">
      <c r="A338" s="2"/>
      <c r="B338" s="69">
        <v>29204</v>
      </c>
      <c r="C338" s="70" t="s">
        <v>361</v>
      </c>
      <c r="D338" s="67">
        <v>11</v>
      </c>
      <c r="E338" s="70" t="s">
        <v>30</v>
      </c>
      <c r="F338" s="71">
        <v>9</v>
      </c>
      <c r="G338" s="71">
        <v>3</v>
      </c>
      <c r="H338" s="71" t="s">
        <v>31</v>
      </c>
      <c r="I338" s="71">
        <v>186</v>
      </c>
      <c r="J338" s="71">
        <v>380041</v>
      </c>
      <c r="K338" s="71">
        <v>462613</v>
      </c>
      <c r="L338" s="71">
        <v>7530</v>
      </c>
      <c r="M338" s="71">
        <v>80963</v>
      </c>
      <c r="N338" s="71">
        <v>16203</v>
      </c>
      <c r="O338" s="2"/>
      <c r="P338" s="61">
        <f t="shared" si="25"/>
        <v>11.301747539170728</v>
      </c>
      <c r="Q338" s="61">
        <f t="shared" si="25"/>
        <v>9.692951689261001</v>
      </c>
      <c r="R338" s="61">
        <f t="shared" si="26"/>
        <v>5.2257466737132017</v>
      </c>
      <c r="S338" s="61">
        <f t="shared" si="27"/>
        <v>6.0760008654575266</v>
      </c>
      <c r="T338" s="61">
        <f t="shared" si="28"/>
        <v>4.4672050155477994</v>
      </c>
      <c r="U338" s="61">
        <f t="shared" si="29"/>
        <v>5.2257466737132017</v>
      </c>
    </row>
    <row r="339" spans="1:21">
      <c r="A339" s="2"/>
      <c r="B339" s="69">
        <v>29205</v>
      </c>
      <c r="C339" s="70" t="s">
        <v>362</v>
      </c>
      <c r="D339" s="67">
        <v>11</v>
      </c>
      <c r="E339" s="70" t="s">
        <v>30</v>
      </c>
      <c r="F339" s="71">
        <v>42</v>
      </c>
      <c r="G339" s="71">
        <v>16</v>
      </c>
      <c r="H339" s="71" t="s">
        <v>31</v>
      </c>
      <c r="I339" s="71">
        <v>526</v>
      </c>
      <c r="J339" s="71">
        <v>272440</v>
      </c>
      <c r="K339" s="71">
        <v>521344</v>
      </c>
      <c r="L339" s="71">
        <v>24548</v>
      </c>
      <c r="M339" s="71">
        <v>241827</v>
      </c>
      <c r="N339" s="71">
        <v>59109</v>
      </c>
      <c r="O339" s="2"/>
      <c r="P339" s="61">
        <f t="shared" si="25"/>
        <v>12.395977873460051</v>
      </c>
      <c r="Q339" s="61">
        <f t="shared" si="25"/>
        <v>10.987138476064077</v>
      </c>
      <c r="R339" s="61">
        <f t="shared" si="26"/>
        <v>6.2653012127377101</v>
      </c>
      <c r="S339" s="61">
        <f t="shared" si="27"/>
        <v>6.1306766607223411</v>
      </c>
      <c r="T339" s="61">
        <f t="shared" si="28"/>
        <v>4.7218372633263668</v>
      </c>
      <c r="U339" s="61">
        <f t="shared" si="29"/>
        <v>6.2653012127377101</v>
      </c>
    </row>
    <row r="340" spans="1:21">
      <c r="A340" s="2"/>
      <c r="B340" s="69">
        <v>29206</v>
      </c>
      <c r="C340" s="70" t="s">
        <v>363</v>
      </c>
      <c r="D340" s="67">
        <v>11</v>
      </c>
      <c r="E340" s="70" t="s">
        <v>30</v>
      </c>
      <c r="F340" s="71">
        <v>9</v>
      </c>
      <c r="G340" s="71">
        <v>3</v>
      </c>
      <c r="H340" s="71" t="s">
        <v>31</v>
      </c>
      <c r="I340" s="71">
        <v>263</v>
      </c>
      <c r="J340" s="71">
        <v>108000</v>
      </c>
      <c r="K340" s="71">
        <v>369297</v>
      </c>
      <c r="L340" s="71">
        <v>5758</v>
      </c>
      <c r="M340" s="71">
        <v>256275</v>
      </c>
      <c r="N340" s="71">
        <v>43323</v>
      </c>
      <c r="O340" s="2"/>
      <c r="P340" s="61">
        <f t="shared" si="25"/>
        <v>12.454006365651603</v>
      </c>
      <c r="Q340" s="61">
        <f t="shared" si="25"/>
        <v>10.676438950794674</v>
      </c>
      <c r="R340" s="61">
        <f t="shared" si="26"/>
        <v>5.5721540321777647</v>
      </c>
      <c r="S340" s="61">
        <f t="shared" si="27"/>
        <v>6.8818523334738382</v>
      </c>
      <c r="T340" s="61">
        <f t="shared" si="28"/>
        <v>5.1042849186169095</v>
      </c>
      <c r="U340" s="61">
        <f t="shared" si="29"/>
        <v>5.5721540321777647</v>
      </c>
    </row>
    <row r="341" spans="1:21">
      <c r="A341" s="2"/>
      <c r="B341" s="69">
        <v>29207</v>
      </c>
      <c r="C341" s="70" t="s">
        <v>364</v>
      </c>
      <c r="D341" s="67">
        <v>11</v>
      </c>
      <c r="E341" s="70" t="s">
        <v>30</v>
      </c>
      <c r="F341" s="71">
        <v>9</v>
      </c>
      <c r="G341" s="71">
        <v>3</v>
      </c>
      <c r="H341" s="71" t="s">
        <v>31</v>
      </c>
      <c r="I341" s="71">
        <v>141</v>
      </c>
      <c r="J341" s="71">
        <v>21577</v>
      </c>
      <c r="K341" s="71">
        <v>95789</v>
      </c>
      <c r="L341" s="71">
        <v>2870</v>
      </c>
      <c r="M341" s="71">
        <v>70939</v>
      </c>
      <c r="N341" s="71">
        <v>18304</v>
      </c>
      <c r="O341" s="2"/>
      <c r="P341" s="61">
        <f t="shared" si="25"/>
        <v>11.169575631808748</v>
      </c>
      <c r="Q341" s="61">
        <f t="shared" si="25"/>
        <v>9.8148748941795247</v>
      </c>
      <c r="R341" s="61">
        <f t="shared" si="26"/>
        <v>4.9487598903781684</v>
      </c>
      <c r="S341" s="61">
        <f t="shared" si="27"/>
        <v>6.2208157414305791</v>
      </c>
      <c r="T341" s="61">
        <f t="shared" si="28"/>
        <v>4.8661150038013563</v>
      </c>
      <c r="U341" s="61">
        <f t="shared" si="29"/>
        <v>4.9487598903781684</v>
      </c>
    </row>
    <row r="342" spans="1:21">
      <c r="A342" s="2"/>
      <c r="B342" s="69">
        <v>29208</v>
      </c>
      <c r="C342" s="70" t="s">
        <v>365</v>
      </c>
      <c r="D342" s="67">
        <v>11</v>
      </c>
      <c r="E342" s="70" t="s">
        <v>30</v>
      </c>
      <c r="F342" s="71">
        <v>12</v>
      </c>
      <c r="G342" s="71">
        <v>7</v>
      </c>
      <c r="H342" s="71" t="s">
        <v>31</v>
      </c>
      <c r="I342" s="71">
        <v>218</v>
      </c>
      <c r="J342" s="71">
        <v>118054</v>
      </c>
      <c r="K342" s="71">
        <v>229672</v>
      </c>
      <c r="L342" s="71">
        <v>11581</v>
      </c>
      <c r="M342" s="71">
        <v>108140</v>
      </c>
      <c r="N342" s="71">
        <v>54227</v>
      </c>
      <c r="O342" s="2"/>
      <c r="P342" s="61">
        <f t="shared" si="25"/>
        <v>11.591181962935996</v>
      </c>
      <c r="Q342" s="61">
        <f t="shared" si="25"/>
        <v>10.900934218371287</v>
      </c>
      <c r="R342" s="61">
        <f t="shared" si="26"/>
        <v>5.3844950627890888</v>
      </c>
      <c r="S342" s="61">
        <f t="shared" si="27"/>
        <v>6.2066869001469076</v>
      </c>
      <c r="T342" s="61">
        <f t="shared" si="28"/>
        <v>5.5164391555821979</v>
      </c>
      <c r="U342" s="61">
        <f t="shared" si="29"/>
        <v>5.3844950627890888</v>
      </c>
    </row>
    <row r="343" spans="1:21">
      <c r="A343" s="2"/>
      <c r="B343" s="69">
        <v>29209</v>
      </c>
      <c r="C343" s="70" t="s">
        <v>366</v>
      </c>
      <c r="D343" s="67">
        <v>11</v>
      </c>
      <c r="E343" s="70" t="s">
        <v>30</v>
      </c>
      <c r="F343" s="71">
        <v>7</v>
      </c>
      <c r="G343" s="71">
        <v>4</v>
      </c>
      <c r="H343" s="71" t="s">
        <v>31</v>
      </c>
      <c r="I343" s="71">
        <v>89</v>
      </c>
      <c r="J343" s="71">
        <v>16275</v>
      </c>
      <c r="K343" s="71">
        <v>39128</v>
      </c>
      <c r="L343" s="71">
        <v>1797</v>
      </c>
      <c r="M343" s="71">
        <v>21765</v>
      </c>
      <c r="N343" s="71">
        <v>1682</v>
      </c>
      <c r="O343" s="2"/>
      <c r="P343" s="61">
        <f t="shared" si="25"/>
        <v>9.9880584539863975</v>
      </c>
      <c r="Q343" s="61">
        <f t="shared" si="25"/>
        <v>7.4277388405328937</v>
      </c>
      <c r="R343" s="61">
        <f t="shared" si="26"/>
        <v>4.4886363697321396</v>
      </c>
      <c r="S343" s="61">
        <f t="shared" si="27"/>
        <v>5.4994220842542578</v>
      </c>
      <c r="T343" s="61">
        <f t="shared" si="28"/>
        <v>2.939102470800754</v>
      </c>
      <c r="U343" s="61">
        <f t="shared" si="29"/>
        <v>4.4886363697321396</v>
      </c>
    </row>
    <row r="344" spans="1:21">
      <c r="A344" s="2"/>
      <c r="B344" s="69">
        <v>29210</v>
      </c>
      <c r="C344" s="70" t="s">
        <v>367</v>
      </c>
      <c r="D344" s="67">
        <v>11</v>
      </c>
      <c r="E344" s="70" t="s">
        <v>30</v>
      </c>
      <c r="F344" s="71">
        <v>28</v>
      </c>
      <c r="G344" s="71">
        <v>14</v>
      </c>
      <c r="H344" s="71" t="s">
        <v>31</v>
      </c>
      <c r="I344" s="71">
        <v>564</v>
      </c>
      <c r="J344" s="71">
        <v>299629</v>
      </c>
      <c r="K344" s="71">
        <v>629990</v>
      </c>
      <c r="L344" s="71">
        <v>4282</v>
      </c>
      <c r="M344" s="71">
        <v>322841</v>
      </c>
      <c r="N344" s="71">
        <v>317359</v>
      </c>
      <c r="O344" s="2"/>
      <c r="P344" s="61">
        <f t="shared" si="25"/>
        <v>12.684915220943113</v>
      </c>
      <c r="Q344" s="61">
        <f t="shared" si="25"/>
        <v>12.667788904187534</v>
      </c>
      <c r="R344" s="61">
        <f t="shared" si="26"/>
        <v>6.3350542514980592</v>
      </c>
      <c r="S344" s="61">
        <f t="shared" si="27"/>
        <v>6.3498609694450536</v>
      </c>
      <c r="T344" s="61">
        <f t="shared" si="28"/>
        <v>6.3327346526894743</v>
      </c>
      <c r="U344" s="61">
        <f t="shared" si="29"/>
        <v>6.3350542514980592</v>
      </c>
    </row>
    <row r="345" spans="1:21">
      <c r="A345" s="2"/>
      <c r="B345" s="69">
        <v>29211</v>
      </c>
      <c r="C345" s="70" t="s">
        <v>368</v>
      </c>
      <c r="D345" s="67">
        <v>11</v>
      </c>
      <c r="E345" s="70" t="s">
        <v>30</v>
      </c>
      <c r="F345" s="71">
        <v>33</v>
      </c>
      <c r="G345" s="71">
        <v>16</v>
      </c>
      <c r="H345" s="71" t="s">
        <v>31</v>
      </c>
      <c r="I345" s="71">
        <v>425</v>
      </c>
      <c r="J345" s="71">
        <v>265640</v>
      </c>
      <c r="K345" s="71">
        <v>464606</v>
      </c>
      <c r="L345" s="71">
        <v>14741</v>
      </c>
      <c r="M345" s="71">
        <v>190754</v>
      </c>
      <c r="N345" s="71">
        <v>120555</v>
      </c>
      <c r="O345" s="2"/>
      <c r="P345" s="61">
        <f t="shared" si="25"/>
        <v>12.158739918782672</v>
      </c>
      <c r="Q345" s="61">
        <f t="shared" si="25"/>
        <v>11.699861359314928</v>
      </c>
      <c r="R345" s="61">
        <f t="shared" si="26"/>
        <v>6.0520891689244172</v>
      </c>
      <c r="S345" s="61">
        <f t="shared" si="27"/>
        <v>6.1066507498582547</v>
      </c>
      <c r="T345" s="61">
        <f t="shared" si="28"/>
        <v>5.6477721903905111</v>
      </c>
      <c r="U345" s="61">
        <f t="shared" si="29"/>
        <v>6.0520891689244172</v>
      </c>
    </row>
    <row r="346" spans="1:21">
      <c r="A346" s="2"/>
      <c r="B346" s="69">
        <v>29212</v>
      </c>
      <c r="C346" s="70" t="s">
        <v>369</v>
      </c>
      <c r="D346" s="67">
        <v>11</v>
      </c>
      <c r="E346" s="70" t="s">
        <v>30</v>
      </c>
      <c r="F346" s="71">
        <v>11</v>
      </c>
      <c r="G346" s="71">
        <v>4</v>
      </c>
      <c r="H346" s="71" t="s">
        <v>31</v>
      </c>
      <c r="I346" s="71">
        <v>141</v>
      </c>
      <c r="J346" s="71">
        <v>36453</v>
      </c>
      <c r="K346" s="71">
        <v>90589</v>
      </c>
      <c r="L346" s="71">
        <v>3092</v>
      </c>
      <c r="M346" s="71">
        <v>51886</v>
      </c>
      <c r="N346" s="71">
        <v>17423</v>
      </c>
      <c r="O346" s="2"/>
      <c r="P346" s="61">
        <f t="shared" si="25"/>
        <v>10.85680428324673</v>
      </c>
      <c r="Q346" s="61">
        <f t="shared" si="25"/>
        <v>9.7655464514229049</v>
      </c>
      <c r="R346" s="61">
        <f t="shared" si="26"/>
        <v>4.9487598903781684</v>
      </c>
      <c r="S346" s="61">
        <f t="shared" si="27"/>
        <v>5.9080443928685611</v>
      </c>
      <c r="T346" s="61">
        <f t="shared" si="28"/>
        <v>4.8167865610447365</v>
      </c>
      <c r="U346" s="61">
        <f t="shared" si="29"/>
        <v>4.9487598903781684</v>
      </c>
    </row>
    <row r="347" spans="1:21">
      <c r="A347" s="2"/>
      <c r="B347" s="69">
        <v>30201</v>
      </c>
      <c r="C347" s="70" t="s">
        <v>370</v>
      </c>
      <c r="D347" s="67">
        <v>11</v>
      </c>
      <c r="E347" s="70" t="s">
        <v>30</v>
      </c>
      <c r="F347" s="71">
        <v>117</v>
      </c>
      <c r="G347" s="71">
        <v>52</v>
      </c>
      <c r="H347" s="71" t="s">
        <v>31</v>
      </c>
      <c r="I347" s="71">
        <v>2013</v>
      </c>
      <c r="J347" s="71">
        <v>1915868</v>
      </c>
      <c r="K347" s="71">
        <v>3259131</v>
      </c>
      <c r="L347" s="71">
        <v>49501</v>
      </c>
      <c r="M347" s="71">
        <v>1299201</v>
      </c>
      <c r="N347" s="71">
        <v>1441588</v>
      </c>
      <c r="O347" s="2"/>
      <c r="P347" s="61">
        <f t="shared" si="25"/>
        <v>14.077260018093687</v>
      </c>
      <c r="Q347" s="61">
        <f t="shared" si="25"/>
        <v>14.181255841717215</v>
      </c>
      <c r="R347" s="61">
        <f t="shared" si="26"/>
        <v>7.6073814256397911</v>
      </c>
      <c r="S347" s="61">
        <f t="shared" si="27"/>
        <v>6.4698785924538962</v>
      </c>
      <c r="T347" s="61">
        <f t="shared" si="28"/>
        <v>6.5738744160774241</v>
      </c>
      <c r="U347" s="61">
        <f t="shared" si="29"/>
        <v>7.6073814256397911</v>
      </c>
    </row>
    <row r="348" spans="1:21">
      <c r="A348" s="2"/>
      <c r="B348" s="69">
        <v>30202</v>
      </c>
      <c r="C348" s="70" t="s">
        <v>371</v>
      </c>
      <c r="D348" s="67">
        <v>11</v>
      </c>
      <c r="E348" s="70" t="s">
        <v>30</v>
      </c>
      <c r="F348" s="71">
        <v>40</v>
      </c>
      <c r="G348" s="71">
        <v>9</v>
      </c>
      <c r="H348" s="71" t="s">
        <v>31</v>
      </c>
      <c r="I348" s="71">
        <v>517</v>
      </c>
      <c r="J348" s="71">
        <v>622124</v>
      </c>
      <c r="K348" s="71">
        <v>1261572</v>
      </c>
      <c r="L348" s="71">
        <v>24854</v>
      </c>
      <c r="M348" s="71">
        <v>611325</v>
      </c>
      <c r="N348" s="71">
        <v>162879</v>
      </c>
      <c r="O348" s="2"/>
      <c r="P348" s="61">
        <f t="shared" si="25"/>
        <v>13.323384011630768</v>
      </c>
      <c r="Q348" s="61">
        <f t="shared" si="25"/>
        <v>12.000762872836253</v>
      </c>
      <c r="R348" s="61">
        <f t="shared" si="26"/>
        <v>6.2480428745084291</v>
      </c>
      <c r="S348" s="61">
        <f t="shared" si="27"/>
        <v>7.0753411371223391</v>
      </c>
      <c r="T348" s="61">
        <f t="shared" si="28"/>
        <v>5.7527199983278239</v>
      </c>
      <c r="U348" s="61">
        <f t="shared" si="29"/>
        <v>6.2480428745084291</v>
      </c>
    </row>
    <row r="349" spans="1:21">
      <c r="A349" s="2"/>
      <c r="B349" s="69">
        <v>30203</v>
      </c>
      <c r="C349" s="70" t="s">
        <v>372</v>
      </c>
      <c r="D349" s="67">
        <v>11</v>
      </c>
      <c r="E349" s="70" t="s">
        <v>30</v>
      </c>
      <c r="F349" s="71">
        <v>40</v>
      </c>
      <c r="G349" s="71">
        <v>12</v>
      </c>
      <c r="H349" s="71" t="s">
        <v>31</v>
      </c>
      <c r="I349" s="71">
        <v>435</v>
      </c>
      <c r="J349" s="71">
        <v>248993</v>
      </c>
      <c r="K349" s="71">
        <v>521265</v>
      </c>
      <c r="L349" s="71">
        <v>51389</v>
      </c>
      <c r="M349" s="71">
        <v>260582</v>
      </c>
      <c r="N349" s="71">
        <v>183027</v>
      </c>
      <c r="O349" s="2"/>
      <c r="P349" s="61">
        <f t="shared" si="25"/>
        <v>12.470672869913592</v>
      </c>
      <c r="Q349" s="61">
        <f t="shared" si="25"/>
        <v>12.117388961924064</v>
      </c>
      <c r="R349" s="61">
        <f t="shared" si="26"/>
        <v>6.0753460310886842</v>
      </c>
      <c r="S349" s="61">
        <f t="shared" si="27"/>
        <v>6.395326838824908</v>
      </c>
      <c r="T349" s="61">
        <f t="shared" si="28"/>
        <v>6.0420429308353798</v>
      </c>
      <c r="U349" s="61">
        <f t="shared" si="29"/>
        <v>6.0753460310886842</v>
      </c>
    </row>
    <row r="350" spans="1:21">
      <c r="A350" s="2"/>
      <c r="B350" s="69">
        <v>30204</v>
      </c>
      <c r="C350" s="70" t="s">
        <v>373</v>
      </c>
      <c r="D350" s="67">
        <v>11</v>
      </c>
      <c r="E350" s="70" t="s">
        <v>30</v>
      </c>
      <c r="F350" s="71">
        <v>14</v>
      </c>
      <c r="G350" s="71">
        <v>4</v>
      </c>
      <c r="H350" s="71" t="s">
        <v>31</v>
      </c>
      <c r="I350" s="71">
        <v>109</v>
      </c>
      <c r="J350" s="71">
        <v>39080</v>
      </c>
      <c r="K350" s="71">
        <v>81483</v>
      </c>
      <c r="L350" s="71" t="s">
        <v>31</v>
      </c>
      <c r="M350" s="71">
        <v>40658</v>
      </c>
      <c r="N350" s="71">
        <v>3426</v>
      </c>
      <c r="O350" s="2"/>
      <c r="P350" s="61">
        <f t="shared" si="25"/>
        <v>10.61295089758101</v>
      </c>
      <c r="Q350" s="61">
        <f t="shared" si="25"/>
        <v>8.1391486788840659</v>
      </c>
      <c r="R350" s="61">
        <f t="shared" si="26"/>
        <v>4.6913478822291435</v>
      </c>
      <c r="S350" s="61">
        <f t="shared" si="27"/>
        <v>5.9216030153518666</v>
      </c>
      <c r="T350" s="61">
        <f t="shared" si="28"/>
        <v>3.4478007966549225</v>
      </c>
      <c r="U350" s="61">
        <f t="shared" si="29"/>
        <v>4.6913478822291435</v>
      </c>
    </row>
    <row r="351" spans="1:21">
      <c r="A351" s="2"/>
      <c r="B351" s="69">
        <v>30206</v>
      </c>
      <c r="C351" s="70" t="s">
        <v>374</v>
      </c>
      <c r="D351" s="67">
        <v>11</v>
      </c>
      <c r="E351" s="70" t="s">
        <v>30</v>
      </c>
      <c r="F351" s="71">
        <v>12</v>
      </c>
      <c r="G351" s="71">
        <v>4</v>
      </c>
      <c r="H351" s="71" t="s">
        <v>31</v>
      </c>
      <c r="I351" s="71">
        <v>125</v>
      </c>
      <c r="J351" s="71">
        <v>10408</v>
      </c>
      <c r="K351" s="71">
        <v>49575</v>
      </c>
      <c r="L351" s="71">
        <v>3810</v>
      </c>
      <c r="M351" s="71">
        <v>37281</v>
      </c>
      <c r="N351" s="71">
        <v>32816</v>
      </c>
      <c r="O351" s="2"/>
      <c r="P351" s="61">
        <f t="shared" si="25"/>
        <v>10.526239092474103</v>
      </c>
      <c r="Q351" s="61">
        <f t="shared" si="25"/>
        <v>10.398671480312162</v>
      </c>
      <c r="R351" s="61">
        <f t="shared" si="26"/>
        <v>4.8283137373023015</v>
      </c>
      <c r="S351" s="61">
        <f t="shared" si="27"/>
        <v>5.6979253551718019</v>
      </c>
      <c r="T351" s="61">
        <f t="shared" si="28"/>
        <v>5.5703577430098603</v>
      </c>
      <c r="U351" s="61">
        <f t="shared" si="29"/>
        <v>4.8283137373023015</v>
      </c>
    </row>
    <row r="352" spans="1:21">
      <c r="A352" s="2"/>
      <c r="B352" s="69">
        <v>30208</v>
      </c>
      <c r="C352" s="70" t="s">
        <v>375</v>
      </c>
      <c r="D352" s="67">
        <v>11</v>
      </c>
      <c r="E352" s="70" t="s">
        <v>30</v>
      </c>
      <c r="F352" s="71">
        <v>28</v>
      </c>
      <c r="G352" s="71">
        <v>15</v>
      </c>
      <c r="H352" s="71" t="s">
        <v>31</v>
      </c>
      <c r="I352" s="71">
        <v>564</v>
      </c>
      <c r="J352" s="71">
        <v>452049</v>
      </c>
      <c r="K352" s="71">
        <v>877317</v>
      </c>
      <c r="L352" s="71">
        <v>12654</v>
      </c>
      <c r="M352" s="71">
        <v>418184</v>
      </c>
      <c r="N352" s="71">
        <v>282081</v>
      </c>
      <c r="O352" s="2"/>
      <c r="P352" s="61">
        <f t="shared" si="25"/>
        <v>12.943676806038647</v>
      </c>
      <c r="Q352" s="61">
        <f t="shared" si="25"/>
        <v>12.549949542719004</v>
      </c>
      <c r="R352" s="61">
        <f t="shared" si="26"/>
        <v>6.3350542514980592</v>
      </c>
      <c r="S352" s="61">
        <f t="shared" si="27"/>
        <v>6.6086225545405881</v>
      </c>
      <c r="T352" s="61">
        <f t="shared" si="28"/>
        <v>6.2148952912209445</v>
      </c>
      <c r="U352" s="61">
        <f t="shared" si="29"/>
        <v>6.3350542514980592</v>
      </c>
    </row>
    <row r="353" spans="1:21">
      <c r="A353" s="2"/>
      <c r="B353" s="69">
        <v>31201</v>
      </c>
      <c r="C353" s="70" t="s">
        <v>376</v>
      </c>
      <c r="D353" s="67">
        <v>11</v>
      </c>
      <c r="E353" s="70" t="s">
        <v>30</v>
      </c>
      <c r="F353" s="71">
        <v>21</v>
      </c>
      <c r="G353" s="71">
        <v>16</v>
      </c>
      <c r="H353" s="71">
        <v>1</v>
      </c>
      <c r="I353" s="71">
        <v>1065</v>
      </c>
      <c r="J353" s="71">
        <v>398877</v>
      </c>
      <c r="K353" s="71">
        <v>767517</v>
      </c>
      <c r="L353" s="71">
        <v>6217</v>
      </c>
      <c r="M353" s="71">
        <v>364658</v>
      </c>
      <c r="N353" s="71">
        <v>371589</v>
      </c>
      <c r="O353" s="2"/>
      <c r="P353" s="61">
        <f t="shared" si="25"/>
        <v>12.806715207017195</v>
      </c>
      <c r="Q353" s="61">
        <f t="shared" si="25"/>
        <v>12.825543683761399</v>
      </c>
      <c r="R353" s="61">
        <f t="shared" si="26"/>
        <v>6.9707300781435251</v>
      </c>
      <c r="S353" s="61">
        <f t="shared" si="27"/>
        <v>5.8359851288736699</v>
      </c>
      <c r="T353" s="61">
        <f t="shared" si="28"/>
        <v>5.8548136056178741</v>
      </c>
      <c r="U353" s="61">
        <f t="shared" si="29"/>
        <v>6.9707300781435251</v>
      </c>
    </row>
    <row r="354" spans="1:21">
      <c r="A354" s="2"/>
      <c r="B354" s="69">
        <v>31202</v>
      </c>
      <c r="C354" s="70" t="s">
        <v>377</v>
      </c>
      <c r="D354" s="67">
        <v>11</v>
      </c>
      <c r="E354" s="70" t="s">
        <v>30</v>
      </c>
      <c r="F354" s="71">
        <v>18</v>
      </c>
      <c r="G354" s="71">
        <v>9</v>
      </c>
      <c r="H354" s="71" t="s">
        <v>31</v>
      </c>
      <c r="I354" s="71">
        <v>418</v>
      </c>
      <c r="J354" s="71">
        <v>266781</v>
      </c>
      <c r="K354" s="71">
        <v>210010</v>
      </c>
      <c r="L354" s="71">
        <v>268</v>
      </c>
      <c r="M354" s="71">
        <v>52761</v>
      </c>
      <c r="N354" s="71">
        <v>42548</v>
      </c>
      <c r="O354" s="2"/>
      <c r="P354" s="61">
        <f t="shared" si="25"/>
        <v>10.873527560404474</v>
      </c>
      <c r="Q354" s="61">
        <f t="shared" si="25"/>
        <v>10.658388129371556</v>
      </c>
      <c r="R354" s="61">
        <f t="shared" si="26"/>
        <v>6.0354814325247563</v>
      </c>
      <c r="S354" s="61">
        <f t="shared" si="27"/>
        <v>4.8380461278797178</v>
      </c>
      <c r="T354" s="61">
        <f t="shared" si="28"/>
        <v>4.6229066968467993</v>
      </c>
      <c r="U354" s="61">
        <f t="shared" si="29"/>
        <v>6.0354814325247563</v>
      </c>
    </row>
    <row r="355" spans="1:21">
      <c r="A355" s="2"/>
      <c r="B355" s="69">
        <v>31203</v>
      </c>
      <c r="C355" s="70" t="s">
        <v>378</v>
      </c>
      <c r="D355" s="67">
        <v>11</v>
      </c>
      <c r="E355" s="70" t="s">
        <v>30</v>
      </c>
      <c r="F355" s="71">
        <v>10</v>
      </c>
      <c r="G355" s="71">
        <v>4</v>
      </c>
      <c r="H355" s="71" t="s">
        <v>31</v>
      </c>
      <c r="I355" s="71">
        <v>211</v>
      </c>
      <c r="J355" s="71">
        <v>50372</v>
      </c>
      <c r="K355" s="71">
        <v>104302</v>
      </c>
      <c r="L355" s="71" t="s">
        <v>31</v>
      </c>
      <c r="M355" s="71">
        <v>51767</v>
      </c>
      <c r="N355" s="71">
        <v>1696</v>
      </c>
      <c r="O355" s="2"/>
      <c r="P355" s="61">
        <f t="shared" si="25"/>
        <v>10.85450815959797</v>
      </c>
      <c r="Q355" s="61">
        <f t="shared" si="25"/>
        <v>7.4360278163518485</v>
      </c>
      <c r="R355" s="61">
        <f t="shared" si="26"/>
        <v>5.3518581334760666</v>
      </c>
      <c r="S355" s="61">
        <f t="shared" si="27"/>
        <v>5.5026500261219029</v>
      </c>
      <c r="T355" s="61">
        <f t="shared" si="28"/>
        <v>2.0841696828757819</v>
      </c>
      <c r="U355" s="61">
        <f t="shared" si="29"/>
        <v>5.3518581334760666</v>
      </c>
    </row>
    <row r="356" spans="1:21">
      <c r="A356" s="2"/>
      <c r="B356" s="69">
        <v>32201</v>
      </c>
      <c r="C356" s="70" t="s">
        <v>379</v>
      </c>
      <c r="D356" s="67">
        <v>11</v>
      </c>
      <c r="E356" s="70" t="s">
        <v>30</v>
      </c>
      <c r="F356" s="71">
        <v>16</v>
      </c>
      <c r="G356" s="71">
        <v>10</v>
      </c>
      <c r="H356" s="71" t="s">
        <v>31</v>
      </c>
      <c r="I356" s="71">
        <v>298</v>
      </c>
      <c r="J356" s="71">
        <v>36177</v>
      </c>
      <c r="K356" s="71">
        <v>123240</v>
      </c>
      <c r="L356" s="71">
        <v>4046</v>
      </c>
      <c r="M356" s="71">
        <v>85692</v>
      </c>
      <c r="N356" s="71">
        <v>41992</v>
      </c>
      <c r="O356" s="2"/>
      <c r="P356" s="61">
        <f t="shared" si="25"/>
        <v>11.358514751337111</v>
      </c>
      <c r="Q356" s="61">
        <f t="shared" si="25"/>
        <v>10.645234402932136</v>
      </c>
      <c r="R356" s="61">
        <f t="shared" si="26"/>
        <v>5.6970934865054046</v>
      </c>
      <c r="S356" s="61">
        <f t="shared" si="27"/>
        <v>5.6614212648317066</v>
      </c>
      <c r="T356" s="61">
        <f t="shared" si="28"/>
        <v>4.9481409164267314</v>
      </c>
      <c r="U356" s="61">
        <f t="shared" si="29"/>
        <v>5.6970934865054046</v>
      </c>
    </row>
    <row r="357" spans="1:21">
      <c r="A357" s="2"/>
      <c r="B357" s="69">
        <v>32202</v>
      </c>
      <c r="C357" s="70" t="s">
        <v>380</v>
      </c>
      <c r="D357" s="67">
        <v>11</v>
      </c>
      <c r="E357" s="70" t="s">
        <v>30</v>
      </c>
      <c r="F357" s="71">
        <v>10</v>
      </c>
      <c r="G357" s="71">
        <v>3</v>
      </c>
      <c r="H357" s="71" t="s">
        <v>31</v>
      </c>
      <c r="I357" s="71">
        <v>91</v>
      </c>
      <c r="J357" s="71">
        <v>15892</v>
      </c>
      <c r="K357" s="71">
        <v>53920</v>
      </c>
      <c r="L357" s="71">
        <v>10075</v>
      </c>
      <c r="M357" s="71">
        <v>36465</v>
      </c>
      <c r="N357" s="71">
        <v>603</v>
      </c>
      <c r="O357" s="2"/>
      <c r="P357" s="61">
        <f t="shared" si="25"/>
        <v>10.504108175418333</v>
      </c>
      <c r="Q357" s="61">
        <f t="shared" si="25"/>
        <v>6.4019171967271857</v>
      </c>
      <c r="R357" s="61">
        <f t="shared" si="26"/>
        <v>4.5108595065168497</v>
      </c>
      <c r="S357" s="61">
        <f t="shared" si="27"/>
        <v>5.993248668901483</v>
      </c>
      <c r="T357" s="61">
        <f t="shared" si="28"/>
        <v>1.891057690210336</v>
      </c>
      <c r="U357" s="61">
        <f t="shared" si="29"/>
        <v>4.5108595065168497</v>
      </c>
    </row>
    <row r="358" spans="1:21">
      <c r="A358" s="2"/>
      <c r="B358" s="69">
        <v>32203</v>
      </c>
      <c r="C358" s="70" t="s">
        <v>381</v>
      </c>
      <c r="D358" s="67">
        <v>11</v>
      </c>
      <c r="E358" s="70" t="s">
        <v>30</v>
      </c>
      <c r="F358" s="71">
        <v>36</v>
      </c>
      <c r="G358" s="71">
        <v>23</v>
      </c>
      <c r="H358" s="71" t="s">
        <v>31</v>
      </c>
      <c r="I358" s="71">
        <v>714</v>
      </c>
      <c r="J358" s="71">
        <v>252721</v>
      </c>
      <c r="K358" s="71">
        <v>350173</v>
      </c>
      <c r="L358" s="71">
        <v>37725</v>
      </c>
      <c r="M358" s="71">
        <v>94048</v>
      </c>
      <c r="N358" s="71">
        <v>130242</v>
      </c>
      <c r="O358" s="2"/>
      <c r="P358" s="61">
        <f t="shared" si="25"/>
        <v>11.451560569218644</v>
      </c>
      <c r="Q358" s="61">
        <f t="shared" si="25"/>
        <v>11.777149537383817</v>
      </c>
      <c r="R358" s="61">
        <f t="shared" si="26"/>
        <v>6.5708829623395841</v>
      </c>
      <c r="S358" s="61">
        <f t="shared" si="27"/>
        <v>4.8806776068790603</v>
      </c>
      <c r="T358" s="61">
        <f t="shared" si="28"/>
        <v>5.206266575044233</v>
      </c>
      <c r="U358" s="61">
        <f t="shared" si="29"/>
        <v>6.5708829623395841</v>
      </c>
    </row>
    <row r="359" spans="1:21">
      <c r="A359" s="2"/>
      <c r="B359" s="69">
        <v>32204</v>
      </c>
      <c r="C359" s="70" t="s">
        <v>382</v>
      </c>
      <c r="D359" s="67">
        <v>11</v>
      </c>
      <c r="E359" s="70" t="s">
        <v>30</v>
      </c>
      <c r="F359" s="71">
        <v>12</v>
      </c>
      <c r="G359" s="71">
        <v>9</v>
      </c>
      <c r="H359" s="71" t="s">
        <v>31</v>
      </c>
      <c r="I359" s="71">
        <v>395</v>
      </c>
      <c r="J359" s="71">
        <v>542516</v>
      </c>
      <c r="K359" s="71">
        <v>1079702</v>
      </c>
      <c r="L359" s="71" t="s">
        <v>31</v>
      </c>
      <c r="M359" s="71">
        <v>516067</v>
      </c>
      <c r="N359" s="71">
        <v>246391</v>
      </c>
      <c r="O359" s="2"/>
      <c r="P359" s="61">
        <f t="shared" si="25"/>
        <v>13.153991880995813</v>
      </c>
      <c r="Q359" s="61">
        <f t="shared" si="25"/>
        <v>12.414674984000387</v>
      </c>
      <c r="R359" s="61">
        <f t="shared" si="26"/>
        <v>5.978885764901122</v>
      </c>
      <c r="S359" s="61">
        <f t="shared" si="27"/>
        <v>7.1751061160946907</v>
      </c>
      <c r="T359" s="61">
        <f t="shared" si="28"/>
        <v>6.4357892190992647</v>
      </c>
      <c r="U359" s="61">
        <f t="shared" si="29"/>
        <v>5.978885764901122</v>
      </c>
    </row>
    <row r="360" spans="1:21">
      <c r="A360" s="2"/>
      <c r="B360" s="69">
        <v>32205</v>
      </c>
      <c r="C360" s="70" t="s">
        <v>383</v>
      </c>
      <c r="D360" s="67">
        <v>11</v>
      </c>
      <c r="E360" s="70" t="s">
        <v>30</v>
      </c>
      <c r="F360" s="71">
        <v>11</v>
      </c>
      <c r="G360" s="71">
        <v>9</v>
      </c>
      <c r="H360" s="71" t="s">
        <v>31</v>
      </c>
      <c r="I360" s="71">
        <v>364</v>
      </c>
      <c r="J360" s="71">
        <v>239596</v>
      </c>
      <c r="K360" s="71">
        <v>391981</v>
      </c>
      <c r="L360" s="71" t="s">
        <v>31</v>
      </c>
      <c r="M360" s="71">
        <v>151004</v>
      </c>
      <c r="N360" s="71">
        <v>159712</v>
      </c>
      <c r="O360" s="2"/>
      <c r="P360" s="61">
        <f t="shared" si="25"/>
        <v>11.925061605512431</v>
      </c>
      <c r="Q360" s="61">
        <f t="shared" si="25"/>
        <v>11.981127472269335</v>
      </c>
      <c r="R360" s="61">
        <f t="shared" si="26"/>
        <v>5.8971538676367405</v>
      </c>
      <c r="S360" s="61">
        <f t="shared" si="27"/>
        <v>6.0279077378756902</v>
      </c>
      <c r="T360" s="61">
        <f t="shared" si="28"/>
        <v>6.083973604632595</v>
      </c>
      <c r="U360" s="61">
        <f t="shared" si="29"/>
        <v>5.8971538676367405</v>
      </c>
    </row>
    <row r="361" spans="1:21">
      <c r="A361" s="2"/>
      <c r="B361" s="69">
        <v>32206</v>
      </c>
      <c r="C361" s="70" t="s">
        <v>384</v>
      </c>
      <c r="D361" s="67">
        <v>11</v>
      </c>
      <c r="E361" s="70" t="s">
        <v>30</v>
      </c>
      <c r="F361" s="71">
        <v>4</v>
      </c>
      <c r="G361" s="71">
        <v>3</v>
      </c>
      <c r="H361" s="71" t="s">
        <v>31</v>
      </c>
      <c r="I361" s="71">
        <v>142</v>
      </c>
      <c r="J361" s="71">
        <v>5130</v>
      </c>
      <c r="K361" s="71">
        <v>44056</v>
      </c>
      <c r="L361" s="71" t="s">
        <v>31</v>
      </c>
      <c r="M361" s="71">
        <v>37414</v>
      </c>
      <c r="N361" s="71">
        <v>9949</v>
      </c>
      <c r="O361" s="2"/>
      <c r="P361" s="61">
        <f t="shared" si="25"/>
        <v>10.52980024490885</v>
      </c>
      <c r="Q361" s="61">
        <f t="shared" si="25"/>
        <v>9.2052273225893604</v>
      </c>
      <c r="R361" s="61">
        <f t="shared" si="26"/>
        <v>4.9558270576012609</v>
      </c>
      <c r="S361" s="61">
        <f t="shared" si="27"/>
        <v>5.5739731873075895</v>
      </c>
      <c r="T361" s="61">
        <f t="shared" si="28"/>
        <v>4.2494002649880995</v>
      </c>
      <c r="U361" s="61">
        <f t="shared" si="29"/>
        <v>4.9558270576012609</v>
      </c>
    </row>
    <row r="362" spans="1:21">
      <c r="A362" s="2"/>
      <c r="B362" s="69">
        <v>32207</v>
      </c>
      <c r="C362" s="70" t="s">
        <v>385</v>
      </c>
      <c r="D362" s="67">
        <v>11</v>
      </c>
      <c r="E362" s="70" t="s">
        <v>30</v>
      </c>
      <c r="F362" s="71">
        <v>10</v>
      </c>
      <c r="G362" s="71">
        <v>8</v>
      </c>
      <c r="H362" s="71" t="s">
        <v>31</v>
      </c>
      <c r="I362" s="71">
        <v>156</v>
      </c>
      <c r="J362" s="71">
        <v>18049</v>
      </c>
      <c r="K362" s="71">
        <v>59897</v>
      </c>
      <c r="L362" s="71" t="s">
        <v>31</v>
      </c>
      <c r="M362" s="71">
        <v>40683</v>
      </c>
      <c r="N362" s="71">
        <v>14237</v>
      </c>
      <c r="O362" s="2"/>
      <c r="P362" s="61">
        <f t="shared" si="25"/>
        <v>10.613565593756055</v>
      </c>
      <c r="Q362" s="61">
        <f t="shared" si="25"/>
        <v>9.563599488613745</v>
      </c>
      <c r="R362" s="61">
        <f t="shared" si="26"/>
        <v>5.0498560072495371</v>
      </c>
      <c r="S362" s="61">
        <f t="shared" si="27"/>
        <v>5.5637095865065183</v>
      </c>
      <c r="T362" s="61">
        <f t="shared" si="28"/>
        <v>4.5137434813642079</v>
      </c>
      <c r="U362" s="61">
        <f t="shared" si="29"/>
        <v>5.0498560072495371</v>
      </c>
    </row>
    <row r="363" spans="1:21">
      <c r="A363" s="2"/>
      <c r="B363" s="69">
        <v>32209</v>
      </c>
      <c r="C363" s="70" t="s">
        <v>386</v>
      </c>
      <c r="D363" s="67">
        <v>11</v>
      </c>
      <c r="E363" s="70" t="s">
        <v>30</v>
      </c>
      <c r="F363" s="71">
        <v>19</v>
      </c>
      <c r="G363" s="71">
        <v>12</v>
      </c>
      <c r="H363" s="71" t="s">
        <v>31</v>
      </c>
      <c r="I363" s="71">
        <v>289</v>
      </c>
      <c r="J363" s="71">
        <v>25734</v>
      </c>
      <c r="K363" s="71">
        <v>98198</v>
      </c>
      <c r="L363" s="71">
        <v>2034</v>
      </c>
      <c r="M363" s="71">
        <v>69245</v>
      </c>
      <c r="N363" s="71">
        <v>33483</v>
      </c>
      <c r="O363" s="2"/>
      <c r="P363" s="61">
        <f t="shared" si="25"/>
        <v>11.145406219276818</v>
      </c>
      <c r="Q363" s="61">
        <f t="shared" si="25"/>
        <v>10.418793126323825</v>
      </c>
      <c r="R363" s="61">
        <f t="shared" si="26"/>
        <v>5.6664266881124323</v>
      </c>
      <c r="S363" s="61">
        <f t="shared" si="27"/>
        <v>5.4789795311643861</v>
      </c>
      <c r="T363" s="61">
        <f t="shared" si="28"/>
        <v>4.7523664382113928</v>
      </c>
      <c r="U363" s="61">
        <f t="shared" si="29"/>
        <v>5.6664266881124323</v>
      </c>
    </row>
    <row r="364" spans="1:21">
      <c r="A364" s="2"/>
      <c r="B364" s="65">
        <v>33100</v>
      </c>
      <c r="C364" s="66" t="s">
        <v>387</v>
      </c>
      <c r="D364" s="72">
        <v>11</v>
      </c>
      <c r="E364" s="66" t="s">
        <v>30</v>
      </c>
      <c r="F364" s="68">
        <v>92</v>
      </c>
      <c r="G364" s="68">
        <v>46</v>
      </c>
      <c r="H364" s="68">
        <v>2</v>
      </c>
      <c r="I364" s="68">
        <v>3156</v>
      </c>
      <c r="J364" s="68">
        <v>5652688</v>
      </c>
      <c r="K364" s="68">
        <v>8726354</v>
      </c>
      <c r="L364" s="68">
        <v>106171</v>
      </c>
      <c r="M364" s="68">
        <v>3041498</v>
      </c>
      <c r="N364" s="68">
        <v>3762026</v>
      </c>
      <c r="O364" s="2"/>
      <c r="P364" s="61">
        <f t="shared" si="25"/>
        <v>14.927860715172404</v>
      </c>
      <c r="Q364" s="61">
        <f t="shared" si="25"/>
        <v>15.140468200036668</v>
      </c>
      <c r="R364" s="61">
        <f t="shared" si="26"/>
        <v>8.0570606819657655</v>
      </c>
      <c r="S364" s="61">
        <f t="shared" si="27"/>
        <v>6.8708000332066383</v>
      </c>
      <c r="T364" s="61">
        <f t="shared" si="28"/>
        <v>7.0834075180709029</v>
      </c>
      <c r="U364" s="61">
        <f t="shared" si="29"/>
        <v>8.0570606819657655</v>
      </c>
    </row>
    <row r="365" spans="1:21">
      <c r="A365" s="2"/>
      <c r="B365" s="69">
        <v>33202</v>
      </c>
      <c r="C365" s="70" t="s">
        <v>388</v>
      </c>
      <c r="D365" s="67">
        <v>11</v>
      </c>
      <c r="E365" s="70" t="s">
        <v>30</v>
      </c>
      <c r="F365" s="71">
        <v>272</v>
      </c>
      <c r="G365" s="71">
        <v>142</v>
      </c>
      <c r="H365" s="71">
        <v>2</v>
      </c>
      <c r="I365" s="71">
        <v>5563</v>
      </c>
      <c r="J365" s="71">
        <v>5262782</v>
      </c>
      <c r="K365" s="71">
        <v>10433295</v>
      </c>
      <c r="L365" s="71">
        <v>926267</v>
      </c>
      <c r="M365" s="71">
        <v>5018978</v>
      </c>
      <c r="N365" s="71">
        <v>2212149</v>
      </c>
      <c r="O365" s="2"/>
      <c r="P365" s="61">
        <f t="shared" si="25"/>
        <v>15.428736885284168</v>
      </c>
      <c r="Q365" s="61">
        <f t="shared" si="25"/>
        <v>14.609474999211123</v>
      </c>
      <c r="R365" s="61">
        <f t="shared" si="26"/>
        <v>8.6238928100752936</v>
      </c>
      <c r="S365" s="61">
        <f t="shared" si="27"/>
        <v>6.8048440752088748</v>
      </c>
      <c r="T365" s="61">
        <f t="shared" si="28"/>
        <v>5.9855821891358296</v>
      </c>
      <c r="U365" s="61">
        <f t="shared" si="29"/>
        <v>8.6238928100752936</v>
      </c>
    </row>
    <row r="366" spans="1:21">
      <c r="A366" s="2"/>
      <c r="B366" s="69">
        <v>33203</v>
      </c>
      <c r="C366" s="70" t="s">
        <v>389</v>
      </c>
      <c r="D366" s="67">
        <v>11</v>
      </c>
      <c r="E366" s="70" t="s">
        <v>30</v>
      </c>
      <c r="F366" s="71">
        <v>20</v>
      </c>
      <c r="G366" s="71">
        <v>13</v>
      </c>
      <c r="H366" s="71" t="s">
        <v>31</v>
      </c>
      <c r="I366" s="71">
        <v>413</v>
      </c>
      <c r="J366" s="71">
        <v>263567</v>
      </c>
      <c r="K366" s="71">
        <v>411097</v>
      </c>
      <c r="L366" s="71">
        <v>94595</v>
      </c>
      <c r="M366" s="71">
        <v>142652</v>
      </c>
      <c r="N366" s="71">
        <v>95242</v>
      </c>
      <c r="O366" s="2"/>
      <c r="P366" s="61">
        <f t="shared" si="25"/>
        <v>11.86816337687284</v>
      </c>
      <c r="Q366" s="61">
        <f t="shared" si="25"/>
        <v>11.46417629996032</v>
      </c>
      <c r="R366" s="61">
        <f t="shared" si="26"/>
        <v>6.0234475929610332</v>
      </c>
      <c r="S366" s="61">
        <f t="shared" si="27"/>
        <v>5.8447157839118065</v>
      </c>
      <c r="T366" s="61">
        <f t="shared" si="28"/>
        <v>5.4407287069992867</v>
      </c>
      <c r="U366" s="61">
        <f t="shared" si="29"/>
        <v>6.0234475929610332</v>
      </c>
    </row>
    <row r="367" spans="1:21">
      <c r="A367" s="2"/>
      <c r="B367" s="69">
        <v>33204</v>
      </c>
      <c r="C367" s="70" t="s">
        <v>390</v>
      </c>
      <c r="D367" s="67">
        <v>11</v>
      </c>
      <c r="E367" s="70" t="s">
        <v>30</v>
      </c>
      <c r="F367" s="71">
        <v>20</v>
      </c>
      <c r="G367" s="71">
        <v>14</v>
      </c>
      <c r="H367" s="71" t="s">
        <v>31</v>
      </c>
      <c r="I367" s="71">
        <v>878</v>
      </c>
      <c r="J367" s="71">
        <v>631284</v>
      </c>
      <c r="K367" s="71">
        <v>1135775</v>
      </c>
      <c r="L367" s="71" t="s">
        <v>31</v>
      </c>
      <c r="M367" s="71">
        <v>485876</v>
      </c>
      <c r="N367" s="71">
        <v>375239</v>
      </c>
      <c r="O367" s="2"/>
      <c r="P367" s="61">
        <f t="shared" si="25"/>
        <v>13.093708726294933</v>
      </c>
      <c r="Q367" s="61">
        <f t="shared" si="25"/>
        <v>12.835318435275244</v>
      </c>
      <c r="R367" s="61">
        <f t="shared" si="26"/>
        <v>6.7776465936351169</v>
      </c>
      <c r="S367" s="61">
        <f t="shared" si="27"/>
        <v>6.3160621326598161</v>
      </c>
      <c r="T367" s="61">
        <f t="shared" si="28"/>
        <v>6.0576718416401274</v>
      </c>
      <c r="U367" s="61">
        <f t="shared" si="29"/>
        <v>6.7776465936351169</v>
      </c>
    </row>
    <row r="368" spans="1:21">
      <c r="A368" s="2"/>
      <c r="B368" s="69">
        <v>33205</v>
      </c>
      <c r="C368" s="70" t="s">
        <v>391</v>
      </c>
      <c r="D368" s="67">
        <v>11</v>
      </c>
      <c r="E368" s="70" t="s">
        <v>30</v>
      </c>
      <c r="F368" s="71">
        <v>23</v>
      </c>
      <c r="G368" s="71">
        <v>13</v>
      </c>
      <c r="H368" s="71" t="s">
        <v>31</v>
      </c>
      <c r="I368" s="71">
        <v>279</v>
      </c>
      <c r="J368" s="71">
        <v>99081</v>
      </c>
      <c r="K368" s="71">
        <v>212489</v>
      </c>
      <c r="L368" s="71">
        <v>2755</v>
      </c>
      <c r="M368" s="71">
        <v>108807</v>
      </c>
      <c r="N368" s="71">
        <v>66596</v>
      </c>
      <c r="O368" s="2"/>
      <c r="P368" s="61">
        <f t="shared" si="25"/>
        <v>11.597330949569658</v>
      </c>
      <c r="Q368" s="61">
        <f t="shared" si="25"/>
        <v>11.106399794664743</v>
      </c>
      <c r="R368" s="61">
        <f t="shared" si="26"/>
        <v>5.6312117818213654</v>
      </c>
      <c r="S368" s="61">
        <f t="shared" si="27"/>
        <v>5.9661191677482925</v>
      </c>
      <c r="T368" s="61">
        <f t="shared" si="28"/>
        <v>5.4751880128433772</v>
      </c>
      <c r="U368" s="61">
        <f t="shared" si="29"/>
        <v>5.6312117818213654</v>
      </c>
    </row>
    <row r="369" spans="1:21">
      <c r="A369" s="2"/>
      <c r="B369" s="69">
        <v>33207</v>
      </c>
      <c r="C369" s="70" t="s">
        <v>392</v>
      </c>
      <c r="D369" s="67">
        <v>11</v>
      </c>
      <c r="E369" s="70" t="s">
        <v>30</v>
      </c>
      <c r="F369" s="71">
        <v>49</v>
      </c>
      <c r="G369" s="71">
        <v>31</v>
      </c>
      <c r="H369" s="71" t="s">
        <v>31</v>
      </c>
      <c r="I369" s="71">
        <v>999</v>
      </c>
      <c r="J369" s="71">
        <v>1229247</v>
      </c>
      <c r="K369" s="71">
        <v>1762371</v>
      </c>
      <c r="L369" s="71">
        <v>45489</v>
      </c>
      <c r="M369" s="71">
        <v>522921</v>
      </c>
      <c r="N369" s="71">
        <v>478780</v>
      </c>
      <c r="O369" s="2"/>
      <c r="P369" s="61">
        <f t="shared" si="25"/>
        <v>13.167185680012375</v>
      </c>
      <c r="Q369" s="61">
        <f t="shared" si="25"/>
        <v>13.078996480699116</v>
      </c>
      <c r="R369" s="61">
        <f t="shared" si="26"/>
        <v>6.9067547786485539</v>
      </c>
      <c r="S369" s="61">
        <f t="shared" si="27"/>
        <v>6.2604309013638213</v>
      </c>
      <c r="T369" s="61">
        <f t="shared" si="28"/>
        <v>6.1722417020505622</v>
      </c>
      <c r="U369" s="61">
        <f t="shared" si="29"/>
        <v>6.9067547786485539</v>
      </c>
    </row>
    <row r="370" spans="1:21">
      <c r="A370" s="2"/>
      <c r="B370" s="69">
        <v>33208</v>
      </c>
      <c r="C370" s="70" t="s">
        <v>393</v>
      </c>
      <c r="D370" s="67">
        <v>11</v>
      </c>
      <c r="E370" s="70" t="s">
        <v>30</v>
      </c>
      <c r="F370" s="71">
        <v>24</v>
      </c>
      <c r="G370" s="71">
        <v>17</v>
      </c>
      <c r="H370" s="71" t="s">
        <v>31</v>
      </c>
      <c r="I370" s="71">
        <v>716</v>
      </c>
      <c r="J370" s="71">
        <v>856648</v>
      </c>
      <c r="K370" s="71">
        <v>1371842</v>
      </c>
      <c r="L370" s="71">
        <v>7866</v>
      </c>
      <c r="M370" s="71">
        <v>509588</v>
      </c>
      <c r="N370" s="71">
        <v>686926</v>
      </c>
      <c r="O370" s="2"/>
      <c r="P370" s="61">
        <f t="shared" si="25"/>
        <v>13.141357835082145</v>
      </c>
      <c r="Q370" s="61">
        <f t="shared" si="25"/>
        <v>13.439981850701241</v>
      </c>
      <c r="R370" s="61">
        <f t="shared" si="26"/>
        <v>6.5736801669606457</v>
      </c>
      <c r="S370" s="61">
        <f t="shared" si="27"/>
        <v>6.5676776681214992</v>
      </c>
      <c r="T370" s="61">
        <f t="shared" si="28"/>
        <v>6.8663016837405948</v>
      </c>
      <c r="U370" s="61">
        <f t="shared" si="29"/>
        <v>6.5736801669606457</v>
      </c>
    </row>
    <row r="371" spans="1:21">
      <c r="A371" s="2"/>
      <c r="B371" s="69">
        <v>33209</v>
      </c>
      <c r="C371" s="70" t="s">
        <v>394</v>
      </c>
      <c r="D371" s="67">
        <v>11</v>
      </c>
      <c r="E371" s="70" t="s">
        <v>30</v>
      </c>
      <c r="F371" s="71">
        <v>11</v>
      </c>
      <c r="G371" s="71">
        <v>6</v>
      </c>
      <c r="H371" s="71" t="s">
        <v>31</v>
      </c>
      <c r="I371" s="71">
        <v>103</v>
      </c>
      <c r="J371" s="71">
        <v>7902</v>
      </c>
      <c r="K371" s="71">
        <v>39689</v>
      </c>
      <c r="L371" s="71">
        <v>190</v>
      </c>
      <c r="M371" s="71">
        <v>30460</v>
      </c>
      <c r="N371" s="71">
        <v>2430</v>
      </c>
      <c r="O371" s="2"/>
      <c r="P371" s="61">
        <f t="shared" si="25"/>
        <v>10.324169626449153</v>
      </c>
      <c r="Q371" s="61">
        <f t="shared" si="25"/>
        <v>7.7956465363345941</v>
      </c>
      <c r="R371" s="61">
        <f t="shared" si="26"/>
        <v>4.6347289882296359</v>
      </c>
      <c r="S371" s="61">
        <f t="shared" si="27"/>
        <v>5.6894406382195175</v>
      </c>
      <c r="T371" s="61">
        <f t="shared" si="28"/>
        <v>3.1609175481049583</v>
      </c>
      <c r="U371" s="61">
        <f t="shared" si="29"/>
        <v>4.6347289882296359</v>
      </c>
    </row>
    <row r="372" spans="1:21">
      <c r="A372" s="2"/>
      <c r="B372" s="69">
        <v>33211</v>
      </c>
      <c r="C372" s="70" t="s">
        <v>395</v>
      </c>
      <c r="D372" s="67">
        <v>11</v>
      </c>
      <c r="E372" s="70" t="s">
        <v>30</v>
      </c>
      <c r="F372" s="71">
        <v>12</v>
      </c>
      <c r="G372" s="71">
        <v>6</v>
      </c>
      <c r="H372" s="71" t="s">
        <v>31</v>
      </c>
      <c r="I372" s="71">
        <v>188</v>
      </c>
      <c r="J372" s="71">
        <v>70667</v>
      </c>
      <c r="K372" s="71">
        <v>121763</v>
      </c>
      <c r="L372" s="71">
        <v>10390</v>
      </c>
      <c r="M372" s="71">
        <v>48920</v>
      </c>
      <c r="N372" s="71">
        <v>38713</v>
      </c>
      <c r="O372" s="2"/>
      <c r="P372" s="61">
        <f t="shared" si="25"/>
        <v>10.797941589801109</v>
      </c>
      <c r="Q372" s="61">
        <f t="shared" si="25"/>
        <v>10.563930739922945</v>
      </c>
      <c r="R372" s="61">
        <f t="shared" si="26"/>
        <v>5.2364419628299492</v>
      </c>
      <c r="S372" s="61">
        <f t="shared" si="27"/>
        <v>5.5614996269711598</v>
      </c>
      <c r="T372" s="61">
        <f t="shared" si="28"/>
        <v>5.327488777092996</v>
      </c>
      <c r="U372" s="61">
        <f t="shared" si="29"/>
        <v>5.2364419628299492</v>
      </c>
    </row>
    <row r="373" spans="1:21">
      <c r="A373" s="2"/>
      <c r="B373" s="69">
        <v>33213</v>
      </c>
      <c r="C373" s="70" t="s">
        <v>396</v>
      </c>
      <c r="D373" s="67">
        <v>11</v>
      </c>
      <c r="E373" s="70" t="s">
        <v>30</v>
      </c>
      <c r="F373" s="71">
        <v>8</v>
      </c>
      <c r="G373" s="71">
        <v>5</v>
      </c>
      <c r="H373" s="71" t="s">
        <v>31</v>
      </c>
      <c r="I373" s="71">
        <v>143</v>
      </c>
      <c r="J373" s="71">
        <v>43703</v>
      </c>
      <c r="K373" s="71">
        <v>101509</v>
      </c>
      <c r="L373" s="71" t="s">
        <v>31</v>
      </c>
      <c r="M373" s="71">
        <v>56187</v>
      </c>
      <c r="N373" s="71">
        <v>16642</v>
      </c>
      <c r="O373" s="2"/>
      <c r="P373" s="61">
        <f t="shared" si="25"/>
        <v>10.936440692397964</v>
      </c>
      <c r="Q373" s="61">
        <f t="shared" si="25"/>
        <v>9.7196848994603755</v>
      </c>
      <c r="R373" s="61">
        <f t="shared" si="26"/>
        <v>4.962844630259907</v>
      </c>
      <c r="S373" s="61">
        <f t="shared" si="27"/>
        <v>5.9735960621380571</v>
      </c>
      <c r="T373" s="61">
        <f t="shared" si="28"/>
        <v>4.7568402692004685</v>
      </c>
      <c r="U373" s="61">
        <f t="shared" si="29"/>
        <v>4.962844630259907</v>
      </c>
    </row>
    <row r="374" spans="1:21">
      <c r="A374" s="2"/>
      <c r="B374" s="69">
        <v>33214</v>
      </c>
      <c r="C374" s="70" t="s">
        <v>397</v>
      </c>
      <c r="D374" s="67">
        <v>11</v>
      </c>
      <c r="E374" s="70" t="s">
        <v>30</v>
      </c>
      <c r="F374" s="71">
        <v>16</v>
      </c>
      <c r="G374" s="71">
        <v>13</v>
      </c>
      <c r="H374" s="71" t="s">
        <v>31</v>
      </c>
      <c r="I374" s="71">
        <v>482</v>
      </c>
      <c r="J374" s="71">
        <v>502779</v>
      </c>
      <c r="K374" s="71">
        <v>656028</v>
      </c>
      <c r="L374" s="71">
        <v>221537</v>
      </c>
      <c r="M374" s="71">
        <v>147456</v>
      </c>
      <c r="N374" s="71">
        <v>52778</v>
      </c>
      <c r="O374" s="2"/>
      <c r="P374" s="61">
        <f t="shared" si="25"/>
        <v>11.901285105175454</v>
      </c>
      <c r="Q374" s="61">
        <f t="shared" si="25"/>
        <v>10.873849716198011</v>
      </c>
      <c r="R374" s="61">
        <f t="shared" si="26"/>
        <v>6.1779441140506002</v>
      </c>
      <c r="S374" s="61">
        <f t="shared" si="27"/>
        <v>5.7233409911248536</v>
      </c>
      <c r="T374" s="61">
        <f t="shared" si="28"/>
        <v>4.6959056021474108</v>
      </c>
      <c r="U374" s="61">
        <f t="shared" si="29"/>
        <v>6.1779441140506002</v>
      </c>
    </row>
    <row r="375" spans="1:21">
      <c r="A375" s="2"/>
      <c r="B375" s="69">
        <v>33215</v>
      </c>
      <c r="C375" s="70" t="s">
        <v>398</v>
      </c>
      <c r="D375" s="67">
        <v>11</v>
      </c>
      <c r="E375" s="70" t="s">
        <v>30</v>
      </c>
      <c r="F375" s="71">
        <v>8</v>
      </c>
      <c r="G375" s="71">
        <v>3</v>
      </c>
      <c r="H375" s="71" t="s">
        <v>31</v>
      </c>
      <c r="I375" s="71">
        <v>98</v>
      </c>
      <c r="J375" s="71">
        <v>8400</v>
      </c>
      <c r="K375" s="71">
        <v>37596</v>
      </c>
      <c r="L375" s="71">
        <v>2592</v>
      </c>
      <c r="M375" s="71">
        <v>27867</v>
      </c>
      <c r="N375" s="71">
        <v>570</v>
      </c>
      <c r="O375" s="2"/>
      <c r="P375" s="61">
        <f t="shared" si="25"/>
        <v>10.235198472055631</v>
      </c>
      <c r="Q375" s="61">
        <f t="shared" si="25"/>
        <v>6.3456363608285962</v>
      </c>
      <c r="R375" s="61">
        <f t="shared" si="26"/>
        <v>4.5849674786705723</v>
      </c>
      <c r="S375" s="61">
        <f t="shared" si="27"/>
        <v>5.6502309933850583</v>
      </c>
      <c r="T375" s="61">
        <f t="shared" si="28"/>
        <v>1.7606688821580239</v>
      </c>
      <c r="U375" s="61">
        <f t="shared" si="29"/>
        <v>4.5849674786705723</v>
      </c>
    </row>
    <row r="376" spans="1:21">
      <c r="A376" s="2"/>
      <c r="B376" s="69">
        <v>33216</v>
      </c>
      <c r="C376" s="70" t="s">
        <v>399</v>
      </c>
      <c r="D376" s="67">
        <v>11</v>
      </c>
      <c r="E376" s="70" t="s">
        <v>30</v>
      </c>
      <c r="F376" s="71">
        <v>11</v>
      </c>
      <c r="G376" s="71">
        <v>7</v>
      </c>
      <c r="H376" s="71" t="s">
        <v>31</v>
      </c>
      <c r="I376" s="71">
        <v>140</v>
      </c>
      <c r="J376" s="71">
        <v>155495</v>
      </c>
      <c r="K376" s="71">
        <v>267241</v>
      </c>
      <c r="L376" s="71">
        <v>209705</v>
      </c>
      <c r="M376" s="71">
        <v>111195</v>
      </c>
      <c r="N376" s="71">
        <v>44360</v>
      </c>
      <c r="O376" s="2"/>
      <c r="P376" s="61">
        <f t="shared" si="25"/>
        <v>11.61904069575893</v>
      </c>
      <c r="Q376" s="61">
        <f t="shared" si="25"/>
        <v>10.700093441464304</v>
      </c>
      <c r="R376" s="61">
        <f t="shared" si="26"/>
        <v>4.9416424226093039</v>
      </c>
      <c r="S376" s="61">
        <f t="shared" si="27"/>
        <v>6.6773982731496258</v>
      </c>
      <c r="T376" s="61">
        <f t="shared" si="28"/>
        <v>5.7584510188550002</v>
      </c>
      <c r="U376" s="61">
        <f t="shared" si="29"/>
        <v>4.9416424226093039</v>
      </c>
    </row>
    <row r="377" spans="1:21">
      <c r="A377" s="2"/>
      <c r="B377" s="65">
        <v>34100</v>
      </c>
      <c r="C377" s="66" t="s">
        <v>400</v>
      </c>
      <c r="D377" s="72">
        <v>11</v>
      </c>
      <c r="E377" s="66" t="s">
        <v>30</v>
      </c>
      <c r="F377" s="68">
        <v>56</v>
      </c>
      <c r="G377" s="68">
        <v>27</v>
      </c>
      <c r="H377" s="68" t="s">
        <v>31</v>
      </c>
      <c r="I377" s="68">
        <v>922</v>
      </c>
      <c r="J377" s="68">
        <v>829563</v>
      </c>
      <c r="K377" s="68">
        <v>1295282</v>
      </c>
      <c r="L377" s="68">
        <v>112357</v>
      </c>
      <c r="M377" s="68">
        <v>451510</v>
      </c>
      <c r="N377" s="68">
        <v>289895</v>
      </c>
      <c r="O377" s="2"/>
      <c r="P377" s="61">
        <f t="shared" si="25"/>
        <v>13.020352799988146</v>
      </c>
      <c r="Q377" s="61">
        <f t="shared" si="25"/>
        <v>12.577274067434345</v>
      </c>
      <c r="R377" s="61">
        <f t="shared" si="26"/>
        <v>6.826545223556594</v>
      </c>
      <c r="S377" s="61">
        <f t="shared" si="27"/>
        <v>6.1938075764315519</v>
      </c>
      <c r="T377" s="61">
        <f t="shared" si="28"/>
        <v>5.7507288438777513</v>
      </c>
      <c r="U377" s="61">
        <f t="shared" si="29"/>
        <v>6.826545223556594</v>
      </c>
    </row>
    <row r="378" spans="1:21">
      <c r="A378" s="2"/>
      <c r="B378" s="69">
        <v>34202</v>
      </c>
      <c r="C378" s="70" t="s">
        <v>401</v>
      </c>
      <c r="D378" s="67">
        <v>11</v>
      </c>
      <c r="E378" s="70" t="s">
        <v>30</v>
      </c>
      <c r="F378" s="71">
        <v>13</v>
      </c>
      <c r="G378" s="71">
        <v>5</v>
      </c>
      <c r="H378" s="71" t="s">
        <v>31</v>
      </c>
      <c r="I378" s="71">
        <v>108</v>
      </c>
      <c r="J378" s="71">
        <v>111421</v>
      </c>
      <c r="K378" s="71">
        <v>160223</v>
      </c>
      <c r="L378" s="71">
        <v>71098</v>
      </c>
      <c r="M378" s="71">
        <v>47724</v>
      </c>
      <c r="N378" s="71">
        <v>17295</v>
      </c>
      <c r="O378" s="2"/>
      <c r="P378" s="61">
        <f t="shared" si="25"/>
        <v>10.773189694995692</v>
      </c>
      <c r="Q378" s="61">
        <f t="shared" si="25"/>
        <v>9.7581727213712686</v>
      </c>
      <c r="R378" s="61">
        <f t="shared" si="26"/>
        <v>4.6821312271242199</v>
      </c>
      <c r="S378" s="61">
        <f t="shared" si="27"/>
        <v>6.0910584678714716</v>
      </c>
      <c r="T378" s="61">
        <f t="shared" si="28"/>
        <v>5.0760414942470486</v>
      </c>
      <c r="U378" s="61">
        <f t="shared" si="29"/>
        <v>4.6821312271242199</v>
      </c>
    </row>
    <row r="379" spans="1:21">
      <c r="A379" s="2"/>
      <c r="B379" s="69">
        <v>34203</v>
      </c>
      <c r="C379" s="70" t="s">
        <v>402</v>
      </c>
      <c r="D379" s="67">
        <v>11</v>
      </c>
      <c r="E379" s="70" t="s">
        <v>30</v>
      </c>
      <c r="F379" s="71">
        <v>5</v>
      </c>
      <c r="G379" s="71">
        <v>3</v>
      </c>
      <c r="H379" s="71" t="s">
        <v>31</v>
      </c>
      <c r="I379" s="71">
        <v>133</v>
      </c>
      <c r="J379" s="71">
        <v>97732</v>
      </c>
      <c r="K379" s="71">
        <v>148249</v>
      </c>
      <c r="L379" s="71">
        <v>81565</v>
      </c>
      <c r="M379" s="71">
        <v>50272</v>
      </c>
      <c r="N379" s="71">
        <v>67585</v>
      </c>
      <c r="O379" s="2"/>
      <c r="P379" s="61">
        <f t="shared" si="25"/>
        <v>10.825203541055348</v>
      </c>
      <c r="Q379" s="61">
        <f t="shared" si="25"/>
        <v>11.121141343917929</v>
      </c>
      <c r="R379" s="61">
        <f t="shared" si="26"/>
        <v>4.8903491282217537</v>
      </c>
      <c r="S379" s="61">
        <f t="shared" si="27"/>
        <v>5.9348544128335945</v>
      </c>
      <c r="T379" s="61">
        <f t="shared" si="28"/>
        <v>6.2307922156961748</v>
      </c>
      <c r="U379" s="61">
        <f t="shared" si="29"/>
        <v>4.8903491282217537</v>
      </c>
    </row>
    <row r="380" spans="1:21">
      <c r="A380" s="2"/>
      <c r="B380" s="69">
        <v>34204</v>
      </c>
      <c r="C380" s="70" t="s">
        <v>403</v>
      </c>
      <c r="D380" s="67">
        <v>11</v>
      </c>
      <c r="E380" s="70" t="s">
        <v>30</v>
      </c>
      <c r="F380" s="71">
        <v>12</v>
      </c>
      <c r="G380" s="71">
        <v>10</v>
      </c>
      <c r="H380" s="71" t="s">
        <v>31</v>
      </c>
      <c r="I380" s="71">
        <v>335</v>
      </c>
      <c r="J380" s="71">
        <v>114266</v>
      </c>
      <c r="K380" s="71">
        <v>377996</v>
      </c>
      <c r="L380" s="71">
        <v>26851</v>
      </c>
      <c r="M380" s="71">
        <v>262070</v>
      </c>
      <c r="N380" s="71">
        <v>680029</v>
      </c>
      <c r="O380" s="2"/>
      <c r="P380" s="61">
        <f t="shared" si="25"/>
        <v>12.476366922630715</v>
      </c>
      <c r="Q380" s="61">
        <f t="shared" si="25"/>
        <v>13.429890723301753</v>
      </c>
      <c r="R380" s="61">
        <f t="shared" si="26"/>
        <v>5.8141305318250662</v>
      </c>
      <c r="S380" s="61">
        <f t="shared" si="27"/>
        <v>6.6622363908056492</v>
      </c>
      <c r="T380" s="61">
        <f t="shared" si="28"/>
        <v>7.6157601914766868</v>
      </c>
      <c r="U380" s="61">
        <f t="shared" si="29"/>
        <v>5.8141305318250662</v>
      </c>
    </row>
    <row r="381" spans="1:21">
      <c r="A381" s="2"/>
      <c r="B381" s="69">
        <v>34205</v>
      </c>
      <c r="C381" s="70" t="s">
        <v>404</v>
      </c>
      <c r="D381" s="67">
        <v>11</v>
      </c>
      <c r="E381" s="70" t="s">
        <v>30</v>
      </c>
      <c r="F381" s="71">
        <v>30</v>
      </c>
      <c r="G381" s="71">
        <v>17</v>
      </c>
      <c r="H381" s="71" t="s">
        <v>31</v>
      </c>
      <c r="I381" s="71">
        <v>405</v>
      </c>
      <c r="J381" s="71">
        <v>511170</v>
      </c>
      <c r="K381" s="71">
        <v>696083</v>
      </c>
      <c r="L381" s="71">
        <v>21705</v>
      </c>
      <c r="M381" s="71">
        <v>180516</v>
      </c>
      <c r="N381" s="71">
        <v>56885</v>
      </c>
      <c r="O381" s="2"/>
      <c r="P381" s="61">
        <f t="shared" si="25"/>
        <v>12.103574695485824</v>
      </c>
      <c r="Q381" s="61">
        <f t="shared" si="25"/>
        <v>10.948786964973817</v>
      </c>
      <c r="R381" s="61">
        <f t="shared" si="26"/>
        <v>6.0038870671065387</v>
      </c>
      <c r="S381" s="61">
        <f t="shared" si="27"/>
        <v>6.0996876283792849</v>
      </c>
      <c r="T381" s="61">
        <f t="shared" si="28"/>
        <v>4.9448998978672778</v>
      </c>
      <c r="U381" s="61">
        <f t="shared" si="29"/>
        <v>6.0038870671065387</v>
      </c>
    </row>
    <row r="382" spans="1:21">
      <c r="A382" s="2"/>
      <c r="B382" s="69">
        <v>34207</v>
      </c>
      <c r="C382" s="70" t="s">
        <v>405</v>
      </c>
      <c r="D382" s="67">
        <v>11</v>
      </c>
      <c r="E382" s="70" t="s">
        <v>30</v>
      </c>
      <c r="F382" s="71">
        <v>249</v>
      </c>
      <c r="G382" s="71">
        <v>122</v>
      </c>
      <c r="H382" s="71" t="s">
        <v>31</v>
      </c>
      <c r="I382" s="71">
        <v>3967</v>
      </c>
      <c r="J382" s="71">
        <v>2782946</v>
      </c>
      <c r="K382" s="71">
        <v>6081563</v>
      </c>
      <c r="L382" s="71">
        <v>1103783</v>
      </c>
      <c r="M382" s="71">
        <v>3237665</v>
      </c>
      <c r="N382" s="71">
        <v>1362600</v>
      </c>
      <c r="O382" s="2"/>
      <c r="P382" s="61">
        <f t="shared" si="25"/>
        <v>14.990362948942211</v>
      </c>
      <c r="Q382" s="61">
        <f t="shared" si="25"/>
        <v>14.124905197321706</v>
      </c>
      <c r="R382" s="61">
        <f t="shared" si="26"/>
        <v>8.2857654205143305</v>
      </c>
      <c r="S382" s="61">
        <f t="shared" si="27"/>
        <v>6.7045975284278807</v>
      </c>
      <c r="T382" s="61">
        <f t="shared" si="28"/>
        <v>5.8391397768073752</v>
      </c>
      <c r="U382" s="61">
        <f t="shared" si="29"/>
        <v>8.2857654205143305</v>
      </c>
    </row>
    <row r="383" spans="1:21">
      <c r="A383" s="2"/>
      <c r="B383" s="69">
        <v>34208</v>
      </c>
      <c r="C383" s="70" t="s">
        <v>406</v>
      </c>
      <c r="D383" s="67">
        <v>11</v>
      </c>
      <c r="E383" s="70" t="s">
        <v>30</v>
      </c>
      <c r="F383" s="71">
        <v>42</v>
      </c>
      <c r="G383" s="71">
        <v>16</v>
      </c>
      <c r="H383" s="71" t="s">
        <v>31</v>
      </c>
      <c r="I383" s="71">
        <v>586</v>
      </c>
      <c r="J383" s="71">
        <v>476406</v>
      </c>
      <c r="K383" s="71">
        <v>934986</v>
      </c>
      <c r="L383" s="71">
        <v>3511</v>
      </c>
      <c r="M383" s="71">
        <v>442038</v>
      </c>
      <c r="N383" s="71">
        <v>168997</v>
      </c>
      <c r="O383" s="2"/>
      <c r="P383" s="61">
        <f t="shared" si="25"/>
        <v>12.99915113021506</v>
      </c>
      <c r="Q383" s="61">
        <f t="shared" si="25"/>
        <v>12.037636242268361</v>
      </c>
      <c r="R383" s="61">
        <f t="shared" si="26"/>
        <v>6.3733197895770122</v>
      </c>
      <c r="S383" s="61">
        <f t="shared" si="27"/>
        <v>6.6258313406380474</v>
      </c>
      <c r="T383" s="61">
        <f t="shared" si="28"/>
        <v>5.6643164526913488</v>
      </c>
      <c r="U383" s="61">
        <f t="shared" si="29"/>
        <v>6.3733197895770122</v>
      </c>
    </row>
    <row r="384" spans="1:21">
      <c r="A384" s="2"/>
      <c r="B384" s="69">
        <v>34209</v>
      </c>
      <c r="C384" s="70" t="s">
        <v>407</v>
      </c>
      <c r="D384" s="67">
        <v>11</v>
      </c>
      <c r="E384" s="70" t="s">
        <v>30</v>
      </c>
      <c r="F384" s="71">
        <v>4</v>
      </c>
      <c r="G384" s="71">
        <v>3</v>
      </c>
      <c r="H384" s="71" t="s">
        <v>31</v>
      </c>
      <c r="I384" s="71">
        <v>260</v>
      </c>
      <c r="J384" s="71">
        <v>241491</v>
      </c>
      <c r="K384" s="71">
        <v>492732</v>
      </c>
      <c r="L384" s="71" t="s">
        <v>31</v>
      </c>
      <c r="M384" s="71">
        <v>250776</v>
      </c>
      <c r="N384" s="71">
        <v>292448</v>
      </c>
      <c r="O384" s="2"/>
      <c r="P384" s="61">
        <f t="shared" si="25"/>
        <v>12.432315389382056</v>
      </c>
      <c r="Q384" s="61">
        <f t="shared" si="25"/>
        <v>12.586042152071927</v>
      </c>
      <c r="R384" s="61">
        <f t="shared" si="26"/>
        <v>5.5606816310155276</v>
      </c>
      <c r="S384" s="61">
        <f t="shared" si="27"/>
        <v>6.8716337583665288</v>
      </c>
      <c r="T384" s="61">
        <f t="shared" si="28"/>
        <v>7.0253605210563999</v>
      </c>
      <c r="U384" s="61">
        <f t="shared" si="29"/>
        <v>5.5606816310155276</v>
      </c>
    </row>
    <row r="385" spans="1:21">
      <c r="A385" s="2"/>
      <c r="B385" s="69">
        <v>34212</v>
      </c>
      <c r="C385" s="70" t="s">
        <v>408</v>
      </c>
      <c r="D385" s="67">
        <v>11</v>
      </c>
      <c r="E385" s="70" t="s">
        <v>30</v>
      </c>
      <c r="F385" s="71">
        <v>19</v>
      </c>
      <c r="G385" s="71">
        <v>13</v>
      </c>
      <c r="H385" s="71" t="s">
        <v>31</v>
      </c>
      <c r="I385" s="71">
        <v>498</v>
      </c>
      <c r="J385" s="71">
        <v>346587</v>
      </c>
      <c r="K385" s="71">
        <v>521538</v>
      </c>
      <c r="L385" s="71">
        <v>12156</v>
      </c>
      <c r="M385" s="71">
        <v>170086</v>
      </c>
      <c r="N385" s="71">
        <v>189753</v>
      </c>
      <c r="O385" s="2"/>
      <c r="P385" s="61">
        <f t="shared" si="25"/>
        <v>12.044059470470001</v>
      </c>
      <c r="Q385" s="61">
        <f t="shared" si="25"/>
        <v>12.153478505409575</v>
      </c>
      <c r="R385" s="61">
        <f t="shared" si="26"/>
        <v>6.2106000770246528</v>
      </c>
      <c r="S385" s="61">
        <f t="shared" si="27"/>
        <v>5.8334593934453487</v>
      </c>
      <c r="T385" s="61">
        <f t="shared" si="28"/>
        <v>5.9428784283849225</v>
      </c>
      <c r="U385" s="61">
        <f t="shared" si="29"/>
        <v>6.2106000770246528</v>
      </c>
    </row>
    <row r="386" spans="1:21">
      <c r="A386" s="2"/>
      <c r="B386" s="69">
        <v>35201</v>
      </c>
      <c r="C386" s="70" t="s">
        <v>409</v>
      </c>
      <c r="D386" s="67">
        <v>11</v>
      </c>
      <c r="E386" s="70" t="s">
        <v>30</v>
      </c>
      <c r="F386" s="71">
        <v>23</v>
      </c>
      <c r="G386" s="71">
        <v>8</v>
      </c>
      <c r="H386" s="71" t="s">
        <v>31</v>
      </c>
      <c r="I386" s="71">
        <v>298</v>
      </c>
      <c r="J386" s="71">
        <v>167337</v>
      </c>
      <c r="K386" s="71">
        <v>328765</v>
      </c>
      <c r="L386" s="71">
        <v>17399</v>
      </c>
      <c r="M386" s="71">
        <v>157942</v>
      </c>
      <c r="N386" s="71">
        <v>32176</v>
      </c>
      <c r="O386" s="2"/>
      <c r="P386" s="61">
        <f t="shared" si="25"/>
        <v>11.969983156007993</v>
      </c>
      <c r="Q386" s="61">
        <f t="shared" si="25"/>
        <v>10.378976112012433</v>
      </c>
      <c r="R386" s="61">
        <f t="shared" si="26"/>
        <v>5.6970934865054046</v>
      </c>
      <c r="S386" s="61">
        <f t="shared" si="27"/>
        <v>6.2728896695025886</v>
      </c>
      <c r="T386" s="61">
        <f t="shared" si="28"/>
        <v>4.6818826255070283</v>
      </c>
      <c r="U386" s="61">
        <f t="shared" si="29"/>
        <v>5.6970934865054046</v>
      </c>
    </row>
    <row r="387" spans="1:21">
      <c r="A387" s="2"/>
      <c r="B387" s="69">
        <v>35202</v>
      </c>
      <c r="C387" s="70" t="s">
        <v>410</v>
      </c>
      <c r="D387" s="67">
        <v>11</v>
      </c>
      <c r="E387" s="70" t="s">
        <v>30</v>
      </c>
      <c r="F387" s="71">
        <v>9</v>
      </c>
      <c r="G387" s="71">
        <v>3</v>
      </c>
      <c r="H387" s="71">
        <v>1</v>
      </c>
      <c r="I387" s="71">
        <v>433</v>
      </c>
      <c r="J387" s="71">
        <v>119993</v>
      </c>
      <c r="K387" s="71">
        <v>231272</v>
      </c>
      <c r="L387" s="71">
        <v>4118</v>
      </c>
      <c r="M387" s="71">
        <v>110165</v>
      </c>
      <c r="N387" s="71">
        <v>54846</v>
      </c>
      <c r="O387" s="2"/>
      <c r="P387" s="61">
        <f t="shared" si="25"/>
        <v>11.609734520898289</v>
      </c>
      <c r="Q387" s="61">
        <f t="shared" si="25"/>
        <v>10.912284536881874</v>
      </c>
      <c r="R387" s="61">
        <f t="shared" si="26"/>
        <v>6.0707377280024897</v>
      </c>
      <c r="S387" s="61">
        <f t="shared" si="27"/>
        <v>5.5389967928957997</v>
      </c>
      <c r="T387" s="61">
        <f t="shared" si="28"/>
        <v>4.841546808879384</v>
      </c>
      <c r="U387" s="61">
        <f t="shared" si="29"/>
        <v>6.0707377280024897</v>
      </c>
    </row>
    <row r="388" spans="1:21">
      <c r="A388" s="2"/>
      <c r="B388" s="69">
        <v>35203</v>
      </c>
      <c r="C388" s="70" t="s">
        <v>411</v>
      </c>
      <c r="D388" s="67">
        <v>11</v>
      </c>
      <c r="E388" s="70" t="s">
        <v>30</v>
      </c>
      <c r="F388" s="71">
        <v>10</v>
      </c>
      <c r="G388" s="71">
        <v>7</v>
      </c>
      <c r="H388" s="71" t="s">
        <v>31</v>
      </c>
      <c r="I388" s="71">
        <v>271</v>
      </c>
      <c r="J388" s="71">
        <v>251272</v>
      </c>
      <c r="K388" s="71">
        <v>332689</v>
      </c>
      <c r="L388" s="71">
        <v>274</v>
      </c>
      <c r="M388" s="71">
        <v>78241</v>
      </c>
      <c r="N388" s="71">
        <v>46977</v>
      </c>
      <c r="O388" s="2"/>
      <c r="P388" s="61">
        <f t="shared" si="25"/>
        <v>11.267549085813114</v>
      </c>
      <c r="Q388" s="61">
        <f t="shared" si="25"/>
        <v>10.757413399213553</v>
      </c>
      <c r="R388" s="61">
        <f t="shared" si="26"/>
        <v>5.602118820879701</v>
      </c>
      <c r="S388" s="61">
        <f t="shared" si="27"/>
        <v>5.6654302649334127</v>
      </c>
      <c r="T388" s="61">
        <f t="shared" si="28"/>
        <v>5.1552945783338515</v>
      </c>
      <c r="U388" s="61">
        <f t="shared" si="29"/>
        <v>5.602118820879701</v>
      </c>
    </row>
    <row r="389" spans="1:21">
      <c r="A389" s="2"/>
      <c r="B389" s="69">
        <v>35204</v>
      </c>
      <c r="C389" s="70" t="s">
        <v>412</v>
      </c>
      <c r="D389" s="67">
        <v>11</v>
      </c>
      <c r="E389" s="70" t="s">
        <v>30</v>
      </c>
      <c r="F389" s="71">
        <v>9</v>
      </c>
      <c r="G389" s="71">
        <v>5</v>
      </c>
      <c r="H389" s="71" t="s">
        <v>31</v>
      </c>
      <c r="I389" s="71">
        <v>153</v>
      </c>
      <c r="J389" s="71">
        <v>10411</v>
      </c>
      <c r="K389" s="71">
        <v>50477</v>
      </c>
      <c r="L389" s="71">
        <v>464</v>
      </c>
      <c r="M389" s="71">
        <v>38160</v>
      </c>
      <c r="N389" s="71">
        <v>4960</v>
      </c>
      <c r="O389" s="2"/>
      <c r="P389" s="61">
        <f t="shared" si="25"/>
        <v>10.549543125562224</v>
      </c>
      <c r="Q389" s="61">
        <f t="shared" si="25"/>
        <v>8.5091610197189738</v>
      </c>
      <c r="R389" s="61">
        <f t="shared" si="26"/>
        <v>5.0304379213924353</v>
      </c>
      <c r="S389" s="61">
        <f t="shared" si="27"/>
        <v>5.5191052041697883</v>
      </c>
      <c r="T389" s="61">
        <f t="shared" si="28"/>
        <v>3.4787230983265385</v>
      </c>
      <c r="U389" s="61">
        <f t="shared" si="29"/>
        <v>5.0304379213924353</v>
      </c>
    </row>
    <row r="390" spans="1:21">
      <c r="A390" s="2"/>
      <c r="B390" s="69">
        <v>35206</v>
      </c>
      <c r="C390" s="70" t="s">
        <v>413</v>
      </c>
      <c r="D390" s="67">
        <v>11</v>
      </c>
      <c r="E390" s="70" t="s">
        <v>30</v>
      </c>
      <c r="F390" s="71">
        <v>5</v>
      </c>
      <c r="G390" s="71">
        <v>4</v>
      </c>
      <c r="H390" s="71" t="s">
        <v>31</v>
      </c>
      <c r="I390" s="71">
        <v>178</v>
      </c>
      <c r="J390" s="71">
        <v>179220</v>
      </c>
      <c r="K390" s="71">
        <v>310339</v>
      </c>
      <c r="L390" s="71" t="s">
        <v>31</v>
      </c>
      <c r="M390" s="71">
        <v>130173</v>
      </c>
      <c r="N390" s="71">
        <v>166322</v>
      </c>
      <c r="O390" s="2"/>
      <c r="P390" s="61">
        <f t="shared" si="25"/>
        <v>11.776619613979907</v>
      </c>
      <c r="Q390" s="61">
        <f t="shared" si="25"/>
        <v>12.021680947471619</v>
      </c>
      <c r="R390" s="61">
        <f t="shared" si="26"/>
        <v>5.181783550292085</v>
      </c>
      <c r="S390" s="61">
        <f t="shared" si="27"/>
        <v>6.594836063687822</v>
      </c>
      <c r="T390" s="61">
        <f t="shared" si="28"/>
        <v>6.8398973971795343</v>
      </c>
      <c r="U390" s="61">
        <f t="shared" si="29"/>
        <v>5.181783550292085</v>
      </c>
    </row>
    <row r="391" spans="1:21">
      <c r="A391" s="2"/>
      <c r="B391" s="69">
        <v>35208</v>
      </c>
      <c r="C391" s="70" t="s">
        <v>414</v>
      </c>
      <c r="D391" s="67">
        <v>11</v>
      </c>
      <c r="E391" s="70" t="s">
        <v>30</v>
      </c>
      <c r="F391" s="71">
        <v>20</v>
      </c>
      <c r="G391" s="71">
        <v>13</v>
      </c>
      <c r="H391" s="71">
        <v>1</v>
      </c>
      <c r="I391" s="71">
        <v>974</v>
      </c>
      <c r="J391" s="71">
        <v>2388344</v>
      </c>
      <c r="K391" s="71">
        <v>3621480</v>
      </c>
      <c r="L391" s="71">
        <v>3454</v>
      </c>
      <c r="M391" s="71">
        <v>1230560</v>
      </c>
      <c r="N391" s="71">
        <v>2524753</v>
      </c>
      <c r="O391" s="2"/>
      <c r="P391" s="61">
        <f t="shared" si="25"/>
        <v>14.02297990829088</v>
      </c>
      <c r="Q391" s="61">
        <f t="shared" si="25"/>
        <v>14.741653794124556</v>
      </c>
      <c r="R391" s="61">
        <f t="shared" si="26"/>
        <v>6.8814113036425351</v>
      </c>
      <c r="S391" s="61">
        <f t="shared" si="27"/>
        <v>7.1415686046483451</v>
      </c>
      <c r="T391" s="61">
        <f t="shared" si="28"/>
        <v>7.8602424904820207</v>
      </c>
      <c r="U391" s="61">
        <f t="shared" si="29"/>
        <v>6.8814113036425351</v>
      </c>
    </row>
    <row r="392" spans="1:21">
      <c r="A392" s="2"/>
      <c r="B392" s="69">
        <v>35211</v>
      </c>
      <c r="C392" s="70" t="s">
        <v>415</v>
      </c>
      <c r="D392" s="67">
        <v>11</v>
      </c>
      <c r="E392" s="70" t="s">
        <v>30</v>
      </c>
      <c r="F392" s="71">
        <v>5</v>
      </c>
      <c r="G392" s="71">
        <v>4</v>
      </c>
      <c r="H392" s="71" t="s">
        <v>31</v>
      </c>
      <c r="I392" s="71">
        <v>115</v>
      </c>
      <c r="J392" s="71">
        <v>10093</v>
      </c>
      <c r="K392" s="71">
        <v>36244</v>
      </c>
      <c r="L392" s="71">
        <v>3989</v>
      </c>
      <c r="M392" s="71">
        <v>25971</v>
      </c>
      <c r="N392" s="71">
        <v>4173</v>
      </c>
      <c r="O392" s="2"/>
      <c r="P392" s="61">
        <f t="shared" ref="P392:Q455" si="30">LN(M392)</f>
        <v>10.164735809883883</v>
      </c>
      <c r="Q392" s="61">
        <f t="shared" si="30"/>
        <v>8.3363904805915521</v>
      </c>
      <c r="R392" s="61">
        <f t="shared" ref="R392:R455" si="31">LN(I392)</f>
        <v>4.7449321283632502</v>
      </c>
      <c r="S392" s="61">
        <f t="shared" ref="S392:S455" si="32">P392-R392</f>
        <v>5.4198036815206327</v>
      </c>
      <c r="T392" s="61">
        <f t="shared" ref="T392:T455" si="33">Q392-R392</f>
        <v>3.5914583522283019</v>
      </c>
      <c r="U392" s="61">
        <f t="shared" ref="U392:U455" si="34">R392</f>
        <v>4.7449321283632502</v>
      </c>
    </row>
    <row r="393" spans="1:21">
      <c r="A393" s="2"/>
      <c r="B393" s="69">
        <v>35215</v>
      </c>
      <c r="C393" s="70" t="s">
        <v>416</v>
      </c>
      <c r="D393" s="67">
        <v>11</v>
      </c>
      <c r="E393" s="70" t="s">
        <v>30</v>
      </c>
      <c r="F393" s="71">
        <v>8</v>
      </c>
      <c r="G393" s="71">
        <v>4</v>
      </c>
      <c r="H393" s="71" t="s">
        <v>31</v>
      </c>
      <c r="I393" s="71">
        <v>220</v>
      </c>
      <c r="J393" s="71">
        <v>729520</v>
      </c>
      <c r="K393" s="71">
        <v>1157005</v>
      </c>
      <c r="L393" s="71">
        <v>10156</v>
      </c>
      <c r="M393" s="71">
        <v>425699</v>
      </c>
      <c r="N393" s="71">
        <v>151370</v>
      </c>
      <c r="O393" s="2"/>
      <c r="P393" s="61">
        <f t="shared" si="30"/>
        <v>12.961487802741368</v>
      </c>
      <c r="Q393" s="61">
        <f t="shared" si="30"/>
        <v>11.92748244975661</v>
      </c>
      <c r="R393" s="61">
        <f t="shared" si="31"/>
        <v>5.393627546352362</v>
      </c>
      <c r="S393" s="61">
        <f t="shared" si="32"/>
        <v>7.5678602563890065</v>
      </c>
      <c r="T393" s="61">
        <f t="shared" si="33"/>
        <v>6.5338549034042481</v>
      </c>
      <c r="U393" s="61">
        <f t="shared" si="34"/>
        <v>5.393627546352362</v>
      </c>
    </row>
    <row r="394" spans="1:21">
      <c r="A394" s="2"/>
      <c r="B394" s="69">
        <v>36201</v>
      </c>
      <c r="C394" s="70" t="s">
        <v>417</v>
      </c>
      <c r="D394" s="67">
        <v>11</v>
      </c>
      <c r="E394" s="70" t="s">
        <v>30</v>
      </c>
      <c r="F394" s="71">
        <v>36</v>
      </c>
      <c r="G394" s="71">
        <v>18</v>
      </c>
      <c r="H394" s="71" t="s">
        <v>31</v>
      </c>
      <c r="I394" s="71">
        <v>661</v>
      </c>
      <c r="J394" s="71">
        <v>279064</v>
      </c>
      <c r="K394" s="71">
        <v>670902</v>
      </c>
      <c r="L394" s="71">
        <v>9463</v>
      </c>
      <c r="M394" s="71">
        <v>375961</v>
      </c>
      <c r="N394" s="71">
        <v>124483</v>
      </c>
      <c r="O394" s="2"/>
      <c r="P394" s="61">
        <f t="shared" si="30"/>
        <v>12.837240693588132</v>
      </c>
      <c r="Q394" s="61">
        <f t="shared" si="30"/>
        <v>11.731924439378881</v>
      </c>
      <c r="R394" s="61">
        <f t="shared" si="31"/>
        <v>6.4937538398516859</v>
      </c>
      <c r="S394" s="61">
        <f t="shared" si="32"/>
        <v>6.3434868537364464</v>
      </c>
      <c r="T394" s="61">
        <f t="shared" si="33"/>
        <v>5.2381705995271952</v>
      </c>
      <c r="U394" s="61">
        <f t="shared" si="34"/>
        <v>6.4937538398516859</v>
      </c>
    </row>
    <row r="395" spans="1:21">
      <c r="A395" s="2"/>
      <c r="B395" s="69">
        <v>36202</v>
      </c>
      <c r="C395" s="70" t="s">
        <v>418</v>
      </c>
      <c r="D395" s="67">
        <v>11</v>
      </c>
      <c r="E395" s="70" t="s">
        <v>30</v>
      </c>
      <c r="F395" s="71">
        <v>20</v>
      </c>
      <c r="G395" s="71">
        <v>9</v>
      </c>
      <c r="H395" s="71" t="s">
        <v>31</v>
      </c>
      <c r="I395" s="71">
        <v>341</v>
      </c>
      <c r="J395" s="71">
        <v>387995</v>
      </c>
      <c r="K395" s="71">
        <v>647897</v>
      </c>
      <c r="L395" s="71">
        <v>510000</v>
      </c>
      <c r="M395" s="71">
        <v>247580</v>
      </c>
      <c r="N395" s="71">
        <v>49915</v>
      </c>
      <c r="O395" s="2"/>
      <c r="P395" s="61">
        <f t="shared" si="30"/>
        <v>12.419489041085802</v>
      </c>
      <c r="Q395" s="61">
        <f t="shared" si="30"/>
        <v>10.818076837770526</v>
      </c>
      <c r="R395" s="61">
        <f t="shared" si="31"/>
        <v>5.8318824772835169</v>
      </c>
      <c r="S395" s="61">
        <f t="shared" si="32"/>
        <v>6.5876065638022849</v>
      </c>
      <c r="T395" s="61">
        <f t="shared" si="33"/>
        <v>4.9861943604870094</v>
      </c>
      <c r="U395" s="61">
        <f t="shared" si="34"/>
        <v>5.8318824772835169</v>
      </c>
    </row>
    <row r="396" spans="1:21">
      <c r="A396" s="2"/>
      <c r="B396" s="69">
        <v>36203</v>
      </c>
      <c r="C396" s="70" t="s">
        <v>419</v>
      </c>
      <c r="D396" s="67">
        <v>11</v>
      </c>
      <c r="E396" s="70" t="s">
        <v>30</v>
      </c>
      <c r="F396" s="71">
        <v>6</v>
      </c>
      <c r="G396" s="71">
        <v>3</v>
      </c>
      <c r="H396" s="71" t="s">
        <v>31</v>
      </c>
      <c r="I396" s="71">
        <v>76</v>
      </c>
      <c r="J396" s="71">
        <v>24462</v>
      </c>
      <c r="K396" s="71">
        <v>52414</v>
      </c>
      <c r="L396" s="71" t="s">
        <v>31</v>
      </c>
      <c r="M396" s="71">
        <v>27292</v>
      </c>
      <c r="N396" s="71">
        <v>4456</v>
      </c>
      <c r="O396" s="2"/>
      <c r="P396" s="61">
        <f t="shared" si="30"/>
        <v>10.214348897935315</v>
      </c>
      <c r="Q396" s="61">
        <f t="shared" si="30"/>
        <v>8.4020067816071204</v>
      </c>
      <c r="R396" s="61">
        <f t="shared" si="31"/>
        <v>4.3307333402863311</v>
      </c>
      <c r="S396" s="61">
        <f t="shared" si="32"/>
        <v>5.8836155576489837</v>
      </c>
      <c r="T396" s="61">
        <f t="shared" si="33"/>
        <v>4.0712734413207894</v>
      </c>
      <c r="U396" s="61">
        <f t="shared" si="34"/>
        <v>4.3307333402863311</v>
      </c>
    </row>
    <row r="397" spans="1:21">
      <c r="A397" s="2"/>
      <c r="B397" s="69">
        <v>36204</v>
      </c>
      <c r="C397" s="70" t="s">
        <v>420</v>
      </c>
      <c r="D397" s="67">
        <v>11</v>
      </c>
      <c r="E397" s="70" t="s">
        <v>30</v>
      </c>
      <c r="F397" s="71">
        <v>9</v>
      </c>
      <c r="G397" s="71">
        <v>6</v>
      </c>
      <c r="H397" s="71" t="s">
        <v>31</v>
      </c>
      <c r="I397" s="71">
        <v>337</v>
      </c>
      <c r="J397" s="71">
        <v>1517430</v>
      </c>
      <c r="K397" s="71">
        <v>1548944</v>
      </c>
      <c r="L397" s="71" t="s">
        <v>31</v>
      </c>
      <c r="M397" s="71">
        <v>30847</v>
      </c>
      <c r="N397" s="71">
        <v>247374</v>
      </c>
      <c r="O397" s="2"/>
      <c r="P397" s="61">
        <f t="shared" si="30"/>
        <v>10.336794779872381</v>
      </c>
      <c r="Q397" s="61">
        <f t="shared" si="30"/>
        <v>12.418656640451017</v>
      </c>
      <c r="R397" s="61">
        <f t="shared" si="31"/>
        <v>5.8200829303523616</v>
      </c>
      <c r="S397" s="61">
        <f t="shared" si="32"/>
        <v>4.5167118495200196</v>
      </c>
      <c r="T397" s="61">
        <f t="shared" si="33"/>
        <v>6.5985737100986555</v>
      </c>
      <c r="U397" s="61">
        <f t="shared" si="34"/>
        <v>5.8200829303523616</v>
      </c>
    </row>
    <row r="398" spans="1:21">
      <c r="A398" s="2"/>
      <c r="B398" s="69">
        <v>36205</v>
      </c>
      <c r="C398" s="70" t="s">
        <v>421</v>
      </c>
      <c r="D398" s="67">
        <v>11</v>
      </c>
      <c r="E398" s="70" t="s">
        <v>30</v>
      </c>
      <c r="F398" s="71">
        <v>18</v>
      </c>
      <c r="G398" s="71">
        <v>10</v>
      </c>
      <c r="H398" s="71" t="s">
        <v>31</v>
      </c>
      <c r="I398" s="71">
        <v>307</v>
      </c>
      <c r="J398" s="71">
        <v>74949</v>
      </c>
      <c r="K398" s="71">
        <v>217288</v>
      </c>
      <c r="L398" s="71" t="s">
        <v>31</v>
      </c>
      <c r="M398" s="71">
        <v>140084</v>
      </c>
      <c r="N398" s="71">
        <v>158877</v>
      </c>
      <c r="O398" s="2"/>
      <c r="P398" s="61">
        <f t="shared" si="30"/>
        <v>11.849997521663409</v>
      </c>
      <c r="Q398" s="61">
        <f t="shared" si="30"/>
        <v>11.975885596925503</v>
      </c>
      <c r="R398" s="61">
        <f t="shared" si="31"/>
        <v>5.7268477475871968</v>
      </c>
      <c r="S398" s="61">
        <f t="shared" si="32"/>
        <v>6.1231497740762126</v>
      </c>
      <c r="T398" s="61">
        <f t="shared" si="33"/>
        <v>6.2490378493383059</v>
      </c>
      <c r="U398" s="61">
        <f t="shared" si="34"/>
        <v>5.7268477475871968</v>
      </c>
    </row>
    <row r="399" spans="1:21">
      <c r="A399" s="2"/>
      <c r="B399" s="69">
        <v>36206</v>
      </c>
      <c r="C399" s="70" t="s">
        <v>422</v>
      </c>
      <c r="D399" s="67">
        <v>11</v>
      </c>
      <c r="E399" s="70" t="s">
        <v>30</v>
      </c>
      <c r="F399" s="71">
        <v>18</v>
      </c>
      <c r="G399" s="71">
        <v>10</v>
      </c>
      <c r="H399" s="71" t="s">
        <v>31</v>
      </c>
      <c r="I399" s="71">
        <v>242</v>
      </c>
      <c r="J399" s="71">
        <v>140272</v>
      </c>
      <c r="K399" s="71">
        <v>242635</v>
      </c>
      <c r="L399" s="71" t="s">
        <v>31</v>
      </c>
      <c r="M399" s="71">
        <v>98509</v>
      </c>
      <c r="N399" s="71">
        <v>26190</v>
      </c>
      <c r="O399" s="2"/>
      <c r="P399" s="61">
        <f t="shared" si="30"/>
        <v>11.49790319354452</v>
      </c>
      <c r="Q399" s="61">
        <f t="shared" si="30"/>
        <v>10.173132937501757</v>
      </c>
      <c r="R399" s="61">
        <f t="shared" si="31"/>
        <v>5.4889377261566867</v>
      </c>
      <c r="S399" s="61">
        <f t="shared" si="32"/>
        <v>6.0089654673878332</v>
      </c>
      <c r="T399" s="61">
        <f t="shared" si="33"/>
        <v>4.6841952113450702</v>
      </c>
      <c r="U399" s="61">
        <f t="shared" si="34"/>
        <v>5.4889377261566867</v>
      </c>
    </row>
    <row r="400" spans="1:21">
      <c r="A400" s="2"/>
      <c r="B400" s="69">
        <v>36207</v>
      </c>
      <c r="C400" s="70" t="s">
        <v>423</v>
      </c>
      <c r="D400" s="67">
        <v>11</v>
      </c>
      <c r="E400" s="70" t="s">
        <v>30</v>
      </c>
      <c r="F400" s="71">
        <v>6</v>
      </c>
      <c r="G400" s="71">
        <v>4</v>
      </c>
      <c r="H400" s="71" t="s">
        <v>31</v>
      </c>
      <c r="I400" s="71">
        <v>73</v>
      </c>
      <c r="J400" s="71">
        <v>6483</v>
      </c>
      <c r="K400" s="71">
        <v>19639</v>
      </c>
      <c r="L400" s="71" t="s">
        <v>31</v>
      </c>
      <c r="M400" s="71">
        <v>12648</v>
      </c>
      <c r="N400" s="71">
        <v>1459</v>
      </c>
      <c r="O400" s="2"/>
      <c r="P400" s="61">
        <f t="shared" si="30"/>
        <v>9.4452543788893077</v>
      </c>
      <c r="Q400" s="61">
        <f t="shared" si="30"/>
        <v>7.2855065485227852</v>
      </c>
      <c r="R400" s="61">
        <f t="shared" si="31"/>
        <v>4.290459441148391</v>
      </c>
      <c r="S400" s="61">
        <f t="shared" si="32"/>
        <v>5.1547949377409168</v>
      </c>
      <c r="T400" s="61">
        <f t="shared" si="33"/>
        <v>2.9950471073743943</v>
      </c>
      <c r="U400" s="61">
        <f t="shared" si="34"/>
        <v>4.290459441148391</v>
      </c>
    </row>
    <row r="401" spans="1:21">
      <c r="A401" s="2"/>
      <c r="B401" s="69">
        <v>36208</v>
      </c>
      <c r="C401" s="70" t="s">
        <v>424</v>
      </c>
      <c r="D401" s="67">
        <v>11</v>
      </c>
      <c r="E401" s="70" t="s">
        <v>30</v>
      </c>
      <c r="F401" s="71">
        <v>6</v>
      </c>
      <c r="G401" s="71">
        <v>4</v>
      </c>
      <c r="H401" s="71" t="s">
        <v>31</v>
      </c>
      <c r="I401" s="71">
        <v>178</v>
      </c>
      <c r="J401" s="71">
        <v>33228</v>
      </c>
      <c r="K401" s="71">
        <v>78331</v>
      </c>
      <c r="L401" s="71" t="s">
        <v>31</v>
      </c>
      <c r="M401" s="71">
        <v>42952</v>
      </c>
      <c r="N401" s="71">
        <v>8531</v>
      </c>
      <c r="O401" s="2"/>
      <c r="P401" s="61">
        <f t="shared" si="30"/>
        <v>10.667838492102405</v>
      </c>
      <c r="Q401" s="61">
        <f t="shared" si="30"/>
        <v>9.0514618669086939</v>
      </c>
      <c r="R401" s="61">
        <f t="shared" si="31"/>
        <v>5.181783550292085</v>
      </c>
      <c r="S401" s="61">
        <f t="shared" si="32"/>
        <v>5.4860549418103197</v>
      </c>
      <c r="T401" s="61">
        <f t="shared" si="33"/>
        <v>3.8696783166166089</v>
      </c>
      <c r="U401" s="61">
        <f t="shared" si="34"/>
        <v>5.181783550292085</v>
      </c>
    </row>
    <row r="402" spans="1:21">
      <c r="A402" s="2"/>
      <c r="B402" s="69">
        <v>37201</v>
      </c>
      <c r="C402" s="70" t="s">
        <v>425</v>
      </c>
      <c r="D402" s="67">
        <v>11</v>
      </c>
      <c r="E402" s="70" t="s">
        <v>30</v>
      </c>
      <c r="F402" s="71">
        <v>44</v>
      </c>
      <c r="G402" s="71">
        <v>15</v>
      </c>
      <c r="H402" s="71" t="s">
        <v>31</v>
      </c>
      <c r="I402" s="71">
        <v>677</v>
      </c>
      <c r="J402" s="71">
        <v>362592</v>
      </c>
      <c r="K402" s="71">
        <v>868840</v>
      </c>
      <c r="L402" s="71">
        <v>24448</v>
      </c>
      <c r="M402" s="71">
        <v>482772</v>
      </c>
      <c r="N402" s="71">
        <v>461516</v>
      </c>
      <c r="O402" s="2"/>
      <c r="P402" s="61">
        <f t="shared" si="30"/>
        <v>13.08729977149474</v>
      </c>
      <c r="Q402" s="61">
        <f t="shared" si="30"/>
        <v>13.042272001879866</v>
      </c>
      <c r="R402" s="61">
        <f t="shared" si="31"/>
        <v>6.517671272912275</v>
      </c>
      <c r="S402" s="61">
        <f t="shared" si="32"/>
        <v>6.5696284985824649</v>
      </c>
      <c r="T402" s="61">
        <f t="shared" si="33"/>
        <v>6.5246007289675907</v>
      </c>
      <c r="U402" s="61">
        <f t="shared" si="34"/>
        <v>6.517671272912275</v>
      </c>
    </row>
    <row r="403" spans="1:21">
      <c r="A403" s="2"/>
      <c r="B403" s="69">
        <v>37202</v>
      </c>
      <c r="C403" s="70" t="s">
        <v>426</v>
      </c>
      <c r="D403" s="67">
        <v>11</v>
      </c>
      <c r="E403" s="70" t="s">
        <v>30</v>
      </c>
      <c r="F403" s="71">
        <v>15</v>
      </c>
      <c r="G403" s="71">
        <v>9</v>
      </c>
      <c r="H403" s="71" t="s">
        <v>31</v>
      </c>
      <c r="I403" s="71">
        <v>364</v>
      </c>
      <c r="J403" s="71">
        <v>340166</v>
      </c>
      <c r="K403" s="71">
        <v>547803</v>
      </c>
      <c r="L403" s="71">
        <v>57</v>
      </c>
      <c r="M403" s="71">
        <v>202855</v>
      </c>
      <c r="N403" s="71">
        <v>148486</v>
      </c>
      <c r="O403" s="2"/>
      <c r="P403" s="61">
        <f t="shared" si="30"/>
        <v>12.220246717086056</v>
      </c>
      <c r="Q403" s="61">
        <f t="shared" si="30"/>
        <v>11.908245956686345</v>
      </c>
      <c r="R403" s="61">
        <f t="shared" si="31"/>
        <v>5.8971538676367405</v>
      </c>
      <c r="S403" s="61">
        <f t="shared" si="32"/>
        <v>6.3230928494493153</v>
      </c>
      <c r="T403" s="61">
        <f t="shared" si="33"/>
        <v>6.0110920890496047</v>
      </c>
      <c r="U403" s="61">
        <f t="shared" si="34"/>
        <v>5.8971538676367405</v>
      </c>
    </row>
    <row r="404" spans="1:21">
      <c r="A404" s="2"/>
      <c r="B404" s="69">
        <v>37203</v>
      </c>
      <c r="C404" s="70" t="s">
        <v>427</v>
      </c>
      <c r="D404" s="67">
        <v>11</v>
      </c>
      <c r="E404" s="70" t="s">
        <v>30</v>
      </c>
      <c r="F404" s="71">
        <v>16</v>
      </c>
      <c r="G404" s="71">
        <v>4</v>
      </c>
      <c r="H404" s="71" t="s">
        <v>31</v>
      </c>
      <c r="I404" s="71">
        <v>314</v>
      </c>
      <c r="J404" s="71">
        <v>253191</v>
      </c>
      <c r="K404" s="71">
        <v>649596</v>
      </c>
      <c r="L404" s="71">
        <v>1503</v>
      </c>
      <c r="M404" s="71">
        <v>394925</v>
      </c>
      <c r="N404" s="71">
        <v>541561</v>
      </c>
      <c r="O404" s="2"/>
      <c r="P404" s="61">
        <f t="shared" si="30"/>
        <v>12.886451152437298</v>
      </c>
      <c r="Q404" s="61">
        <f t="shared" si="30"/>
        <v>13.20221098912481</v>
      </c>
      <c r="R404" s="61">
        <f t="shared" si="31"/>
        <v>5.7493929859082531</v>
      </c>
      <c r="S404" s="61">
        <f t="shared" si="32"/>
        <v>7.1370581665290445</v>
      </c>
      <c r="T404" s="61">
        <f t="shared" si="33"/>
        <v>7.4528180032165565</v>
      </c>
      <c r="U404" s="61">
        <f t="shared" si="34"/>
        <v>5.7493929859082531</v>
      </c>
    </row>
    <row r="405" spans="1:21">
      <c r="A405" s="2"/>
      <c r="B405" s="69">
        <v>37204</v>
      </c>
      <c r="C405" s="70" t="s">
        <v>428</v>
      </c>
      <c r="D405" s="67">
        <v>11</v>
      </c>
      <c r="E405" s="70" t="s">
        <v>30</v>
      </c>
      <c r="F405" s="71">
        <v>6</v>
      </c>
      <c r="G405" s="71">
        <v>4</v>
      </c>
      <c r="H405" s="71" t="s">
        <v>31</v>
      </c>
      <c r="I405" s="71">
        <v>145</v>
      </c>
      <c r="J405" s="71">
        <v>77357</v>
      </c>
      <c r="K405" s="71">
        <v>146311</v>
      </c>
      <c r="L405" s="71">
        <v>3531</v>
      </c>
      <c r="M405" s="71">
        <v>68153</v>
      </c>
      <c r="N405" s="71">
        <v>20272</v>
      </c>
      <c r="O405" s="2"/>
      <c r="P405" s="61">
        <f t="shared" si="30"/>
        <v>11.129510456698723</v>
      </c>
      <c r="Q405" s="61">
        <f t="shared" si="30"/>
        <v>9.9169959025609202</v>
      </c>
      <c r="R405" s="61">
        <f t="shared" si="31"/>
        <v>4.9767337424205742</v>
      </c>
      <c r="S405" s="61">
        <f t="shared" si="32"/>
        <v>6.1527767142781489</v>
      </c>
      <c r="T405" s="61">
        <f t="shared" si="33"/>
        <v>4.940262160140346</v>
      </c>
      <c r="U405" s="61">
        <f t="shared" si="34"/>
        <v>4.9767337424205742</v>
      </c>
    </row>
    <row r="406" spans="1:21">
      <c r="A406" s="2"/>
      <c r="B406" s="69">
        <v>37205</v>
      </c>
      <c r="C406" s="70" t="s">
        <v>429</v>
      </c>
      <c r="D406" s="67">
        <v>11</v>
      </c>
      <c r="E406" s="70" t="s">
        <v>30</v>
      </c>
      <c r="F406" s="71">
        <v>23</v>
      </c>
      <c r="G406" s="71">
        <v>10</v>
      </c>
      <c r="H406" s="71" t="s">
        <v>31</v>
      </c>
      <c r="I406" s="71">
        <v>443</v>
      </c>
      <c r="J406" s="71">
        <v>521366</v>
      </c>
      <c r="K406" s="71">
        <v>939920</v>
      </c>
      <c r="L406" s="71">
        <v>54839</v>
      </c>
      <c r="M406" s="71">
        <v>413222</v>
      </c>
      <c r="N406" s="71">
        <v>207976</v>
      </c>
      <c r="O406" s="2"/>
      <c r="P406" s="61">
        <f t="shared" si="30"/>
        <v>12.931740257791871</v>
      </c>
      <c r="Q406" s="61">
        <f t="shared" si="30"/>
        <v>12.245177967410754</v>
      </c>
      <c r="R406" s="61">
        <f t="shared" si="31"/>
        <v>6.0935697700451357</v>
      </c>
      <c r="S406" s="61">
        <f t="shared" si="32"/>
        <v>6.8381704877467353</v>
      </c>
      <c r="T406" s="61">
        <f t="shared" si="33"/>
        <v>6.1516081973656185</v>
      </c>
      <c r="U406" s="61">
        <f t="shared" si="34"/>
        <v>6.0935697700451357</v>
      </c>
    </row>
    <row r="407" spans="1:21">
      <c r="A407" s="2"/>
      <c r="B407" s="69">
        <v>37206</v>
      </c>
      <c r="C407" s="70" t="s">
        <v>430</v>
      </c>
      <c r="D407" s="67">
        <v>11</v>
      </c>
      <c r="E407" s="70" t="s">
        <v>30</v>
      </c>
      <c r="F407" s="71">
        <v>11</v>
      </c>
      <c r="G407" s="71">
        <v>9</v>
      </c>
      <c r="H407" s="71" t="s">
        <v>31</v>
      </c>
      <c r="I407" s="71">
        <v>185</v>
      </c>
      <c r="J407" s="71">
        <v>76975</v>
      </c>
      <c r="K407" s="71">
        <v>255778</v>
      </c>
      <c r="L407" s="71">
        <v>775</v>
      </c>
      <c r="M407" s="71">
        <v>171108</v>
      </c>
      <c r="N407" s="71">
        <v>57238</v>
      </c>
      <c r="O407" s="2"/>
      <c r="P407" s="61">
        <f t="shared" si="30"/>
        <v>12.050050215070119</v>
      </c>
      <c r="Q407" s="61">
        <f t="shared" si="30"/>
        <v>10.954973292458972</v>
      </c>
      <c r="R407" s="61">
        <f t="shared" si="31"/>
        <v>5.2203558250783244</v>
      </c>
      <c r="S407" s="61">
        <f t="shared" si="32"/>
        <v>6.8296943899917943</v>
      </c>
      <c r="T407" s="61">
        <f t="shared" si="33"/>
        <v>5.7346174673806471</v>
      </c>
      <c r="U407" s="61">
        <f t="shared" si="34"/>
        <v>5.2203558250783244</v>
      </c>
    </row>
    <row r="408" spans="1:21">
      <c r="A408" s="2"/>
      <c r="B408" s="69">
        <v>37207</v>
      </c>
      <c r="C408" s="70" t="s">
        <v>431</v>
      </c>
      <c r="D408" s="67">
        <v>11</v>
      </c>
      <c r="E408" s="70" t="s">
        <v>30</v>
      </c>
      <c r="F408" s="71">
        <v>39</v>
      </c>
      <c r="G408" s="71">
        <v>13</v>
      </c>
      <c r="H408" s="71" t="s">
        <v>31</v>
      </c>
      <c r="I408" s="71">
        <v>522</v>
      </c>
      <c r="J408" s="71">
        <v>385102</v>
      </c>
      <c r="K408" s="71">
        <v>814027</v>
      </c>
      <c r="L408" s="71">
        <v>79157</v>
      </c>
      <c r="M408" s="71">
        <v>418023</v>
      </c>
      <c r="N408" s="71">
        <v>101637</v>
      </c>
      <c r="O408" s="2"/>
      <c r="P408" s="61">
        <f t="shared" si="30"/>
        <v>12.943291733916578</v>
      </c>
      <c r="Q408" s="61">
        <f t="shared" si="30"/>
        <v>11.529162921059889</v>
      </c>
      <c r="R408" s="61">
        <f t="shared" si="31"/>
        <v>6.2576675878826391</v>
      </c>
      <c r="S408" s="61">
        <f t="shared" si="32"/>
        <v>6.6856241460339385</v>
      </c>
      <c r="T408" s="61">
        <f t="shared" si="33"/>
        <v>5.2714953331772501</v>
      </c>
      <c r="U408" s="61">
        <f t="shared" si="34"/>
        <v>6.2576675878826391</v>
      </c>
    </row>
    <row r="409" spans="1:21">
      <c r="A409" s="2"/>
      <c r="B409" s="69">
        <v>37208</v>
      </c>
      <c r="C409" s="70" t="s">
        <v>432</v>
      </c>
      <c r="D409" s="67">
        <v>11</v>
      </c>
      <c r="E409" s="70" t="s">
        <v>30</v>
      </c>
      <c r="F409" s="71">
        <v>11</v>
      </c>
      <c r="G409" s="71">
        <v>6</v>
      </c>
      <c r="H409" s="71" t="s">
        <v>31</v>
      </c>
      <c r="I409" s="71">
        <v>142</v>
      </c>
      <c r="J409" s="71">
        <v>59325</v>
      </c>
      <c r="K409" s="71">
        <v>126780</v>
      </c>
      <c r="L409" s="71">
        <v>7319</v>
      </c>
      <c r="M409" s="71">
        <v>66741</v>
      </c>
      <c r="N409" s="71">
        <v>83007</v>
      </c>
      <c r="O409" s="2"/>
      <c r="P409" s="61">
        <f t="shared" si="30"/>
        <v>11.108574735711244</v>
      </c>
      <c r="Q409" s="61">
        <f t="shared" si="30"/>
        <v>11.326680220571939</v>
      </c>
      <c r="R409" s="61">
        <f t="shared" si="31"/>
        <v>4.9558270576012609</v>
      </c>
      <c r="S409" s="61">
        <f t="shared" si="32"/>
        <v>6.152747678109983</v>
      </c>
      <c r="T409" s="61">
        <f t="shared" si="33"/>
        <v>6.3708531629706782</v>
      </c>
      <c r="U409" s="61">
        <f t="shared" si="34"/>
        <v>4.9558270576012609</v>
      </c>
    </row>
    <row r="410" spans="1:21">
      <c r="A410" s="2"/>
      <c r="B410" s="69">
        <v>38201</v>
      </c>
      <c r="C410" s="70" t="s">
        <v>433</v>
      </c>
      <c r="D410" s="67">
        <v>11</v>
      </c>
      <c r="E410" s="70" t="s">
        <v>30</v>
      </c>
      <c r="F410" s="71">
        <v>39</v>
      </c>
      <c r="G410" s="71">
        <v>26</v>
      </c>
      <c r="H410" s="71">
        <v>1</v>
      </c>
      <c r="I410" s="71">
        <v>1178</v>
      </c>
      <c r="J410" s="71">
        <v>3477589</v>
      </c>
      <c r="K410" s="71">
        <v>4363745</v>
      </c>
      <c r="L410" s="71">
        <v>4945</v>
      </c>
      <c r="M410" s="71">
        <v>876015</v>
      </c>
      <c r="N410" s="71">
        <v>2097375</v>
      </c>
      <c r="O410" s="2"/>
      <c r="P410" s="61">
        <f t="shared" si="30"/>
        <v>13.683138493059598</v>
      </c>
      <c r="Q410" s="61">
        <f t="shared" si="30"/>
        <v>14.556197120792</v>
      </c>
      <c r="R410" s="61">
        <f t="shared" si="31"/>
        <v>7.0715733642115319</v>
      </c>
      <c r="S410" s="61">
        <f t="shared" si="32"/>
        <v>6.6115651288480661</v>
      </c>
      <c r="T410" s="61">
        <f t="shared" si="33"/>
        <v>7.4846237565804676</v>
      </c>
      <c r="U410" s="61">
        <f t="shared" si="34"/>
        <v>7.0715733642115319</v>
      </c>
    </row>
    <row r="411" spans="1:21">
      <c r="A411" s="2"/>
      <c r="B411" s="69">
        <v>38202</v>
      </c>
      <c r="C411" s="70" t="s">
        <v>434</v>
      </c>
      <c r="D411" s="67">
        <v>11</v>
      </c>
      <c r="E411" s="70" t="s">
        <v>30</v>
      </c>
      <c r="F411" s="71">
        <v>187</v>
      </c>
      <c r="G411" s="71">
        <v>100</v>
      </c>
      <c r="H411" s="71" t="s">
        <v>31</v>
      </c>
      <c r="I411" s="71">
        <v>3056</v>
      </c>
      <c r="J411" s="71">
        <v>1652213</v>
      </c>
      <c r="K411" s="71">
        <v>3811848</v>
      </c>
      <c r="L411" s="71">
        <v>129068</v>
      </c>
      <c r="M411" s="71">
        <v>2100012</v>
      </c>
      <c r="N411" s="71">
        <v>1825557</v>
      </c>
      <c r="O411" s="2"/>
      <c r="P411" s="61">
        <f t="shared" si="30"/>
        <v>14.55745361696304</v>
      </c>
      <c r="Q411" s="61">
        <f t="shared" si="30"/>
        <v>14.417395703912463</v>
      </c>
      <c r="R411" s="61">
        <f t="shared" si="31"/>
        <v>8.0248621502864115</v>
      </c>
      <c r="S411" s="61">
        <f t="shared" si="32"/>
        <v>6.532591466676628</v>
      </c>
      <c r="T411" s="61">
        <f t="shared" si="33"/>
        <v>6.3925335536260519</v>
      </c>
      <c r="U411" s="61">
        <f t="shared" si="34"/>
        <v>8.0248621502864115</v>
      </c>
    </row>
    <row r="412" spans="1:21">
      <c r="A412" s="2"/>
      <c r="B412" s="69">
        <v>38203</v>
      </c>
      <c r="C412" s="70" t="s">
        <v>435</v>
      </c>
      <c r="D412" s="67">
        <v>11</v>
      </c>
      <c r="E412" s="70" t="s">
        <v>30</v>
      </c>
      <c r="F412" s="71">
        <v>9</v>
      </c>
      <c r="G412" s="71">
        <v>7</v>
      </c>
      <c r="H412" s="71" t="s">
        <v>31</v>
      </c>
      <c r="I412" s="71">
        <v>358</v>
      </c>
      <c r="J412" s="71">
        <v>207090</v>
      </c>
      <c r="K412" s="71">
        <v>379183</v>
      </c>
      <c r="L412" s="71" t="s">
        <v>31</v>
      </c>
      <c r="M412" s="71">
        <v>171371</v>
      </c>
      <c r="N412" s="71">
        <v>98610</v>
      </c>
      <c r="O412" s="2"/>
      <c r="P412" s="61">
        <f t="shared" si="30"/>
        <v>12.05158607596494</v>
      </c>
      <c r="Q412" s="61">
        <f t="shared" si="30"/>
        <v>11.498927955326375</v>
      </c>
      <c r="R412" s="61">
        <f t="shared" si="31"/>
        <v>5.8805329864007003</v>
      </c>
      <c r="S412" s="61">
        <f t="shared" si="32"/>
        <v>6.1710530895642393</v>
      </c>
      <c r="T412" s="61">
        <f t="shared" si="33"/>
        <v>5.6183949689256742</v>
      </c>
      <c r="U412" s="61">
        <f t="shared" si="34"/>
        <v>5.8805329864007003</v>
      </c>
    </row>
    <row r="413" spans="1:21">
      <c r="A413" s="2"/>
      <c r="B413" s="69">
        <v>38204</v>
      </c>
      <c r="C413" s="70" t="s">
        <v>436</v>
      </c>
      <c r="D413" s="67">
        <v>11</v>
      </c>
      <c r="E413" s="70" t="s">
        <v>30</v>
      </c>
      <c r="F413" s="71">
        <v>7</v>
      </c>
      <c r="G413" s="71">
        <v>5</v>
      </c>
      <c r="H413" s="71" t="s">
        <v>31</v>
      </c>
      <c r="I413" s="71">
        <v>130</v>
      </c>
      <c r="J413" s="71">
        <v>8491</v>
      </c>
      <c r="K413" s="71">
        <v>39265</v>
      </c>
      <c r="L413" s="71">
        <v>1097</v>
      </c>
      <c r="M413" s="71">
        <v>29576</v>
      </c>
      <c r="N413" s="71">
        <v>17461</v>
      </c>
      <c r="O413" s="2"/>
      <c r="P413" s="61">
        <f t="shared" si="30"/>
        <v>10.294718500616467</v>
      </c>
      <c r="Q413" s="61">
        <f t="shared" si="30"/>
        <v>9.767725101522128</v>
      </c>
      <c r="R413" s="61">
        <f t="shared" si="31"/>
        <v>4.8675344504555822</v>
      </c>
      <c r="S413" s="61">
        <f t="shared" si="32"/>
        <v>5.4271840501608848</v>
      </c>
      <c r="T413" s="61">
        <f t="shared" si="33"/>
        <v>4.9001906510665458</v>
      </c>
      <c r="U413" s="61">
        <f t="shared" si="34"/>
        <v>4.8675344504555822</v>
      </c>
    </row>
    <row r="414" spans="1:21">
      <c r="A414" s="2"/>
      <c r="B414" s="69">
        <v>38205</v>
      </c>
      <c r="C414" s="70" t="s">
        <v>437</v>
      </c>
      <c r="D414" s="67">
        <v>11</v>
      </c>
      <c r="E414" s="70" t="s">
        <v>30</v>
      </c>
      <c r="F414" s="71">
        <v>7</v>
      </c>
      <c r="G414" s="71">
        <v>4</v>
      </c>
      <c r="H414" s="71" t="s">
        <v>31</v>
      </c>
      <c r="I414" s="71">
        <v>152</v>
      </c>
      <c r="J414" s="71">
        <v>40185</v>
      </c>
      <c r="K414" s="71">
        <v>97065</v>
      </c>
      <c r="L414" s="71">
        <v>9803</v>
      </c>
      <c r="M414" s="71">
        <v>55954</v>
      </c>
      <c r="N414" s="71">
        <v>27706</v>
      </c>
      <c r="O414" s="2"/>
      <c r="P414" s="61">
        <f t="shared" si="30"/>
        <v>10.932285203588544</v>
      </c>
      <c r="Q414" s="61">
        <f t="shared" si="30"/>
        <v>10.229404275217824</v>
      </c>
      <c r="R414" s="61">
        <f t="shared" si="31"/>
        <v>5.0238805208462765</v>
      </c>
      <c r="S414" s="61">
        <f t="shared" si="32"/>
        <v>5.9084046827422672</v>
      </c>
      <c r="T414" s="61">
        <f t="shared" si="33"/>
        <v>5.2055237543715478</v>
      </c>
      <c r="U414" s="61">
        <f t="shared" si="34"/>
        <v>5.0238805208462765</v>
      </c>
    </row>
    <row r="415" spans="1:21">
      <c r="A415" s="2"/>
      <c r="B415" s="69">
        <v>38206</v>
      </c>
      <c r="C415" s="70" t="s">
        <v>438</v>
      </c>
      <c r="D415" s="67">
        <v>11</v>
      </c>
      <c r="E415" s="70" t="s">
        <v>30</v>
      </c>
      <c r="F415" s="71">
        <v>41</v>
      </c>
      <c r="G415" s="71">
        <v>22</v>
      </c>
      <c r="H415" s="71" t="s">
        <v>31</v>
      </c>
      <c r="I415" s="71">
        <v>708</v>
      </c>
      <c r="J415" s="71">
        <v>853165</v>
      </c>
      <c r="K415" s="71">
        <v>1512903</v>
      </c>
      <c r="L415" s="71">
        <v>841</v>
      </c>
      <c r="M415" s="71">
        <v>629866</v>
      </c>
      <c r="N415" s="71">
        <v>209335</v>
      </c>
      <c r="O415" s="2"/>
      <c r="P415" s="61">
        <f t="shared" si="30"/>
        <v>13.353262377331502</v>
      </c>
      <c r="Q415" s="61">
        <f t="shared" si="30"/>
        <v>12.251691118533971</v>
      </c>
      <c r="R415" s="61">
        <f t="shared" si="31"/>
        <v>6.5624440936937196</v>
      </c>
      <c r="S415" s="61">
        <f t="shared" si="32"/>
        <v>6.7908182836377824</v>
      </c>
      <c r="T415" s="61">
        <f t="shared" si="33"/>
        <v>5.6892470248402516</v>
      </c>
      <c r="U415" s="61">
        <f t="shared" si="34"/>
        <v>6.5624440936937196</v>
      </c>
    </row>
    <row r="416" spans="1:21">
      <c r="A416" s="2"/>
      <c r="B416" s="69">
        <v>38207</v>
      </c>
      <c r="C416" s="70" t="s">
        <v>439</v>
      </c>
      <c r="D416" s="67">
        <v>11</v>
      </c>
      <c r="E416" s="70" t="s">
        <v>30</v>
      </c>
      <c r="F416" s="71">
        <v>8</v>
      </c>
      <c r="G416" s="71">
        <v>7</v>
      </c>
      <c r="H416" s="71" t="s">
        <v>31</v>
      </c>
      <c r="I416" s="71">
        <v>237</v>
      </c>
      <c r="J416" s="71">
        <v>68890</v>
      </c>
      <c r="K416" s="71">
        <v>98730</v>
      </c>
      <c r="L416" s="71">
        <v>693</v>
      </c>
      <c r="M416" s="71">
        <v>28979</v>
      </c>
      <c r="N416" s="71">
        <v>51344</v>
      </c>
      <c r="O416" s="2"/>
      <c r="P416" s="61">
        <f t="shared" si="30"/>
        <v>10.274326708723063</v>
      </c>
      <c r="Q416" s="61">
        <f t="shared" si="30"/>
        <v>10.846303363349637</v>
      </c>
      <c r="R416" s="61">
        <f t="shared" si="31"/>
        <v>5.4680601411351315</v>
      </c>
      <c r="S416" s="61">
        <f t="shared" si="32"/>
        <v>4.8062665675879312</v>
      </c>
      <c r="T416" s="61">
        <f t="shared" si="33"/>
        <v>5.3782432222145058</v>
      </c>
      <c r="U416" s="61">
        <f t="shared" si="34"/>
        <v>5.4680601411351315</v>
      </c>
    </row>
    <row r="417" spans="1:21">
      <c r="A417" s="2"/>
      <c r="B417" s="69">
        <v>38213</v>
      </c>
      <c r="C417" s="70" t="s">
        <v>440</v>
      </c>
      <c r="D417" s="67">
        <v>11</v>
      </c>
      <c r="E417" s="70" t="s">
        <v>30</v>
      </c>
      <c r="F417" s="71">
        <v>23</v>
      </c>
      <c r="G417" s="71">
        <v>14</v>
      </c>
      <c r="H417" s="71" t="s">
        <v>31</v>
      </c>
      <c r="I417" s="71">
        <v>625</v>
      </c>
      <c r="J417" s="71">
        <v>1157156</v>
      </c>
      <c r="K417" s="71">
        <v>1921015</v>
      </c>
      <c r="L417" s="71">
        <v>52533</v>
      </c>
      <c r="M417" s="71">
        <v>758703</v>
      </c>
      <c r="N417" s="71">
        <v>743705</v>
      </c>
      <c r="O417" s="2"/>
      <c r="P417" s="61">
        <f t="shared" si="30"/>
        <v>13.539365675450417</v>
      </c>
      <c r="Q417" s="61">
        <f t="shared" si="30"/>
        <v>13.519399729809843</v>
      </c>
      <c r="R417" s="61">
        <f t="shared" si="31"/>
        <v>6.4377516497364011</v>
      </c>
      <c r="S417" s="61">
        <f t="shared" si="32"/>
        <v>7.1016140257140163</v>
      </c>
      <c r="T417" s="61">
        <f t="shared" si="33"/>
        <v>7.0816480800734416</v>
      </c>
      <c r="U417" s="61">
        <f t="shared" si="34"/>
        <v>6.4377516497364011</v>
      </c>
    </row>
    <row r="418" spans="1:21">
      <c r="A418" s="2"/>
      <c r="B418" s="69">
        <v>38214</v>
      </c>
      <c r="C418" s="70" t="s">
        <v>441</v>
      </c>
      <c r="D418" s="67">
        <v>11</v>
      </c>
      <c r="E418" s="70" t="s">
        <v>30</v>
      </c>
      <c r="F418" s="71">
        <v>19</v>
      </c>
      <c r="G418" s="71">
        <v>7</v>
      </c>
      <c r="H418" s="71" t="s">
        <v>31</v>
      </c>
      <c r="I418" s="71">
        <v>174</v>
      </c>
      <c r="J418" s="71">
        <v>21327</v>
      </c>
      <c r="K418" s="71">
        <v>81846</v>
      </c>
      <c r="L418" s="71" t="s">
        <v>31</v>
      </c>
      <c r="M418" s="71">
        <v>58374</v>
      </c>
      <c r="N418" s="71">
        <v>22535</v>
      </c>
      <c r="O418" s="2"/>
      <c r="P418" s="61">
        <f t="shared" si="30"/>
        <v>10.974625864203484</v>
      </c>
      <c r="Q418" s="61">
        <f t="shared" si="30"/>
        <v>10.022824935124749</v>
      </c>
      <c r="R418" s="61">
        <f t="shared" si="31"/>
        <v>5.1590552992145291</v>
      </c>
      <c r="S418" s="61">
        <f t="shared" si="32"/>
        <v>5.8155705649889544</v>
      </c>
      <c r="T418" s="61">
        <f t="shared" si="33"/>
        <v>4.86376963591022</v>
      </c>
      <c r="U418" s="61">
        <f t="shared" si="34"/>
        <v>5.1590552992145291</v>
      </c>
    </row>
    <row r="419" spans="1:21">
      <c r="A419" s="2"/>
      <c r="B419" s="69">
        <v>39210</v>
      </c>
      <c r="C419" s="70" t="s">
        <v>442</v>
      </c>
      <c r="D419" s="67">
        <v>11</v>
      </c>
      <c r="E419" s="70" t="s">
        <v>30</v>
      </c>
      <c r="F419" s="71">
        <v>3</v>
      </c>
      <c r="G419" s="71">
        <v>3</v>
      </c>
      <c r="H419" s="71" t="s">
        <v>31</v>
      </c>
      <c r="I419" s="71">
        <v>95</v>
      </c>
      <c r="J419" s="71">
        <v>8548</v>
      </c>
      <c r="K419" s="71">
        <v>29591</v>
      </c>
      <c r="L419" s="71" t="s">
        <v>31</v>
      </c>
      <c r="M419" s="71">
        <v>20045</v>
      </c>
      <c r="N419" s="71">
        <v>5637</v>
      </c>
      <c r="O419" s="2"/>
      <c r="P419" s="61">
        <f t="shared" si="30"/>
        <v>9.9057350250766074</v>
      </c>
      <c r="Q419" s="61">
        <f t="shared" si="30"/>
        <v>8.6371072880815749</v>
      </c>
      <c r="R419" s="61">
        <f t="shared" si="31"/>
        <v>4.5538768916005408</v>
      </c>
      <c r="S419" s="61">
        <f t="shared" si="32"/>
        <v>5.3518581334760666</v>
      </c>
      <c r="T419" s="61">
        <f t="shared" si="33"/>
        <v>4.0832303964810341</v>
      </c>
      <c r="U419" s="61">
        <f t="shared" si="34"/>
        <v>4.5538768916005408</v>
      </c>
    </row>
    <row r="420" spans="1:21">
      <c r="A420" s="2"/>
      <c r="B420" s="69">
        <v>39212</v>
      </c>
      <c r="C420" s="70" t="s">
        <v>443</v>
      </c>
      <c r="D420" s="67">
        <v>11</v>
      </c>
      <c r="E420" s="70" t="s">
        <v>30</v>
      </c>
      <c r="F420" s="71">
        <v>8</v>
      </c>
      <c r="G420" s="71">
        <v>5</v>
      </c>
      <c r="H420" s="71" t="s">
        <v>31</v>
      </c>
      <c r="I420" s="71">
        <v>189</v>
      </c>
      <c r="J420" s="71">
        <v>28510</v>
      </c>
      <c r="K420" s="71">
        <v>131414</v>
      </c>
      <c r="L420" s="71">
        <v>1298</v>
      </c>
      <c r="M420" s="71">
        <v>97999</v>
      </c>
      <c r="N420" s="71">
        <v>29720</v>
      </c>
      <c r="O420" s="2"/>
      <c r="P420" s="61">
        <f t="shared" si="30"/>
        <v>11.492712553519015</v>
      </c>
      <c r="Q420" s="61">
        <f t="shared" si="30"/>
        <v>10.299575498831695</v>
      </c>
      <c r="R420" s="61">
        <f t="shared" si="31"/>
        <v>5.2417470150596426</v>
      </c>
      <c r="S420" s="61">
        <f t="shared" si="32"/>
        <v>6.2509655384593721</v>
      </c>
      <c r="T420" s="61">
        <f t="shared" si="33"/>
        <v>5.0578284837720524</v>
      </c>
      <c r="U420" s="61">
        <f t="shared" si="34"/>
        <v>5.2417470150596426</v>
      </c>
    </row>
    <row r="421" spans="1:21">
      <c r="A421" s="2"/>
      <c r="B421" s="65">
        <v>40100</v>
      </c>
      <c r="C421" s="66" t="s">
        <v>444</v>
      </c>
      <c r="D421" s="72">
        <v>11</v>
      </c>
      <c r="E421" s="66" t="s">
        <v>30</v>
      </c>
      <c r="F421" s="68">
        <v>42</v>
      </c>
      <c r="G421" s="68">
        <v>17</v>
      </c>
      <c r="H421" s="68" t="s">
        <v>31</v>
      </c>
      <c r="I421" s="68">
        <v>499</v>
      </c>
      <c r="J421" s="68">
        <v>154833</v>
      </c>
      <c r="K421" s="68">
        <v>394605</v>
      </c>
      <c r="L421" s="68">
        <v>67803</v>
      </c>
      <c r="M421" s="68">
        <v>230888</v>
      </c>
      <c r="N421" s="68">
        <v>241528</v>
      </c>
      <c r="O421" s="2"/>
      <c r="P421" s="61">
        <f t="shared" si="30"/>
        <v>12.349688023442049</v>
      </c>
      <c r="Q421" s="61">
        <f t="shared" si="30"/>
        <v>12.394740687382992</v>
      </c>
      <c r="R421" s="61">
        <f t="shared" si="31"/>
        <v>6.2126060957515188</v>
      </c>
      <c r="S421" s="61">
        <f t="shared" si="32"/>
        <v>6.13708192769053</v>
      </c>
      <c r="T421" s="61">
        <f t="shared" si="33"/>
        <v>6.1821345916314732</v>
      </c>
      <c r="U421" s="61">
        <f t="shared" si="34"/>
        <v>6.2126060957515188</v>
      </c>
    </row>
    <row r="422" spans="1:21">
      <c r="A422" s="2"/>
      <c r="B422" s="65">
        <v>40130</v>
      </c>
      <c r="C422" s="66" t="s">
        <v>445</v>
      </c>
      <c r="D422" s="72">
        <v>11</v>
      </c>
      <c r="E422" s="66" t="s">
        <v>30</v>
      </c>
      <c r="F422" s="68">
        <v>58</v>
      </c>
      <c r="G422" s="68">
        <v>24</v>
      </c>
      <c r="H422" s="68" t="s">
        <v>31</v>
      </c>
      <c r="I422" s="68">
        <v>747</v>
      </c>
      <c r="J422" s="68">
        <v>241798</v>
      </c>
      <c r="K422" s="68">
        <v>528959</v>
      </c>
      <c r="L422" s="68">
        <v>83555</v>
      </c>
      <c r="M422" s="68">
        <v>277542</v>
      </c>
      <c r="N422" s="68">
        <v>133308</v>
      </c>
      <c r="O422" s="2"/>
      <c r="P422" s="61">
        <f t="shared" si="30"/>
        <v>12.533727552067518</v>
      </c>
      <c r="Q422" s="61">
        <f t="shared" si="30"/>
        <v>11.800417519369722</v>
      </c>
      <c r="R422" s="61">
        <f t="shared" si="31"/>
        <v>6.6160651851328174</v>
      </c>
      <c r="S422" s="61">
        <f t="shared" si="32"/>
        <v>5.9176623669347004</v>
      </c>
      <c r="T422" s="61">
        <f t="shared" si="33"/>
        <v>5.1843523342369044</v>
      </c>
      <c r="U422" s="61">
        <f t="shared" si="34"/>
        <v>6.6160651851328174</v>
      </c>
    </row>
    <row r="423" spans="1:21">
      <c r="A423" s="2"/>
      <c r="B423" s="69">
        <v>40202</v>
      </c>
      <c r="C423" s="70" t="s">
        <v>446</v>
      </c>
      <c r="D423" s="67">
        <v>11</v>
      </c>
      <c r="E423" s="70" t="s">
        <v>30</v>
      </c>
      <c r="F423" s="71">
        <v>9</v>
      </c>
      <c r="G423" s="71">
        <v>7</v>
      </c>
      <c r="H423" s="71" t="s">
        <v>31</v>
      </c>
      <c r="I423" s="71">
        <v>277</v>
      </c>
      <c r="J423" s="71">
        <v>63103</v>
      </c>
      <c r="K423" s="71">
        <v>141994</v>
      </c>
      <c r="L423" s="71">
        <v>492</v>
      </c>
      <c r="M423" s="71">
        <v>76879</v>
      </c>
      <c r="N423" s="71">
        <v>60997</v>
      </c>
      <c r="O423" s="2"/>
      <c r="P423" s="61">
        <f t="shared" si="30"/>
        <v>11.2499880362755</v>
      </c>
      <c r="Q423" s="61">
        <f t="shared" si="30"/>
        <v>11.018579961618187</v>
      </c>
      <c r="R423" s="61">
        <f t="shared" si="31"/>
        <v>5.6240175061873385</v>
      </c>
      <c r="S423" s="61">
        <f t="shared" si="32"/>
        <v>5.6259705300881615</v>
      </c>
      <c r="T423" s="61">
        <f t="shared" si="33"/>
        <v>5.3945624554308482</v>
      </c>
      <c r="U423" s="61">
        <f t="shared" si="34"/>
        <v>5.6240175061873385</v>
      </c>
    </row>
    <row r="424" spans="1:21">
      <c r="A424" s="2"/>
      <c r="B424" s="69">
        <v>40203</v>
      </c>
      <c r="C424" s="70" t="s">
        <v>447</v>
      </c>
      <c r="D424" s="67">
        <v>11</v>
      </c>
      <c r="E424" s="70" t="s">
        <v>30</v>
      </c>
      <c r="F424" s="71">
        <v>27</v>
      </c>
      <c r="G424" s="71">
        <v>17</v>
      </c>
      <c r="H424" s="71" t="s">
        <v>31</v>
      </c>
      <c r="I424" s="71">
        <v>701</v>
      </c>
      <c r="J424" s="71">
        <v>620219</v>
      </c>
      <c r="K424" s="71">
        <v>1086890</v>
      </c>
      <c r="L424" s="71">
        <v>41133</v>
      </c>
      <c r="M424" s="71">
        <v>455620</v>
      </c>
      <c r="N424" s="71">
        <v>118187</v>
      </c>
      <c r="O424" s="2"/>
      <c r="P424" s="61">
        <f t="shared" si="30"/>
        <v>13.029414407747947</v>
      </c>
      <c r="Q424" s="61">
        <f t="shared" si="30"/>
        <v>11.680023394826026</v>
      </c>
      <c r="R424" s="61">
        <f t="shared" si="31"/>
        <v>6.5525078870345901</v>
      </c>
      <c r="S424" s="61">
        <f t="shared" si="32"/>
        <v>6.4769065207133565</v>
      </c>
      <c r="T424" s="61">
        <f t="shared" si="33"/>
        <v>5.1275155077914363</v>
      </c>
      <c r="U424" s="61">
        <f t="shared" si="34"/>
        <v>6.5525078870345901</v>
      </c>
    </row>
    <row r="425" spans="1:21">
      <c r="A425" s="2"/>
      <c r="B425" s="69">
        <v>40205</v>
      </c>
      <c r="C425" s="70" t="s">
        <v>448</v>
      </c>
      <c r="D425" s="67">
        <v>11</v>
      </c>
      <c r="E425" s="70" t="s">
        <v>30</v>
      </c>
      <c r="F425" s="71">
        <v>11</v>
      </c>
      <c r="G425" s="71">
        <v>5</v>
      </c>
      <c r="H425" s="71" t="s">
        <v>31</v>
      </c>
      <c r="I425" s="71">
        <v>282</v>
      </c>
      <c r="J425" s="71">
        <v>37598</v>
      </c>
      <c r="K425" s="71">
        <v>106096</v>
      </c>
      <c r="L425" s="71">
        <v>202</v>
      </c>
      <c r="M425" s="71">
        <v>66133</v>
      </c>
      <c r="N425" s="71">
        <v>6538</v>
      </c>
      <c r="O425" s="2"/>
      <c r="P425" s="61">
        <f t="shared" si="30"/>
        <v>11.099423144829517</v>
      </c>
      <c r="Q425" s="61">
        <f t="shared" si="30"/>
        <v>8.7853865872841563</v>
      </c>
      <c r="R425" s="61">
        <f t="shared" si="31"/>
        <v>5.6419070709381138</v>
      </c>
      <c r="S425" s="61">
        <f t="shared" si="32"/>
        <v>5.4575160738914033</v>
      </c>
      <c r="T425" s="61">
        <f t="shared" si="33"/>
        <v>3.1434795163460425</v>
      </c>
      <c r="U425" s="61">
        <f t="shared" si="34"/>
        <v>5.6419070709381138</v>
      </c>
    </row>
    <row r="426" spans="1:21">
      <c r="A426" s="2"/>
      <c r="B426" s="69">
        <v>40206</v>
      </c>
      <c r="C426" s="70" t="s">
        <v>449</v>
      </c>
      <c r="D426" s="67">
        <v>11</v>
      </c>
      <c r="E426" s="70" t="s">
        <v>30</v>
      </c>
      <c r="F426" s="71">
        <v>5</v>
      </c>
      <c r="G426" s="71">
        <v>3</v>
      </c>
      <c r="H426" s="71" t="s">
        <v>31</v>
      </c>
      <c r="I426" s="71">
        <v>114</v>
      </c>
      <c r="J426" s="71">
        <v>40668</v>
      </c>
      <c r="K426" s="71">
        <v>73271</v>
      </c>
      <c r="L426" s="71">
        <v>8431</v>
      </c>
      <c r="M426" s="71">
        <v>31025</v>
      </c>
      <c r="N426" s="71">
        <v>22069</v>
      </c>
      <c r="O426" s="2"/>
      <c r="P426" s="61">
        <f t="shared" si="30"/>
        <v>10.342548610072807</v>
      </c>
      <c r="Q426" s="61">
        <f t="shared" si="30"/>
        <v>10.001929187848161</v>
      </c>
      <c r="R426" s="61">
        <f t="shared" si="31"/>
        <v>4.7361984483944957</v>
      </c>
      <c r="S426" s="61">
        <f t="shared" si="32"/>
        <v>5.6063501616783116</v>
      </c>
      <c r="T426" s="61">
        <f t="shared" si="33"/>
        <v>5.265730739453665</v>
      </c>
      <c r="U426" s="61">
        <f t="shared" si="34"/>
        <v>4.7361984483944957</v>
      </c>
    </row>
    <row r="427" spans="1:21">
      <c r="A427" s="2"/>
      <c r="B427" s="69">
        <v>40207</v>
      </c>
      <c r="C427" s="70" t="s">
        <v>450</v>
      </c>
      <c r="D427" s="67">
        <v>11</v>
      </c>
      <c r="E427" s="70" t="s">
        <v>30</v>
      </c>
      <c r="F427" s="71">
        <v>10</v>
      </c>
      <c r="G427" s="71">
        <v>7</v>
      </c>
      <c r="H427" s="71" t="s">
        <v>31</v>
      </c>
      <c r="I427" s="71">
        <v>157</v>
      </c>
      <c r="J427" s="71">
        <v>83748</v>
      </c>
      <c r="K427" s="71">
        <v>188053</v>
      </c>
      <c r="L427" s="71">
        <v>1645</v>
      </c>
      <c r="M427" s="71">
        <v>99672</v>
      </c>
      <c r="N427" s="71">
        <v>63009</v>
      </c>
      <c r="O427" s="2"/>
      <c r="P427" s="61">
        <f t="shared" si="30"/>
        <v>11.5096400739787</v>
      </c>
      <c r="Q427" s="61">
        <f t="shared" si="30"/>
        <v>11.051032852313417</v>
      </c>
      <c r="R427" s="61">
        <f t="shared" si="31"/>
        <v>5.0562458053483077</v>
      </c>
      <c r="S427" s="61">
        <f t="shared" si="32"/>
        <v>6.453394268630392</v>
      </c>
      <c r="T427" s="61">
        <f t="shared" si="33"/>
        <v>5.9947870469651097</v>
      </c>
      <c r="U427" s="61">
        <f t="shared" si="34"/>
        <v>5.0562458053483077</v>
      </c>
    </row>
    <row r="428" spans="1:21">
      <c r="A428" s="2"/>
      <c r="B428" s="69">
        <v>40210</v>
      </c>
      <c r="C428" s="70" t="s">
        <v>451</v>
      </c>
      <c r="D428" s="67">
        <v>11</v>
      </c>
      <c r="E428" s="70" t="s">
        <v>30</v>
      </c>
      <c r="F428" s="71">
        <v>6</v>
      </c>
      <c r="G428" s="71">
        <v>4</v>
      </c>
      <c r="H428" s="71" t="s">
        <v>31</v>
      </c>
      <c r="I428" s="71">
        <v>115</v>
      </c>
      <c r="J428" s="71">
        <v>22796</v>
      </c>
      <c r="K428" s="71">
        <v>57816</v>
      </c>
      <c r="L428" s="71">
        <v>3999</v>
      </c>
      <c r="M428" s="71">
        <v>34115</v>
      </c>
      <c r="N428" s="71">
        <v>3915</v>
      </c>
      <c r="O428" s="2"/>
      <c r="P428" s="61">
        <f t="shared" si="30"/>
        <v>10.437492449249524</v>
      </c>
      <c r="Q428" s="61">
        <f t="shared" si="30"/>
        <v>8.2725706084249033</v>
      </c>
      <c r="R428" s="61">
        <f t="shared" si="31"/>
        <v>4.7449321283632502</v>
      </c>
      <c r="S428" s="61">
        <f t="shared" si="32"/>
        <v>5.6925603208862734</v>
      </c>
      <c r="T428" s="61">
        <f t="shared" si="33"/>
        <v>3.5276384800616531</v>
      </c>
      <c r="U428" s="61">
        <f t="shared" si="34"/>
        <v>4.7449321283632502</v>
      </c>
    </row>
    <row r="429" spans="1:21">
      <c r="A429" s="2"/>
      <c r="B429" s="69">
        <v>40211</v>
      </c>
      <c r="C429" s="70" t="s">
        <v>452</v>
      </c>
      <c r="D429" s="67">
        <v>11</v>
      </c>
      <c r="E429" s="70" t="s">
        <v>30</v>
      </c>
      <c r="F429" s="71">
        <v>23</v>
      </c>
      <c r="G429" s="71">
        <v>8</v>
      </c>
      <c r="H429" s="71" t="s">
        <v>31</v>
      </c>
      <c r="I429" s="71">
        <v>359</v>
      </c>
      <c r="J429" s="71">
        <v>89005</v>
      </c>
      <c r="K429" s="71">
        <v>229461</v>
      </c>
      <c r="L429" s="71">
        <v>8927</v>
      </c>
      <c r="M429" s="71">
        <v>133810</v>
      </c>
      <c r="N429" s="71">
        <v>81128</v>
      </c>
      <c r="O429" s="2"/>
      <c r="P429" s="61">
        <f t="shared" si="30"/>
        <v>11.804176162299035</v>
      </c>
      <c r="Q429" s="61">
        <f t="shared" si="30"/>
        <v>11.303783433291832</v>
      </c>
      <c r="R429" s="61">
        <f t="shared" si="31"/>
        <v>5.8833223884882786</v>
      </c>
      <c r="S429" s="61">
        <f t="shared" si="32"/>
        <v>5.9208537738107561</v>
      </c>
      <c r="T429" s="61">
        <f t="shared" si="33"/>
        <v>5.4204610448035533</v>
      </c>
      <c r="U429" s="61">
        <f t="shared" si="34"/>
        <v>5.8833223884882786</v>
      </c>
    </row>
    <row r="430" spans="1:21">
      <c r="A430" s="2"/>
      <c r="B430" s="69">
        <v>40213</v>
      </c>
      <c r="C430" s="70" t="s">
        <v>453</v>
      </c>
      <c r="D430" s="67">
        <v>11</v>
      </c>
      <c r="E430" s="70" t="s">
        <v>30</v>
      </c>
      <c r="F430" s="71">
        <v>4</v>
      </c>
      <c r="G430" s="71">
        <v>4</v>
      </c>
      <c r="H430" s="71" t="s">
        <v>31</v>
      </c>
      <c r="I430" s="71">
        <v>78</v>
      </c>
      <c r="J430" s="71">
        <v>6594</v>
      </c>
      <c r="K430" s="71">
        <v>33819</v>
      </c>
      <c r="L430" s="71">
        <v>8966</v>
      </c>
      <c r="M430" s="71">
        <v>25929</v>
      </c>
      <c r="N430" s="71">
        <v>1640</v>
      </c>
      <c r="O430" s="2"/>
      <c r="P430" s="61">
        <f t="shared" si="30"/>
        <v>10.163117312420749</v>
      </c>
      <c r="Q430" s="61">
        <f t="shared" si="30"/>
        <v>7.4024515208182438</v>
      </c>
      <c r="R430" s="61">
        <f t="shared" si="31"/>
        <v>4.3567088266895917</v>
      </c>
      <c r="S430" s="61">
        <f t="shared" si="32"/>
        <v>5.8064084857311569</v>
      </c>
      <c r="T430" s="61">
        <f t="shared" si="33"/>
        <v>3.0457426941286521</v>
      </c>
      <c r="U430" s="61">
        <f t="shared" si="34"/>
        <v>4.3567088266895917</v>
      </c>
    </row>
    <row r="431" spans="1:21">
      <c r="A431" s="2"/>
      <c r="B431" s="69">
        <v>40218</v>
      </c>
      <c r="C431" s="70" t="s">
        <v>454</v>
      </c>
      <c r="D431" s="67">
        <v>11</v>
      </c>
      <c r="E431" s="70" t="s">
        <v>30</v>
      </c>
      <c r="F431" s="71">
        <v>3</v>
      </c>
      <c r="G431" s="71">
        <v>3</v>
      </c>
      <c r="H431" s="71" t="s">
        <v>31</v>
      </c>
      <c r="I431" s="71">
        <v>58</v>
      </c>
      <c r="J431" s="71">
        <v>20037</v>
      </c>
      <c r="K431" s="71">
        <v>39707</v>
      </c>
      <c r="L431" s="71" t="s">
        <v>31</v>
      </c>
      <c r="M431" s="71">
        <v>18733</v>
      </c>
      <c r="N431" s="71">
        <v>6120</v>
      </c>
      <c r="O431" s="2"/>
      <c r="P431" s="61">
        <f t="shared" si="30"/>
        <v>9.8380419534610581</v>
      </c>
      <c r="Q431" s="61">
        <f t="shared" si="30"/>
        <v>8.7193173755063711</v>
      </c>
      <c r="R431" s="61">
        <f t="shared" si="31"/>
        <v>4.0604430105464191</v>
      </c>
      <c r="S431" s="61">
        <f t="shared" si="32"/>
        <v>5.777598942914639</v>
      </c>
      <c r="T431" s="61">
        <f t="shared" si="33"/>
        <v>4.658874364959952</v>
      </c>
      <c r="U431" s="61">
        <f t="shared" si="34"/>
        <v>4.0604430105464191</v>
      </c>
    </row>
    <row r="432" spans="1:21">
      <c r="A432" s="2"/>
      <c r="B432" s="69">
        <v>40219</v>
      </c>
      <c r="C432" s="70" t="s">
        <v>455</v>
      </c>
      <c r="D432" s="67">
        <v>11</v>
      </c>
      <c r="E432" s="70" t="s">
        <v>30</v>
      </c>
      <c r="F432" s="71">
        <v>7</v>
      </c>
      <c r="G432" s="71">
        <v>5</v>
      </c>
      <c r="H432" s="71" t="s">
        <v>31</v>
      </c>
      <c r="I432" s="71">
        <v>95</v>
      </c>
      <c r="J432" s="71">
        <v>45301</v>
      </c>
      <c r="K432" s="71">
        <v>79457</v>
      </c>
      <c r="L432" s="71" t="s">
        <v>31</v>
      </c>
      <c r="M432" s="71">
        <v>33339</v>
      </c>
      <c r="N432" s="71">
        <v>1029</v>
      </c>
      <c r="O432" s="2"/>
      <c r="P432" s="61">
        <f t="shared" si="30"/>
        <v>10.414483161853756</v>
      </c>
      <c r="Q432" s="61">
        <f t="shared" si="30"/>
        <v>6.9363427358340495</v>
      </c>
      <c r="R432" s="61">
        <f t="shared" si="31"/>
        <v>4.5538768916005408</v>
      </c>
      <c r="S432" s="61">
        <f t="shared" si="32"/>
        <v>5.8606062702532151</v>
      </c>
      <c r="T432" s="61">
        <f t="shared" si="33"/>
        <v>2.3824658442335087</v>
      </c>
      <c r="U432" s="61">
        <f t="shared" si="34"/>
        <v>4.5538768916005408</v>
      </c>
    </row>
    <row r="433" spans="1:21">
      <c r="A433" s="2"/>
      <c r="B433" s="69">
        <v>40227</v>
      </c>
      <c r="C433" s="70" t="s">
        <v>456</v>
      </c>
      <c r="D433" s="67">
        <v>11</v>
      </c>
      <c r="E433" s="70" t="s">
        <v>30</v>
      </c>
      <c r="F433" s="71">
        <v>7</v>
      </c>
      <c r="G433" s="71">
        <v>6</v>
      </c>
      <c r="H433" s="71" t="s">
        <v>31</v>
      </c>
      <c r="I433" s="71">
        <v>145</v>
      </c>
      <c r="J433" s="71">
        <v>32600</v>
      </c>
      <c r="K433" s="71">
        <v>68959</v>
      </c>
      <c r="L433" s="71">
        <v>2572</v>
      </c>
      <c r="M433" s="71">
        <v>35109</v>
      </c>
      <c r="N433" s="71">
        <v>3685</v>
      </c>
      <c r="O433" s="2"/>
      <c r="P433" s="61">
        <f t="shared" si="30"/>
        <v>10.466212786842876</v>
      </c>
      <c r="Q433" s="61">
        <f t="shared" si="30"/>
        <v>8.2120258046234369</v>
      </c>
      <c r="R433" s="61">
        <f t="shared" si="31"/>
        <v>4.9767337424205742</v>
      </c>
      <c r="S433" s="61">
        <f t="shared" si="32"/>
        <v>5.4894790444223016</v>
      </c>
      <c r="T433" s="61">
        <f t="shared" si="33"/>
        <v>3.2352920622028627</v>
      </c>
      <c r="U433" s="61">
        <f t="shared" si="34"/>
        <v>4.9767337424205742</v>
      </c>
    </row>
    <row r="434" spans="1:21">
      <c r="A434" s="2"/>
      <c r="B434" s="69">
        <v>40228</v>
      </c>
      <c r="C434" s="70" t="s">
        <v>457</v>
      </c>
      <c r="D434" s="67">
        <v>11</v>
      </c>
      <c r="E434" s="70" t="s">
        <v>30</v>
      </c>
      <c r="F434" s="71">
        <v>6</v>
      </c>
      <c r="G434" s="71">
        <v>4</v>
      </c>
      <c r="H434" s="71" t="s">
        <v>31</v>
      </c>
      <c r="I434" s="71">
        <v>114</v>
      </c>
      <c r="J434" s="71">
        <v>18162</v>
      </c>
      <c r="K434" s="71">
        <v>54155</v>
      </c>
      <c r="L434" s="71" t="s">
        <v>31</v>
      </c>
      <c r="M434" s="71">
        <v>34386</v>
      </c>
      <c r="N434" s="71">
        <v>21657</v>
      </c>
      <c r="O434" s="2"/>
      <c r="P434" s="61">
        <f t="shared" si="30"/>
        <v>10.445404783779793</v>
      </c>
      <c r="Q434" s="61">
        <f t="shared" si="30"/>
        <v>9.983084006807271</v>
      </c>
      <c r="R434" s="61">
        <f t="shared" si="31"/>
        <v>4.7361984483944957</v>
      </c>
      <c r="S434" s="61">
        <f t="shared" si="32"/>
        <v>5.7092063353852973</v>
      </c>
      <c r="T434" s="61">
        <f t="shared" si="33"/>
        <v>5.2468855584127754</v>
      </c>
      <c r="U434" s="61">
        <f t="shared" si="34"/>
        <v>4.7361984483944957</v>
      </c>
    </row>
    <row r="435" spans="1:21">
      <c r="A435" s="2"/>
      <c r="B435" s="69">
        <v>40230</v>
      </c>
      <c r="C435" s="70" t="s">
        <v>458</v>
      </c>
      <c r="D435" s="67">
        <v>11</v>
      </c>
      <c r="E435" s="70" t="s">
        <v>30</v>
      </c>
      <c r="F435" s="71">
        <v>8</v>
      </c>
      <c r="G435" s="71">
        <v>5</v>
      </c>
      <c r="H435" s="71" t="s">
        <v>31</v>
      </c>
      <c r="I435" s="71">
        <v>135</v>
      </c>
      <c r="J435" s="71">
        <v>44804</v>
      </c>
      <c r="K435" s="71">
        <v>70330</v>
      </c>
      <c r="L435" s="71" t="s">
        <v>31</v>
      </c>
      <c r="M435" s="71">
        <v>24880</v>
      </c>
      <c r="N435" s="71">
        <v>3947</v>
      </c>
      <c r="O435" s="2"/>
      <c r="P435" s="61">
        <f t="shared" si="30"/>
        <v>10.121819546853116</v>
      </c>
      <c r="Q435" s="61">
        <f t="shared" si="30"/>
        <v>8.2807110756628468</v>
      </c>
      <c r="R435" s="61">
        <f t="shared" si="31"/>
        <v>4.9052747784384296</v>
      </c>
      <c r="S435" s="61">
        <f t="shared" si="32"/>
        <v>5.2165447684146864</v>
      </c>
      <c r="T435" s="61">
        <f t="shared" si="33"/>
        <v>3.3754362972244172</v>
      </c>
      <c r="U435" s="61">
        <f t="shared" si="34"/>
        <v>4.9052747784384296</v>
      </c>
    </row>
    <row r="436" spans="1:21">
      <c r="A436" s="2"/>
      <c r="B436" s="69">
        <v>41201</v>
      </c>
      <c r="C436" s="70" t="s">
        <v>459</v>
      </c>
      <c r="D436" s="67">
        <v>11</v>
      </c>
      <c r="E436" s="70" t="s">
        <v>30</v>
      </c>
      <c r="F436" s="71">
        <v>12</v>
      </c>
      <c r="G436" s="71">
        <v>6</v>
      </c>
      <c r="H436" s="71" t="s">
        <v>31</v>
      </c>
      <c r="I436" s="71">
        <v>245</v>
      </c>
      <c r="J436" s="71">
        <v>251749</v>
      </c>
      <c r="K436" s="71">
        <v>364086</v>
      </c>
      <c r="L436" s="71">
        <v>6253</v>
      </c>
      <c r="M436" s="71">
        <v>109980</v>
      </c>
      <c r="N436" s="71">
        <v>72360</v>
      </c>
      <c r="O436" s="2"/>
      <c r="P436" s="61">
        <f t="shared" si="30"/>
        <v>11.608053810061806</v>
      </c>
      <c r="Q436" s="61">
        <f t="shared" si="30"/>
        <v>11.189408939509232</v>
      </c>
      <c r="R436" s="61">
        <f t="shared" si="31"/>
        <v>5.5012582105447274</v>
      </c>
      <c r="S436" s="61">
        <f t="shared" si="32"/>
        <v>6.1067955995170786</v>
      </c>
      <c r="T436" s="61">
        <f t="shared" si="33"/>
        <v>5.6881507289645041</v>
      </c>
      <c r="U436" s="61">
        <f t="shared" si="34"/>
        <v>5.5012582105447274</v>
      </c>
    </row>
    <row r="437" spans="1:21">
      <c r="A437" s="2"/>
      <c r="B437" s="69">
        <v>41202</v>
      </c>
      <c r="C437" s="70" t="s">
        <v>460</v>
      </c>
      <c r="D437" s="67">
        <v>11</v>
      </c>
      <c r="E437" s="70" t="s">
        <v>30</v>
      </c>
      <c r="F437" s="71">
        <v>21</v>
      </c>
      <c r="G437" s="71">
        <v>15</v>
      </c>
      <c r="H437" s="71" t="s">
        <v>31</v>
      </c>
      <c r="I437" s="71">
        <v>1031</v>
      </c>
      <c r="J437" s="71">
        <v>736879</v>
      </c>
      <c r="K437" s="71">
        <v>1033927</v>
      </c>
      <c r="L437" s="71">
        <v>575</v>
      </c>
      <c r="M437" s="71">
        <v>294478</v>
      </c>
      <c r="N437" s="71">
        <v>188180</v>
      </c>
      <c r="O437" s="2"/>
      <c r="P437" s="61">
        <f t="shared" si="30"/>
        <v>12.592959576397131</v>
      </c>
      <c r="Q437" s="61">
        <f t="shared" si="30"/>
        <v>12.145154230560756</v>
      </c>
      <c r="R437" s="61">
        <f t="shared" si="31"/>
        <v>6.9382844840169602</v>
      </c>
      <c r="S437" s="61">
        <f t="shared" si="32"/>
        <v>5.6546750923801712</v>
      </c>
      <c r="T437" s="61">
        <f t="shared" si="33"/>
        <v>5.2068697465437959</v>
      </c>
      <c r="U437" s="61">
        <f t="shared" si="34"/>
        <v>6.9382844840169602</v>
      </c>
    </row>
    <row r="438" spans="1:21">
      <c r="A438" s="2"/>
      <c r="B438" s="69">
        <v>41204</v>
      </c>
      <c r="C438" s="70" t="s">
        <v>461</v>
      </c>
      <c r="D438" s="67">
        <v>11</v>
      </c>
      <c r="E438" s="70" t="s">
        <v>30</v>
      </c>
      <c r="F438" s="71">
        <v>6</v>
      </c>
      <c r="G438" s="71">
        <v>4</v>
      </c>
      <c r="H438" s="71" t="s">
        <v>31</v>
      </c>
      <c r="I438" s="71">
        <v>214</v>
      </c>
      <c r="J438" s="71">
        <v>177758</v>
      </c>
      <c r="K438" s="71">
        <v>275609</v>
      </c>
      <c r="L438" s="71">
        <v>29841</v>
      </c>
      <c r="M438" s="71">
        <v>97297</v>
      </c>
      <c r="N438" s="71">
        <v>49558</v>
      </c>
      <c r="O438" s="2"/>
      <c r="P438" s="61">
        <f t="shared" si="30"/>
        <v>11.485523435221889</v>
      </c>
      <c r="Q438" s="61">
        <f t="shared" si="30"/>
        <v>10.810898979803689</v>
      </c>
      <c r="R438" s="61">
        <f t="shared" si="31"/>
        <v>5.3659760150218512</v>
      </c>
      <c r="S438" s="61">
        <f t="shared" si="32"/>
        <v>6.1195474202000382</v>
      </c>
      <c r="T438" s="61">
        <f t="shared" si="33"/>
        <v>5.4449229647818376</v>
      </c>
      <c r="U438" s="61">
        <f t="shared" si="34"/>
        <v>5.3659760150218512</v>
      </c>
    </row>
    <row r="439" spans="1:21">
      <c r="A439" s="2"/>
      <c r="B439" s="69">
        <v>41205</v>
      </c>
      <c r="C439" s="70" t="s">
        <v>462</v>
      </c>
      <c r="D439" s="67">
        <v>11</v>
      </c>
      <c r="E439" s="70" t="s">
        <v>30</v>
      </c>
      <c r="F439" s="71">
        <v>5</v>
      </c>
      <c r="G439" s="71">
        <v>4</v>
      </c>
      <c r="H439" s="71" t="s">
        <v>31</v>
      </c>
      <c r="I439" s="71">
        <v>243</v>
      </c>
      <c r="J439" s="71">
        <v>15264</v>
      </c>
      <c r="K439" s="71">
        <v>65338</v>
      </c>
      <c r="L439" s="71" t="s">
        <v>31</v>
      </c>
      <c r="M439" s="71">
        <v>48892</v>
      </c>
      <c r="N439" s="71">
        <v>20531</v>
      </c>
      <c r="O439" s="2"/>
      <c r="P439" s="61">
        <f t="shared" si="30"/>
        <v>10.797369062897154</v>
      </c>
      <c r="Q439" s="61">
        <f t="shared" si="30"/>
        <v>9.9296912180327652</v>
      </c>
      <c r="R439" s="61">
        <f t="shared" si="31"/>
        <v>5.4930614433405482</v>
      </c>
      <c r="S439" s="61">
        <f t="shared" si="32"/>
        <v>5.3043076195566057</v>
      </c>
      <c r="T439" s="61">
        <f t="shared" si="33"/>
        <v>4.436629774692217</v>
      </c>
      <c r="U439" s="61">
        <f t="shared" si="34"/>
        <v>5.4930614433405482</v>
      </c>
    </row>
    <row r="440" spans="1:21">
      <c r="A440" s="2"/>
      <c r="B440" s="69">
        <v>41206</v>
      </c>
      <c r="C440" s="70" t="s">
        <v>463</v>
      </c>
      <c r="D440" s="67">
        <v>11</v>
      </c>
      <c r="E440" s="70" t="s">
        <v>30</v>
      </c>
      <c r="F440" s="71">
        <v>7</v>
      </c>
      <c r="G440" s="71">
        <v>4</v>
      </c>
      <c r="H440" s="71" t="s">
        <v>31</v>
      </c>
      <c r="I440" s="71">
        <v>413</v>
      </c>
      <c r="J440" s="71">
        <v>102683</v>
      </c>
      <c r="K440" s="71">
        <v>219840</v>
      </c>
      <c r="L440" s="71">
        <v>48848</v>
      </c>
      <c r="M440" s="71">
        <v>116707</v>
      </c>
      <c r="N440" s="71">
        <v>47267</v>
      </c>
      <c r="O440" s="2"/>
      <c r="P440" s="61">
        <f t="shared" si="30"/>
        <v>11.667421799337786</v>
      </c>
      <c r="Q440" s="61">
        <f t="shared" si="30"/>
        <v>10.763567656573366</v>
      </c>
      <c r="R440" s="61">
        <f t="shared" si="31"/>
        <v>6.0234475929610332</v>
      </c>
      <c r="S440" s="61">
        <f t="shared" si="32"/>
        <v>5.6439742063767531</v>
      </c>
      <c r="T440" s="61">
        <f t="shared" si="33"/>
        <v>4.7401200636123333</v>
      </c>
      <c r="U440" s="61">
        <f t="shared" si="34"/>
        <v>6.0234475929610332</v>
      </c>
    </row>
    <row r="441" spans="1:21">
      <c r="A441" s="2"/>
      <c r="B441" s="69">
        <v>41207</v>
      </c>
      <c r="C441" s="70" t="s">
        <v>464</v>
      </c>
      <c r="D441" s="67">
        <v>11</v>
      </c>
      <c r="E441" s="70" t="s">
        <v>30</v>
      </c>
      <c r="F441" s="71">
        <v>5</v>
      </c>
      <c r="G441" s="71">
        <v>5</v>
      </c>
      <c r="H441" s="71" t="s">
        <v>31</v>
      </c>
      <c r="I441" s="71">
        <v>196</v>
      </c>
      <c r="J441" s="71">
        <v>183687</v>
      </c>
      <c r="K441" s="71">
        <v>246579</v>
      </c>
      <c r="L441" s="71" t="s">
        <v>31</v>
      </c>
      <c r="M441" s="71">
        <v>61956</v>
      </c>
      <c r="N441" s="71">
        <v>31885</v>
      </c>
      <c r="O441" s="2"/>
      <c r="P441" s="61">
        <f t="shared" si="30"/>
        <v>11.034179734667649</v>
      </c>
      <c r="Q441" s="61">
        <f t="shared" si="30"/>
        <v>10.369890958749371</v>
      </c>
      <c r="R441" s="61">
        <f t="shared" si="31"/>
        <v>5.2781146592305168</v>
      </c>
      <c r="S441" s="61">
        <f t="shared" si="32"/>
        <v>5.7560650754371325</v>
      </c>
      <c r="T441" s="61">
        <f t="shared" si="33"/>
        <v>5.0917762995188545</v>
      </c>
      <c r="U441" s="61">
        <f t="shared" si="34"/>
        <v>5.2781146592305168</v>
      </c>
    </row>
    <row r="442" spans="1:21">
      <c r="A442" s="2"/>
      <c r="B442" s="69">
        <v>41209</v>
      </c>
      <c r="C442" s="70" t="s">
        <v>465</v>
      </c>
      <c r="D442" s="67">
        <v>11</v>
      </c>
      <c r="E442" s="70" t="s">
        <v>30</v>
      </c>
      <c r="F442" s="71">
        <v>7</v>
      </c>
      <c r="G442" s="71">
        <v>7</v>
      </c>
      <c r="H442" s="71" t="s">
        <v>31</v>
      </c>
      <c r="I442" s="71">
        <v>164</v>
      </c>
      <c r="J442" s="71">
        <v>75925</v>
      </c>
      <c r="K442" s="71">
        <v>108038</v>
      </c>
      <c r="L442" s="71" t="s">
        <v>31</v>
      </c>
      <c r="M442" s="71">
        <v>31231</v>
      </c>
      <c r="N442" s="71">
        <v>27740</v>
      </c>
      <c r="O442" s="2"/>
      <c r="P442" s="61">
        <f t="shared" si="30"/>
        <v>10.349166470257595</v>
      </c>
      <c r="Q442" s="61">
        <f t="shared" si="30"/>
        <v>10.230630693868823</v>
      </c>
      <c r="R442" s="61">
        <f t="shared" si="31"/>
        <v>5.0998664278241987</v>
      </c>
      <c r="S442" s="61">
        <f t="shared" si="32"/>
        <v>5.2493000424333962</v>
      </c>
      <c r="T442" s="61">
        <f t="shared" si="33"/>
        <v>5.1307642660446247</v>
      </c>
      <c r="U442" s="61">
        <f t="shared" si="34"/>
        <v>5.0998664278241987</v>
      </c>
    </row>
    <row r="443" spans="1:21">
      <c r="A443" s="2"/>
      <c r="B443" s="69">
        <v>41210</v>
      </c>
      <c r="C443" s="70" t="s">
        <v>466</v>
      </c>
      <c r="D443" s="67">
        <v>11</v>
      </c>
      <c r="E443" s="70" t="s">
        <v>30</v>
      </c>
      <c r="F443" s="71">
        <v>6</v>
      </c>
      <c r="G443" s="71">
        <v>4</v>
      </c>
      <c r="H443" s="71" t="s">
        <v>31</v>
      </c>
      <c r="I443" s="71">
        <v>164</v>
      </c>
      <c r="J443" s="71">
        <v>174607</v>
      </c>
      <c r="K443" s="71">
        <v>356630</v>
      </c>
      <c r="L443" s="71" t="s">
        <v>31</v>
      </c>
      <c r="M443" s="71">
        <v>176295</v>
      </c>
      <c r="N443" s="71">
        <v>133325</v>
      </c>
      <c r="O443" s="2"/>
      <c r="P443" s="61">
        <f t="shared" si="30"/>
        <v>12.079914007235065</v>
      </c>
      <c r="Q443" s="61">
        <f t="shared" si="30"/>
        <v>11.800545035468803</v>
      </c>
      <c r="R443" s="61">
        <f t="shared" si="31"/>
        <v>5.0998664278241987</v>
      </c>
      <c r="S443" s="61">
        <f t="shared" si="32"/>
        <v>6.9800475794108658</v>
      </c>
      <c r="T443" s="61">
        <f t="shared" si="33"/>
        <v>6.7006786076446039</v>
      </c>
      <c r="U443" s="61">
        <f t="shared" si="34"/>
        <v>5.0998664278241987</v>
      </c>
    </row>
    <row r="444" spans="1:21">
      <c r="A444" s="2"/>
      <c r="B444" s="69">
        <v>42201</v>
      </c>
      <c r="C444" s="70" t="s">
        <v>467</v>
      </c>
      <c r="D444" s="67">
        <v>11</v>
      </c>
      <c r="E444" s="70" t="s">
        <v>30</v>
      </c>
      <c r="F444" s="71">
        <v>15</v>
      </c>
      <c r="G444" s="71">
        <v>5</v>
      </c>
      <c r="H444" s="71" t="s">
        <v>31</v>
      </c>
      <c r="I444" s="71">
        <v>194</v>
      </c>
      <c r="J444" s="71">
        <v>59333</v>
      </c>
      <c r="K444" s="71">
        <v>121563</v>
      </c>
      <c r="L444" s="71">
        <v>25867</v>
      </c>
      <c r="M444" s="71">
        <v>60598</v>
      </c>
      <c r="N444" s="71">
        <v>40879</v>
      </c>
      <c r="O444" s="2"/>
      <c r="P444" s="61">
        <f t="shared" si="30"/>
        <v>11.012017168212456</v>
      </c>
      <c r="Q444" s="61">
        <f t="shared" si="30"/>
        <v>10.61837176273886</v>
      </c>
      <c r="R444" s="61">
        <f t="shared" si="31"/>
        <v>5.2678581590633282</v>
      </c>
      <c r="S444" s="61">
        <f t="shared" si="32"/>
        <v>5.7441590091491275</v>
      </c>
      <c r="T444" s="61">
        <f t="shared" si="33"/>
        <v>5.3505136036755321</v>
      </c>
      <c r="U444" s="61">
        <f t="shared" si="34"/>
        <v>5.2678581590633282</v>
      </c>
    </row>
    <row r="445" spans="1:21">
      <c r="A445" s="2"/>
      <c r="B445" s="69">
        <v>42202</v>
      </c>
      <c r="C445" s="70" t="s">
        <v>468</v>
      </c>
      <c r="D445" s="67">
        <v>11</v>
      </c>
      <c r="E445" s="70" t="s">
        <v>30</v>
      </c>
      <c r="F445" s="71">
        <v>19</v>
      </c>
      <c r="G445" s="71">
        <v>8</v>
      </c>
      <c r="H445" s="71" t="s">
        <v>31</v>
      </c>
      <c r="I445" s="71">
        <v>393</v>
      </c>
      <c r="J445" s="71">
        <v>33008</v>
      </c>
      <c r="K445" s="71">
        <v>121660</v>
      </c>
      <c r="L445" s="71">
        <v>1331</v>
      </c>
      <c r="M445" s="71">
        <v>84430</v>
      </c>
      <c r="N445" s="71">
        <v>30617</v>
      </c>
      <c r="O445" s="2"/>
      <c r="P445" s="61">
        <f t="shared" si="30"/>
        <v>11.343678067663546</v>
      </c>
      <c r="Q445" s="61">
        <f t="shared" si="30"/>
        <v>10.329310689232171</v>
      </c>
      <c r="R445" s="61">
        <f t="shared" si="31"/>
        <v>5.9738096118692612</v>
      </c>
      <c r="S445" s="61">
        <f t="shared" si="32"/>
        <v>5.3698684557942853</v>
      </c>
      <c r="T445" s="61">
        <f t="shared" si="33"/>
        <v>4.3555010773629101</v>
      </c>
      <c r="U445" s="61">
        <f t="shared" si="34"/>
        <v>5.9738096118692612</v>
      </c>
    </row>
    <row r="446" spans="1:21">
      <c r="A446" s="2"/>
      <c r="B446" s="69">
        <v>42203</v>
      </c>
      <c r="C446" s="70" t="s">
        <v>469</v>
      </c>
      <c r="D446" s="67">
        <v>11</v>
      </c>
      <c r="E446" s="70" t="s">
        <v>30</v>
      </c>
      <c r="F446" s="71">
        <v>9</v>
      </c>
      <c r="G446" s="71">
        <v>7</v>
      </c>
      <c r="H446" s="71" t="s">
        <v>31</v>
      </c>
      <c r="I446" s="71">
        <v>466</v>
      </c>
      <c r="J446" s="71">
        <v>228617</v>
      </c>
      <c r="K446" s="71">
        <v>414059</v>
      </c>
      <c r="L446" s="71" t="s">
        <v>31</v>
      </c>
      <c r="M446" s="71">
        <v>176949</v>
      </c>
      <c r="N446" s="71">
        <v>65490</v>
      </c>
      <c r="O446" s="2"/>
      <c r="P446" s="61">
        <f t="shared" si="30"/>
        <v>12.08361683444371</v>
      </c>
      <c r="Q446" s="61">
        <f t="shared" si="30"/>
        <v>11.089652738212099</v>
      </c>
      <c r="R446" s="61">
        <f t="shared" si="31"/>
        <v>6.1441856341256456</v>
      </c>
      <c r="S446" s="61">
        <f t="shared" si="32"/>
        <v>5.9394312003180643</v>
      </c>
      <c r="T446" s="61">
        <f t="shared" si="33"/>
        <v>4.9454671040864531</v>
      </c>
      <c r="U446" s="61">
        <f t="shared" si="34"/>
        <v>6.1441856341256456</v>
      </c>
    </row>
    <row r="447" spans="1:21">
      <c r="A447" s="2"/>
      <c r="B447" s="69">
        <v>42204</v>
      </c>
      <c r="C447" s="70" t="s">
        <v>470</v>
      </c>
      <c r="D447" s="67">
        <v>11</v>
      </c>
      <c r="E447" s="70" t="s">
        <v>30</v>
      </c>
      <c r="F447" s="71">
        <v>12</v>
      </c>
      <c r="G447" s="71">
        <v>6</v>
      </c>
      <c r="H447" s="71" t="s">
        <v>31</v>
      </c>
      <c r="I447" s="71">
        <v>175</v>
      </c>
      <c r="J447" s="71">
        <v>76765</v>
      </c>
      <c r="K447" s="71">
        <v>434866</v>
      </c>
      <c r="L447" s="71">
        <v>5907</v>
      </c>
      <c r="M447" s="71">
        <v>341931</v>
      </c>
      <c r="N447" s="71">
        <v>66288</v>
      </c>
      <c r="O447" s="2"/>
      <c r="P447" s="61">
        <f t="shared" si="30"/>
        <v>12.742364241303623</v>
      </c>
      <c r="Q447" s="61">
        <f t="shared" si="30"/>
        <v>11.101764164317183</v>
      </c>
      <c r="R447" s="61">
        <f t="shared" si="31"/>
        <v>5.1647859739235145</v>
      </c>
      <c r="S447" s="61">
        <f t="shared" si="32"/>
        <v>7.5775782673801082</v>
      </c>
      <c r="T447" s="61">
        <f t="shared" si="33"/>
        <v>5.9369781903936687</v>
      </c>
      <c r="U447" s="61">
        <f t="shared" si="34"/>
        <v>5.1647859739235145</v>
      </c>
    </row>
    <row r="448" spans="1:21">
      <c r="A448" s="2"/>
      <c r="B448" s="69">
        <v>42207</v>
      </c>
      <c r="C448" s="70" t="s">
        <v>471</v>
      </c>
      <c r="D448" s="67">
        <v>11</v>
      </c>
      <c r="E448" s="70" t="s">
        <v>30</v>
      </c>
      <c r="F448" s="71">
        <v>9</v>
      </c>
      <c r="G448" s="71">
        <v>6</v>
      </c>
      <c r="H448" s="71" t="s">
        <v>31</v>
      </c>
      <c r="I448" s="71">
        <v>218</v>
      </c>
      <c r="J448" s="71">
        <v>25420</v>
      </c>
      <c r="K448" s="71">
        <v>71920</v>
      </c>
      <c r="L448" s="71">
        <v>6749</v>
      </c>
      <c r="M448" s="71">
        <v>45501</v>
      </c>
      <c r="N448" s="71">
        <v>30206</v>
      </c>
      <c r="O448" s="2"/>
      <c r="P448" s="61">
        <f t="shared" si="30"/>
        <v>10.725489582719506</v>
      </c>
      <c r="Q448" s="61">
        <f t="shared" si="30"/>
        <v>10.315795859126286</v>
      </c>
      <c r="R448" s="61">
        <f t="shared" si="31"/>
        <v>5.3844950627890888</v>
      </c>
      <c r="S448" s="61">
        <f t="shared" si="32"/>
        <v>5.3409945199304172</v>
      </c>
      <c r="T448" s="61">
        <f t="shared" si="33"/>
        <v>4.9313007963371973</v>
      </c>
      <c r="U448" s="61">
        <f t="shared" si="34"/>
        <v>5.3844950627890888</v>
      </c>
    </row>
    <row r="449" spans="1:21">
      <c r="A449" s="2"/>
      <c r="B449" s="69">
        <v>42208</v>
      </c>
      <c r="C449" s="70" t="s">
        <v>472</v>
      </c>
      <c r="D449" s="67">
        <v>11</v>
      </c>
      <c r="E449" s="70" t="s">
        <v>30</v>
      </c>
      <c r="F449" s="71">
        <v>16</v>
      </c>
      <c r="G449" s="71">
        <v>15</v>
      </c>
      <c r="H449" s="71" t="s">
        <v>31</v>
      </c>
      <c r="I449" s="71">
        <v>568</v>
      </c>
      <c r="J449" s="71">
        <v>240259</v>
      </c>
      <c r="K449" s="71">
        <v>455497</v>
      </c>
      <c r="L449" s="71">
        <v>3034</v>
      </c>
      <c r="M449" s="71">
        <v>210616</v>
      </c>
      <c r="N449" s="71">
        <v>203643</v>
      </c>
      <c r="O449" s="2"/>
      <c r="P449" s="61">
        <f t="shared" si="30"/>
        <v>12.257791849205486</v>
      </c>
      <c r="Q449" s="61">
        <f t="shared" si="30"/>
        <v>12.224123739787547</v>
      </c>
      <c r="R449" s="61">
        <f t="shared" si="31"/>
        <v>6.3421214187211516</v>
      </c>
      <c r="S449" s="61">
        <f t="shared" si="32"/>
        <v>5.9156704304843339</v>
      </c>
      <c r="T449" s="61">
        <f t="shared" si="33"/>
        <v>5.8820023210663956</v>
      </c>
      <c r="U449" s="61">
        <f t="shared" si="34"/>
        <v>6.3421214187211516</v>
      </c>
    </row>
    <row r="450" spans="1:21">
      <c r="A450" s="2"/>
      <c r="B450" s="69">
        <v>42210</v>
      </c>
      <c r="C450" s="70" t="s">
        <v>473</v>
      </c>
      <c r="D450" s="67">
        <v>11</v>
      </c>
      <c r="E450" s="70" t="s">
        <v>30</v>
      </c>
      <c r="F450" s="71">
        <v>4</v>
      </c>
      <c r="G450" s="71">
        <v>3</v>
      </c>
      <c r="H450" s="71" t="s">
        <v>31</v>
      </c>
      <c r="I450" s="71">
        <v>127</v>
      </c>
      <c r="J450" s="71">
        <v>3602</v>
      </c>
      <c r="K450" s="71">
        <v>39148</v>
      </c>
      <c r="L450" s="71">
        <v>191</v>
      </c>
      <c r="M450" s="71">
        <v>34195</v>
      </c>
      <c r="N450" s="71">
        <v>10103</v>
      </c>
      <c r="O450" s="2"/>
      <c r="P450" s="61">
        <f t="shared" si="30"/>
        <v>10.439834713532196</v>
      </c>
      <c r="Q450" s="61">
        <f t="shared" si="30"/>
        <v>9.2205876884277327</v>
      </c>
      <c r="R450" s="61">
        <f t="shared" si="31"/>
        <v>4.8441870864585912</v>
      </c>
      <c r="S450" s="61">
        <f t="shared" si="32"/>
        <v>5.5956476270736051</v>
      </c>
      <c r="T450" s="61">
        <f t="shared" si="33"/>
        <v>4.3764006019691415</v>
      </c>
      <c r="U450" s="61">
        <f t="shared" si="34"/>
        <v>4.8441870864585912</v>
      </c>
    </row>
    <row r="451" spans="1:21">
      <c r="A451" s="2"/>
      <c r="B451" s="69">
        <v>42211</v>
      </c>
      <c r="C451" s="70" t="s">
        <v>474</v>
      </c>
      <c r="D451" s="67">
        <v>11</v>
      </c>
      <c r="E451" s="70" t="s">
        <v>30</v>
      </c>
      <c r="F451" s="71">
        <v>4</v>
      </c>
      <c r="G451" s="71">
        <v>4</v>
      </c>
      <c r="H451" s="71" t="s">
        <v>31</v>
      </c>
      <c r="I451" s="71">
        <v>90</v>
      </c>
      <c r="J451" s="71">
        <v>1740</v>
      </c>
      <c r="K451" s="71">
        <v>20504</v>
      </c>
      <c r="L451" s="71" t="s">
        <v>31</v>
      </c>
      <c r="M451" s="71">
        <v>18268</v>
      </c>
      <c r="N451" s="71">
        <v>3847</v>
      </c>
      <c r="O451" s="2"/>
      <c r="P451" s="61">
        <f t="shared" si="30"/>
        <v>9.8129061743048904</v>
      </c>
      <c r="Q451" s="61">
        <f t="shared" si="30"/>
        <v>8.2550489027522946</v>
      </c>
      <c r="R451" s="61">
        <f t="shared" si="31"/>
        <v>4.499809670330265</v>
      </c>
      <c r="S451" s="61">
        <f t="shared" si="32"/>
        <v>5.3130965039746254</v>
      </c>
      <c r="T451" s="61">
        <f t="shared" si="33"/>
        <v>3.7552392324220296</v>
      </c>
      <c r="U451" s="61">
        <f t="shared" si="34"/>
        <v>4.499809670330265</v>
      </c>
    </row>
    <row r="452" spans="1:21">
      <c r="A452" s="2"/>
      <c r="B452" s="69">
        <v>42212</v>
      </c>
      <c r="C452" s="70" t="s">
        <v>475</v>
      </c>
      <c r="D452" s="67">
        <v>11</v>
      </c>
      <c r="E452" s="70" t="s">
        <v>30</v>
      </c>
      <c r="F452" s="71">
        <v>4</v>
      </c>
      <c r="G452" s="71">
        <v>3</v>
      </c>
      <c r="H452" s="71" t="s">
        <v>31</v>
      </c>
      <c r="I452" s="71">
        <v>233</v>
      </c>
      <c r="J452" s="71">
        <v>14985</v>
      </c>
      <c r="K452" s="71">
        <v>81440</v>
      </c>
      <c r="L452" s="71">
        <v>39</v>
      </c>
      <c r="M452" s="71">
        <v>63088</v>
      </c>
      <c r="N452" s="71">
        <v>91283</v>
      </c>
      <c r="O452" s="2"/>
      <c r="P452" s="61">
        <f t="shared" si="30"/>
        <v>11.052285856117408</v>
      </c>
      <c r="Q452" s="61">
        <f t="shared" si="30"/>
        <v>11.421719849902985</v>
      </c>
      <c r="R452" s="61">
        <f t="shared" si="31"/>
        <v>5.4510384535657002</v>
      </c>
      <c r="S452" s="61">
        <f t="shared" si="32"/>
        <v>5.6012474025517074</v>
      </c>
      <c r="T452" s="61">
        <f t="shared" si="33"/>
        <v>5.9706813963372847</v>
      </c>
      <c r="U452" s="61">
        <f t="shared" si="34"/>
        <v>5.4510384535657002</v>
      </c>
    </row>
    <row r="453" spans="1:21">
      <c r="A453" s="2"/>
      <c r="B453" s="69">
        <v>42213</v>
      </c>
      <c r="C453" s="70" t="s">
        <v>476</v>
      </c>
      <c r="D453" s="67">
        <v>11</v>
      </c>
      <c r="E453" s="70" t="s">
        <v>30</v>
      </c>
      <c r="F453" s="71">
        <v>13</v>
      </c>
      <c r="G453" s="71">
        <v>8</v>
      </c>
      <c r="H453" s="71">
        <v>1</v>
      </c>
      <c r="I453" s="71">
        <v>808</v>
      </c>
      <c r="J453" s="71">
        <v>346175</v>
      </c>
      <c r="K453" s="71">
        <v>643436</v>
      </c>
      <c r="L453" s="71">
        <v>1546</v>
      </c>
      <c r="M453" s="71">
        <v>290451</v>
      </c>
      <c r="N453" s="71">
        <v>52432</v>
      </c>
      <c r="O453" s="2"/>
      <c r="P453" s="61">
        <f t="shared" si="30"/>
        <v>12.57919016634813</v>
      </c>
      <c r="Q453" s="61">
        <f t="shared" si="30"/>
        <v>10.867272370938595</v>
      </c>
      <c r="R453" s="61">
        <f t="shared" si="31"/>
        <v>6.694562058521095</v>
      </c>
      <c r="S453" s="61">
        <f t="shared" si="32"/>
        <v>5.8846281078270355</v>
      </c>
      <c r="T453" s="61">
        <f t="shared" si="33"/>
        <v>4.1727103124175002</v>
      </c>
      <c r="U453" s="61">
        <f t="shared" si="34"/>
        <v>6.694562058521095</v>
      </c>
    </row>
    <row r="454" spans="1:21">
      <c r="A454" s="2"/>
      <c r="B454" s="69">
        <v>42214</v>
      </c>
      <c r="C454" s="70" t="s">
        <v>477</v>
      </c>
      <c r="D454" s="67">
        <v>11</v>
      </c>
      <c r="E454" s="70" t="s">
        <v>30</v>
      </c>
      <c r="F454" s="71">
        <v>12</v>
      </c>
      <c r="G454" s="71">
        <v>8</v>
      </c>
      <c r="H454" s="71" t="s">
        <v>31</v>
      </c>
      <c r="I454" s="71">
        <v>306</v>
      </c>
      <c r="J454" s="71">
        <v>93587</v>
      </c>
      <c r="K454" s="71">
        <v>155900</v>
      </c>
      <c r="L454" s="71">
        <v>3006</v>
      </c>
      <c r="M454" s="71">
        <v>59470</v>
      </c>
      <c r="N454" s="71">
        <v>35129</v>
      </c>
      <c r="O454" s="2"/>
      <c r="P454" s="61">
        <f t="shared" si="30"/>
        <v>10.993227262700639</v>
      </c>
      <c r="Q454" s="61">
        <f t="shared" si="30"/>
        <v>10.466782279155884</v>
      </c>
      <c r="R454" s="61">
        <f t="shared" si="31"/>
        <v>5.7235851019523807</v>
      </c>
      <c r="S454" s="61">
        <f t="shared" si="32"/>
        <v>5.2696421607482584</v>
      </c>
      <c r="T454" s="61">
        <f t="shared" si="33"/>
        <v>4.7431971772035038</v>
      </c>
      <c r="U454" s="61">
        <f t="shared" si="34"/>
        <v>5.7235851019523807</v>
      </c>
    </row>
    <row r="455" spans="1:21">
      <c r="A455" s="2"/>
      <c r="B455" s="69">
        <v>43201</v>
      </c>
      <c r="C455" s="70" t="s">
        <v>478</v>
      </c>
      <c r="D455" s="67">
        <v>11</v>
      </c>
      <c r="E455" s="70" t="s">
        <v>30</v>
      </c>
      <c r="F455" s="71">
        <v>38</v>
      </c>
      <c r="G455" s="71">
        <v>15</v>
      </c>
      <c r="H455" s="71" t="s">
        <v>31</v>
      </c>
      <c r="I455" s="71">
        <v>500</v>
      </c>
      <c r="J455" s="71">
        <v>134863</v>
      </c>
      <c r="K455" s="71">
        <v>394584</v>
      </c>
      <c r="L455" s="71">
        <v>20183</v>
      </c>
      <c r="M455" s="71">
        <v>248175</v>
      </c>
      <c r="N455" s="71">
        <v>88214</v>
      </c>
      <c r="O455" s="2"/>
      <c r="P455" s="61">
        <f t="shared" si="30"/>
        <v>12.421889421457923</v>
      </c>
      <c r="Q455" s="61">
        <f t="shared" si="30"/>
        <v>11.387520959557314</v>
      </c>
      <c r="R455" s="61">
        <f t="shared" si="31"/>
        <v>6.2146080984221914</v>
      </c>
      <c r="S455" s="61">
        <f t="shared" si="32"/>
        <v>6.2072813230357315</v>
      </c>
      <c r="T455" s="61">
        <f t="shared" si="33"/>
        <v>5.1729128611351225</v>
      </c>
      <c r="U455" s="61">
        <f t="shared" si="34"/>
        <v>6.2146080984221914</v>
      </c>
    </row>
    <row r="456" spans="1:21">
      <c r="A456" s="2"/>
      <c r="B456" s="69">
        <v>43202</v>
      </c>
      <c r="C456" s="70" t="s">
        <v>479</v>
      </c>
      <c r="D456" s="67">
        <v>11</v>
      </c>
      <c r="E456" s="70" t="s">
        <v>30</v>
      </c>
      <c r="F456" s="71">
        <v>16</v>
      </c>
      <c r="G456" s="71">
        <v>11</v>
      </c>
      <c r="H456" s="71" t="s">
        <v>31</v>
      </c>
      <c r="I456" s="71">
        <v>274</v>
      </c>
      <c r="J456" s="71">
        <v>34494</v>
      </c>
      <c r="K456" s="71">
        <v>112209</v>
      </c>
      <c r="L456" s="71">
        <v>2988</v>
      </c>
      <c r="M456" s="71">
        <v>74441</v>
      </c>
      <c r="N456" s="71">
        <v>24858</v>
      </c>
      <c r="O456" s="2"/>
      <c r="P456" s="61">
        <f t="shared" ref="P456:Q485" si="35">LN(M456)</f>
        <v>11.217762144303785</v>
      </c>
      <c r="Q456" s="61">
        <f t="shared" si="35"/>
        <v>10.120934911305456</v>
      </c>
      <c r="R456" s="61">
        <f t="shared" ref="R456:R485" si="36">LN(I456)</f>
        <v>5.6131281063880705</v>
      </c>
      <c r="S456" s="61">
        <f t="shared" ref="S456:S485" si="37">P456-R456</f>
        <v>5.6046340379157149</v>
      </c>
      <c r="T456" s="61">
        <f t="shared" ref="T456:T485" si="38">Q456-R456</f>
        <v>4.5078068049173856</v>
      </c>
      <c r="U456" s="61">
        <f t="shared" ref="U456:U485" si="39">R456</f>
        <v>5.6131281063880705</v>
      </c>
    </row>
    <row r="457" spans="1:21">
      <c r="A457" s="2"/>
      <c r="B457" s="69">
        <v>43203</v>
      </c>
      <c r="C457" s="70" t="s">
        <v>480</v>
      </c>
      <c r="D457" s="67">
        <v>11</v>
      </c>
      <c r="E457" s="70" t="s">
        <v>30</v>
      </c>
      <c r="F457" s="71">
        <v>10</v>
      </c>
      <c r="G457" s="71">
        <v>5</v>
      </c>
      <c r="H457" s="71" t="s">
        <v>31</v>
      </c>
      <c r="I457" s="71">
        <v>188</v>
      </c>
      <c r="J457" s="71">
        <v>69024</v>
      </c>
      <c r="K457" s="71">
        <v>140659</v>
      </c>
      <c r="L457" s="71">
        <v>3056</v>
      </c>
      <c r="M457" s="71">
        <v>68259</v>
      </c>
      <c r="N457" s="71">
        <v>78510</v>
      </c>
      <c r="O457" s="2"/>
      <c r="P457" s="61">
        <f t="shared" si="35"/>
        <v>11.131064572485236</v>
      </c>
      <c r="Q457" s="61">
        <f t="shared" si="35"/>
        <v>11.270981284192301</v>
      </c>
      <c r="R457" s="61">
        <f t="shared" si="36"/>
        <v>5.2364419628299492</v>
      </c>
      <c r="S457" s="61">
        <f t="shared" si="37"/>
        <v>5.8946226096552872</v>
      </c>
      <c r="T457" s="61">
        <f t="shared" si="38"/>
        <v>6.0345393213623515</v>
      </c>
      <c r="U457" s="61">
        <f t="shared" si="39"/>
        <v>5.2364419628299492</v>
      </c>
    </row>
    <row r="458" spans="1:21">
      <c r="A458" s="2"/>
      <c r="B458" s="69">
        <v>43204</v>
      </c>
      <c r="C458" s="70" t="s">
        <v>481</v>
      </c>
      <c r="D458" s="67">
        <v>11</v>
      </c>
      <c r="E458" s="70" t="s">
        <v>30</v>
      </c>
      <c r="F458" s="71">
        <v>4</v>
      </c>
      <c r="G458" s="71">
        <v>4</v>
      </c>
      <c r="H458" s="71" t="s">
        <v>31</v>
      </c>
      <c r="I458" s="71">
        <v>350</v>
      </c>
      <c r="J458" s="71">
        <v>345282</v>
      </c>
      <c r="K458" s="71">
        <v>605687</v>
      </c>
      <c r="L458" s="71">
        <v>206370</v>
      </c>
      <c r="M458" s="71">
        <v>260107</v>
      </c>
      <c r="N458" s="71">
        <v>331312</v>
      </c>
      <c r="O458" s="2"/>
      <c r="P458" s="61">
        <f t="shared" si="35"/>
        <v>12.468848363800477</v>
      </c>
      <c r="Q458" s="61">
        <f t="shared" si="35"/>
        <v>12.710815808579806</v>
      </c>
      <c r="R458" s="61">
        <f t="shared" si="36"/>
        <v>5.857933154483459</v>
      </c>
      <c r="S458" s="61">
        <f t="shared" si="37"/>
        <v>6.6109152093170183</v>
      </c>
      <c r="T458" s="61">
        <f t="shared" si="38"/>
        <v>6.852882654096347</v>
      </c>
      <c r="U458" s="61">
        <f t="shared" si="39"/>
        <v>5.857933154483459</v>
      </c>
    </row>
    <row r="459" spans="1:21">
      <c r="A459" s="2"/>
      <c r="B459" s="69">
        <v>43206</v>
      </c>
      <c r="C459" s="70" t="s">
        <v>482</v>
      </c>
      <c r="D459" s="67">
        <v>11</v>
      </c>
      <c r="E459" s="70" t="s">
        <v>30</v>
      </c>
      <c r="F459" s="71">
        <v>4</v>
      </c>
      <c r="G459" s="71">
        <v>3</v>
      </c>
      <c r="H459" s="71" t="s">
        <v>31</v>
      </c>
      <c r="I459" s="71">
        <v>109</v>
      </c>
      <c r="J459" s="71">
        <v>7369</v>
      </c>
      <c r="K459" s="71">
        <v>27843</v>
      </c>
      <c r="L459" s="71" t="s">
        <v>31</v>
      </c>
      <c r="M459" s="71">
        <v>20002</v>
      </c>
      <c r="N459" s="71">
        <v>8828</v>
      </c>
      <c r="O459" s="2"/>
      <c r="P459" s="61">
        <f t="shared" si="35"/>
        <v>9.9035875475364605</v>
      </c>
      <c r="Q459" s="61">
        <f t="shared" si="35"/>
        <v>9.0856837673766275</v>
      </c>
      <c r="R459" s="61">
        <f t="shared" si="36"/>
        <v>4.6913478822291435</v>
      </c>
      <c r="S459" s="61">
        <f t="shared" si="37"/>
        <v>5.2122396653073171</v>
      </c>
      <c r="T459" s="61">
        <f t="shared" si="38"/>
        <v>4.3943358851474841</v>
      </c>
      <c r="U459" s="61">
        <f t="shared" si="39"/>
        <v>4.6913478822291435</v>
      </c>
    </row>
    <row r="460" spans="1:21">
      <c r="A460" s="2"/>
      <c r="B460" s="69">
        <v>43208</v>
      </c>
      <c r="C460" s="70" t="s">
        <v>483</v>
      </c>
      <c r="D460" s="67">
        <v>11</v>
      </c>
      <c r="E460" s="70" t="s">
        <v>30</v>
      </c>
      <c r="F460" s="71">
        <v>4</v>
      </c>
      <c r="G460" s="71">
        <v>3</v>
      </c>
      <c r="H460" s="71" t="s">
        <v>31</v>
      </c>
      <c r="I460" s="71">
        <v>268</v>
      </c>
      <c r="J460" s="71">
        <v>78658</v>
      </c>
      <c r="K460" s="71">
        <v>160481</v>
      </c>
      <c r="L460" s="71">
        <v>1750</v>
      </c>
      <c r="M460" s="71">
        <v>80788</v>
      </c>
      <c r="N460" s="71">
        <v>31220</v>
      </c>
      <c r="O460" s="2"/>
      <c r="P460" s="61">
        <f t="shared" si="35"/>
        <v>11.299583718628279</v>
      </c>
      <c r="Q460" s="61">
        <f t="shared" si="35"/>
        <v>10.348814194069423</v>
      </c>
      <c r="R460" s="61">
        <f t="shared" si="36"/>
        <v>5.5909869805108565</v>
      </c>
      <c r="S460" s="61">
        <f t="shared" si="37"/>
        <v>5.7085967381174223</v>
      </c>
      <c r="T460" s="61">
        <f t="shared" si="38"/>
        <v>4.7578272135585662</v>
      </c>
      <c r="U460" s="61">
        <f t="shared" si="39"/>
        <v>5.5909869805108565</v>
      </c>
    </row>
    <row r="461" spans="1:21">
      <c r="A461" s="2"/>
      <c r="B461" s="69">
        <v>43210</v>
      </c>
      <c r="C461" s="70" t="s">
        <v>484</v>
      </c>
      <c r="D461" s="67">
        <v>11</v>
      </c>
      <c r="E461" s="70" t="s">
        <v>30</v>
      </c>
      <c r="F461" s="71">
        <v>4</v>
      </c>
      <c r="G461" s="71">
        <v>3</v>
      </c>
      <c r="H461" s="71" t="s">
        <v>31</v>
      </c>
      <c r="I461" s="71">
        <v>169</v>
      </c>
      <c r="J461" s="71">
        <v>9136</v>
      </c>
      <c r="K461" s="71">
        <v>81619</v>
      </c>
      <c r="L461" s="71" t="s">
        <v>31</v>
      </c>
      <c r="M461" s="71">
        <v>71965</v>
      </c>
      <c r="N461" s="71">
        <v>3400</v>
      </c>
      <c r="O461" s="2"/>
      <c r="P461" s="61">
        <f t="shared" si="35"/>
        <v>11.18393516869677</v>
      </c>
      <c r="Q461" s="61">
        <f t="shared" si="35"/>
        <v>8.1315307106042525</v>
      </c>
      <c r="R461" s="61">
        <f t="shared" si="36"/>
        <v>5.1298987149230735</v>
      </c>
      <c r="S461" s="61">
        <f t="shared" si="37"/>
        <v>6.0540364537736968</v>
      </c>
      <c r="T461" s="61">
        <f t="shared" si="38"/>
        <v>3.001631995681179</v>
      </c>
      <c r="U461" s="61">
        <f t="shared" si="39"/>
        <v>5.1298987149230735</v>
      </c>
    </row>
    <row r="462" spans="1:21">
      <c r="A462" s="2"/>
      <c r="B462" s="69">
        <v>43211</v>
      </c>
      <c r="C462" s="70" t="s">
        <v>485</v>
      </c>
      <c r="D462" s="67">
        <v>11</v>
      </c>
      <c r="E462" s="70" t="s">
        <v>30</v>
      </c>
      <c r="F462" s="71">
        <v>3</v>
      </c>
      <c r="G462" s="71">
        <v>3</v>
      </c>
      <c r="H462" s="71" t="s">
        <v>31</v>
      </c>
      <c r="I462" s="71">
        <v>59</v>
      </c>
      <c r="J462" s="71">
        <v>6914</v>
      </c>
      <c r="K462" s="71">
        <v>25292</v>
      </c>
      <c r="L462" s="71">
        <v>9002</v>
      </c>
      <c r="M462" s="71">
        <v>17483</v>
      </c>
      <c r="N462" s="71">
        <v>3863</v>
      </c>
      <c r="O462" s="2"/>
      <c r="P462" s="61">
        <f t="shared" si="35"/>
        <v>9.7689842591976497</v>
      </c>
      <c r="Q462" s="61">
        <f t="shared" si="35"/>
        <v>8.2591993626662816</v>
      </c>
      <c r="R462" s="61">
        <f t="shared" si="36"/>
        <v>4.0775374439057197</v>
      </c>
      <c r="S462" s="61">
        <f t="shared" si="37"/>
        <v>5.69144681529193</v>
      </c>
      <c r="T462" s="61">
        <f t="shared" si="38"/>
        <v>4.1816619187605619</v>
      </c>
      <c r="U462" s="61">
        <f t="shared" si="39"/>
        <v>4.0775374439057197</v>
      </c>
    </row>
    <row r="463" spans="1:21">
      <c r="A463" s="2"/>
      <c r="B463" s="69">
        <v>43212</v>
      </c>
      <c r="C463" s="70" t="s">
        <v>486</v>
      </c>
      <c r="D463" s="67">
        <v>11</v>
      </c>
      <c r="E463" s="70" t="s">
        <v>30</v>
      </c>
      <c r="F463" s="71">
        <v>14</v>
      </c>
      <c r="G463" s="71">
        <v>8</v>
      </c>
      <c r="H463" s="71" t="s">
        <v>31</v>
      </c>
      <c r="I463" s="71">
        <v>308</v>
      </c>
      <c r="J463" s="71">
        <v>16021</v>
      </c>
      <c r="K463" s="71">
        <v>97645</v>
      </c>
      <c r="L463" s="71">
        <v>1</v>
      </c>
      <c r="M463" s="71">
        <v>79912</v>
      </c>
      <c r="N463" s="71">
        <v>7825</v>
      </c>
      <c r="O463" s="2"/>
      <c r="P463" s="61">
        <f t="shared" si="35"/>
        <v>11.288681308211986</v>
      </c>
      <c r="Q463" s="61">
        <f t="shared" si="35"/>
        <v>8.9650790154083548</v>
      </c>
      <c r="R463" s="61">
        <f t="shared" si="36"/>
        <v>5.730099782973574</v>
      </c>
      <c r="S463" s="61">
        <f t="shared" si="37"/>
        <v>5.5585815252384121</v>
      </c>
      <c r="T463" s="61">
        <f t="shared" si="38"/>
        <v>3.2349792324347808</v>
      </c>
      <c r="U463" s="61">
        <f t="shared" si="39"/>
        <v>5.730099782973574</v>
      </c>
    </row>
    <row r="464" spans="1:21">
      <c r="A464" s="2"/>
      <c r="B464" s="69">
        <v>43214</v>
      </c>
      <c r="C464" s="70" t="s">
        <v>487</v>
      </c>
      <c r="D464" s="67">
        <v>11</v>
      </c>
      <c r="E464" s="70" t="s">
        <v>30</v>
      </c>
      <c r="F464" s="71">
        <v>4</v>
      </c>
      <c r="G464" s="71">
        <v>3</v>
      </c>
      <c r="H464" s="71" t="s">
        <v>31</v>
      </c>
      <c r="I464" s="71">
        <v>39</v>
      </c>
      <c r="J464" s="71">
        <v>11301</v>
      </c>
      <c r="K464" s="71">
        <v>40368</v>
      </c>
      <c r="L464" s="71" t="s">
        <v>31</v>
      </c>
      <c r="M464" s="71">
        <v>27683</v>
      </c>
      <c r="N464" s="71">
        <v>952</v>
      </c>
      <c r="O464" s="2"/>
      <c r="P464" s="61">
        <f t="shared" si="35"/>
        <v>10.228573785361645</v>
      </c>
      <c r="Q464" s="61">
        <f t="shared" si="35"/>
        <v>6.8585650347913649</v>
      </c>
      <c r="R464" s="61">
        <f t="shared" si="36"/>
        <v>3.6635616461296463</v>
      </c>
      <c r="S464" s="61">
        <f t="shared" si="37"/>
        <v>6.5650121392319987</v>
      </c>
      <c r="T464" s="61">
        <f t="shared" si="38"/>
        <v>3.1950033886617186</v>
      </c>
      <c r="U464" s="61">
        <f t="shared" si="39"/>
        <v>3.6635616461296463</v>
      </c>
    </row>
    <row r="465" spans="1:21">
      <c r="A465" s="2"/>
      <c r="B465" s="69">
        <v>43215</v>
      </c>
      <c r="C465" s="70" t="s">
        <v>488</v>
      </c>
      <c r="D465" s="67">
        <v>11</v>
      </c>
      <c r="E465" s="70" t="s">
        <v>30</v>
      </c>
      <c r="F465" s="71">
        <v>17</v>
      </c>
      <c r="G465" s="71">
        <v>13</v>
      </c>
      <c r="H465" s="71" t="s">
        <v>31</v>
      </c>
      <c r="I465" s="71">
        <v>469</v>
      </c>
      <c r="J465" s="71">
        <v>83335</v>
      </c>
      <c r="K465" s="71">
        <v>199957</v>
      </c>
      <c r="L465" s="71" t="s">
        <v>31</v>
      </c>
      <c r="M465" s="71">
        <v>111965</v>
      </c>
      <c r="N465" s="71">
        <v>29550</v>
      </c>
      <c r="O465" s="2"/>
      <c r="P465" s="61">
        <f t="shared" si="35"/>
        <v>11.625941601438932</v>
      </c>
      <c r="Q465" s="61">
        <f t="shared" si="35"/>
        <v>10.293839022834245</v>
      </c>
      <c r="R465" s="61">
        <f t="shared" si="36"/>
        <v>6.1506027684462792</v>
      </c>
      <c r="S465" s="61">
        <f t="shared" si="37"/>
        <v>5.4753388329926524</v>
      </c>
      <c r="T465" s="61">
        <f t="shared" si="38"/>
        <v>4.1432362543879657</v>
      </c>
      <c r="U465" s="61">
        <f t="shared" si="39"/>
        <v>6.1506027684462792</v>
      </c>
    </row>
    <row r="466" spans="1:21">
      <c r="A466" s="2"/>
      <c r="B466" s="69">
        <v>44201</v>
      </c>
      <c r="C466" s="70" t="s">
        <v>489</v>
      </c>
      <c r="D466" s="67">
        <v>11</v>
      </c>
      <c r="E466" s="70" t="s">
        <v>30</v>
      </c>
      <c r="F466" s="71">
        <v>19</v>
      </c>
      <c r="G466" s="71">
        <v>9</v>
      </c>
      <c r="H466" s="71" t="s">
        <v>31</v>
      </c>
      <c r="I466" s="71">
        <v>447</v>
      </c>
      <c r="J466" s="71">
        <v>179400</v>
      </c>
      <c r="K466" s="71">
        <v>426385</v>
      </c>
      <c r="L466" s="71">
        <v>36829</v>
      </c>
      <c r="M466" s="71">
        <v>244260</v>
      </c>
      <c r="N466" s="71">
        <v>451587</v>
      </c>
      <c r="O466" s="2"/>
      <c r="P466" s="61">
        <f t="shared" si="35"/>
        <v>12.405988510725079</v>
      </c>
      <c r="Q466" s="61">
        <f t="shared" si="35"/>
        <v>13.020523324306545</v>
      </c>
      <c r="R466" s="61">
        <f t="shared" si="36"/>
        <v>6.1025585946135692</v>
      </c>
      <c r="S466" s="61">
        <f t="shared" si="37"/>
        <v>6.3034299161115097</v>
      </c>
      <c r="T466" s="61">
        <f t="shared" si="38"/>
        <v>6.9179647296929758</v>
      </c>
      <c r="U466" s="61">
        <f t="shared" si="39"/>
        <v>6.1025585946135692</v>
      </c>
    </row>
    <row r="467" spans="1:21">
      <c r="A467" s="2"/>
      <c r="B467" s="69">
        <v>44204</v>
      </c>
      <c r="C467" s="70" t="s">
        <v>490</v>
      </c>
      <c r="D467" s="67">
        <v>11</v>
      </c>
      <c r="E467" s="70" t="s">
        <v>30</v>
      </c>
      <c r="F467" s="71">
        <v>14</v>
      </c>
      <c r="G467" s="71">
        <v>8</v>
      </c>
      <c r="H467" s="71" t="s">
        <v>31</v>
      </c>
      <c r="I467" s="71">
        <v>223</v>
      </c>
      <c r="J467" s="71">
        <v>29759</v>
      </c>
      <c r="K467" s="71">
        <v>87701</v>
      </c>
      <c r="L467" s="71">
        <v>10470</v>
      </c>
      <c r="M467" s="71">
        <v>56433</v>
      </c>
      <c r="N467" s="71">
        <v>18083</v>
      </c>
      <c r="O467" s="2"/>
      <c r="P467" s="61">
        <f t="shared" si="35"/>
        <v>10.94080937276113</v>
      </c>
      <c r="Q467" s="61">
        <f t="shared" si="35"/>
        <v>9.8027275493849793</v>
      </c>
      <c r="R467" s="61">
        <f t="shared" si="36"/>
        <v>5.4071717714601188</v>
      </c>
      <c r="S467" s="61">
        <f t="shared" si="37"/>
        <v>5.5336376013010113</v>
      </c>
      <c r="T467" s="61">
        <f t="shared" si="38"/>
        <v>4.3955557779248604</v>
      </c>
      <c r="U467" s="61">
        <f t="shared" si="39"/>
        <v>5.4071717714601188</v>
      </c>
    </row>
    <row r="468" spans="1:21">
      <c r="A468" s="2"/>
      <c r="B468" s="69">
        <v>44208</v>
      </c>
      <c r="C468" s="70" t="s">
        <v>491</v>
      </c>
      <c r="D468" s="67">
        <v>11</v>
      </c>
      <c r="E468" s="70" t="s">
        <v>30</v>
      </c>
      <c r="F468" s="71">
        <v>4</v>
      </c>
      <c r="G468" s="71">
        <v>3</v>
      </c>
      <c r="H468" s="71" t="s">
        <v>31</v>
      </c>
      <c r="I468" s="71">
        <v>44</v>
      </c>
      <c r="J468" s="71">
        <v>2503</v>
      </c>
      <c r="K468" s="71">
        <v>15798</v>
      </c>
      <c r="L468" s="71">
        <v>350</v>
      </c>
      <c r="M468" s="71">
        <v>12656</v>
      </c>
      <c r="N468" s="71">
        <v>4869</v>
      </c>
      <c r="O468" s="2"/>
      <c r="P468" s="61">
        <f t="shared" si="35"/>
        <v>9.4458866900074359</v>
      </c>
      <c r="Q468" s="61">
        <f t="shared" si="35"/>
        <v>8.4906438561827002</v>
      </c>
      <c r="R468" s="61">
        <f t="shared" si="36"/>
        <v>3.784189633918261</v>
      </c>
      <c r="S468" s="61">
        <f t="shared" si="37"/>
        <v>5.6616970560891744</v>
      </c>
      <c r="T468" s="61">
        <f t="shared" si="38"/>
        <v>4.7064542222644388</v>
      </c>
      <c r="U468" s="61">
        <f t="shared" si="39"/>
        <v>3.784189633918261</v>
      </c>
    </row>
    <row r="469" spans="1:21">
      <c r="A469" s="2"/>
      <c r="B469" s="69">
        <v>44211</v>
      </c>
      <c r="C469" s="70" t="s">
        <v>492</v>
      </c>
      <c r="D469" s="67">
        <v>11</v>
      </c>
      <c r="E469" s="70" t="s">
        <v>30</v>
      </c>
      <c r="F469" s="71">
        <v>7</v>
      </c>
      <c r="G469" s="71">
        <v>5</v>
      </c>
      <c r="H469" s="71" t="s">
        <v>31</v>
      </c>
      <c r="I469" s="71">
        <v>378</v>
      </c>
      <c r="J469" s="71">
        <v>278320</v>
      </c>
      <c r="K469" s="71">
        <v>497863</v>
      </c>
      <c r="L469" s="71" t="s">
        <v>31</v>
      </c>
      <c r="M469" s="71">
        <v>219379</v>
      </c>
      <c r="N469" s="71">
        <v>264141</v>
      </c>
      <c r="O469" s="2"/>
      <c r="P469" s="61">
        <f t="shared" si="35"/>
        <v>12.298556106654271</v>
      </c>
      <c r="Q469" s="61">
        <f t="shared" si="35"/>
        <v>12.484238330461757</v>
      </c>
      <c r="R469" s="61">
        <f t="shared" si="36"/>
        <v>5.934894195619588</v>
      </c>
      <c r="S469" s="61">
        <f t="shared" si="37"/>
        <v>6.3636619110346828</v>
      </c>
      <c r="T469" s="61">
        <f t="shared" si="38"/>
        <v>6.549344134842169</v>
      </c>
      <c r="U469" s="61">
        <f t="shared" si="39"/>
        <v>5.934894195619588</v>
      </c>
    </row>
    <row r="470" spans="1:21">
      <c r="A470" s="2"/>
      <c r="B470" s="69">
        <v>44214</v>
      </c>
      <c r="C470" s="70" t="s">
        <v>493</v>
      </c>
      <c r="D470" s="67">
        <v>11</v>
      </c>
      <c r="E470" s="70" t="s">
        <v>30</v>
      </c>
      <c r="F470" s="71">
        <v>12</v>
      </c>
      <c r="G470" s="71">
        <v>6</v>
      </c>
      <c r="H470" s="71" t="s">
        <v>31</v>
      </c>
      <c r="I470" s="71">
        <v>242</v>
      </c>
      <c r="J470" s="71">
        <v>114248</v>
      </c>
      <c r="K470" s="71">
        <v>245130</v>
      </c>
      <c r="L470" s="71">
        <v>22481</v>
      </c>
      <c r="M470" s="71">
        <v>127358</v>
      </c>
      <c r="N470" s="71">
        <v>32937</v>
      </c>
      <c r="O470" s="2"/>
      <c r="P470" s="61">
        <f t="shared" si="35"/>
        <v>11.754757297437321</v>
      </c>
      <c r="Q470" s="61">
        <f t="shared" si="35"/>
        <v>10.402351924902842</v>
      </c>
      <c r="R470" s="61">
        <f t="shared" si="36"/>
        <v>5.4889377261566867</v>
      </c>
      <c r="S470" s="61">
        <f t="shared" si="37"/>
        <v>6.2658195712806339</v>
      </c>
      <c r="T470" s="61">
        <f t="shared" si="38"/>
        <v>4.913414198746155</v>
      </c>
      <c r="U470" s="61">
        <f t="shared" si="39"/>
        <v>5.4889377261566867</v>
      </c>
    </row>
    <row r="471" spans="1:21">
      <c r="A471" s="2"/>
      <c r="B471" s="69">
        <v>45201</v>
      </c>
      <c r="C471" s="70" t="s">
        <v>494</v>
      </c>
      <c r="D471" s="67">
        <v>11</v>
      </c>
      <c r="E471" s="70" t="s">
        <v>30</v>
      </c>
      <c r="F471" s="71">
        <v>18</v>
      </c>
      <c r="G471" s="71">
        <v>9</v>
      </c>
      <c r="H471" s="71" t="s">
        <v>31</v>
      </c>
      <c r="I471" s="71">
        <v>415</v>
      </c>
      <c r="J471" s="71">
        <v>52936</v>
      </c>
      <c r="K471" s="71">
        <v>161748</v>
      </c>
      <c r="L471" s="71">
        <v>279</v>
      </c>
      <c r="M471" s="71">
        <v>104951</v>
      </c>
      <c r="N471" s="71">
        <v>71809</v>
      </c>
      <c r="O471" s="2"/>
      <c r="P471" s="61">
        <f t="shared" si="35"/>
        <v>11.561248853550216</v>
      </c>
      <c r="Q471" s="61">
        <f t="shared" si="35"/>
        <v>11.181765095370302</v>
      </c>
      <c r="R471" s="61">
        <f t="shared" si="36"/>
        <v>6.0282785202306979</v>
      </c>
      <c r="S471" s="61">
        <f t="shared" si="37"/>
        <v>5.5329703333195184</v>
      </c>
      <c r="T471" s="61">
        <f t="shared" si="38"/>
        <v>5.1534865751396044</v>
      </c>
      <c r="U471" s="61">
        <f t="shared" si="39"/>
        <v>6.0282785202306979</v>
      </c>
    </row>
    <row r="472" spans="1:21">
      <c r="A472" s="2"/>
      <c r="B472" s="69">
        <v>45202</v>
      </c>
      <c r="C472" s="70" t="s">
        <v>495</v>
      </c>
      <c r="D472" s="67">
        <v>11</v>
      </c>
      <c r="E472" s="70" t="s">
        <v>30</v>
      </c>
      <c r="F472" s="71">
        <v>28</v>
      </c>
      <c r="G472" s="71">
        <v>18</v>
      </c>
      <c r="H472" s="71">
        <v>1</v>
      </c>
      <c r="I472" s="71">
        <v>1247</v>
      </c>
      <c r="J472" s="71">
        <v>699976</v>
      </c>
      <c r="K472" s="71">
        <v>1066707</v>
      </c>
      <c r="L472" s="71">
        <v>4004</v>
      </c>
      <c r="M472" s="71">
        <v>354244</v>
      </c>
      <c r="N472" s="71">
        <v>197470</v>
      </c>
      <c r="O472" s="2"/>
      <c r="P472" s="61">
        <f t="shared" si="35"/>
        <v>12.777741220218243</v>
      </c>
      <c r="Q472" s="61">
        <f t="shared" si="35"/>
        <v>12.193341953051355</v>
      </c>
      <c r="R472" s="61">
        <f t="shared" si="36"/>
        <v>7.1284959456800365</v>
      </c>
      <c r="S472" s="61">
        <f t="shared" si="37"/>
        <v>5.649245274538206</v>
      </c>
      <c r="T472" s="61">
        <f t="shared" si="38"/>
        <v>5.0648460073713188</v>
      </c>
      <c r="U472" s="61">
        <f t="shared" si="39"/>
        <v>7.1284959456800365</v>
      </c>
    </row>
    <row r="473" spans="1:21">
      <c r="A473" s="2"/>
      <c r="B473" s="69">
        <v>45203</v>
      </c>
      <c r="C473" s="70" t="s">
        <v>496</v>
      </c>
      <c r="D473" s="67">
        <v>11</v>
      </c>
      <c r="E473" s="70" t="s">
        <v>30</v>
      </c>
      <c r="F473" s="71">
        <v>19</v>
      </c>
      <c r="G473" s="71">
        <v>15</v>
      </c>
      <c r="H473" s="71" t="s">
        <v>31</v>
      </c>
      <c r="I473" s="71">
        <v>998</v>
      </c>
      <c r="J473" s="71">
        <v>2155406</v>
      </c>
      <c r="K473" s="71">
        <v>3293855</v>
      </c>
      <c r="L473" s="71">
        <v>180</v>
      </c>
      <c r="M473" s="71">
        <v>1102878</v>
      </c>
      <c r="N473" s="71">
        <v>1179707</v>
      </c>
      <c r="O473" s="2"/>
      <c r="P473" s="61">
        <f t="shared" si="35"/>
        <v>13.913433684683916</v>
      </c>
      <c r="Q473" s="61">
        <f t="shared" si="35"/>
        <v>13.98077666052429</v>
      </c>
      <c r="R473" s="61">
        <f t="shared" si="36"/>
        <v>6.9057532763114642</v>
      </c>
      <c r="S473" s="61">
        <f t="shared" si="37"/>
        <v>7.007680408372452</v>
      </c>
      <c r="T473" s="61">
        <f t="shared" si="38"/>
        <v>7.0750233842128258</v>
      </c>
      <c r="U473" s="61">
        <f t="shared" si="39"/>
        <v>6.9057532763114642</v>
      </c>
    </row>
    <row r="474" spans="1:21">
      <c r="A474" s="2"/>
      <c r="B474" s="69">
        <v>45204</v>
      </c>
      <c r="C474" s="70" t="s">
        <v>497</v>
      </c>
      <c r="D474" s="67">
        <v>11</v>
      </c>
      <c r="E474" s="70" t="s">
        <v>30</v>
      </c>
      <c r="F474" s="71">
        <v>12</v>
      </c>
      <c r="G474" s="71">
        <v>8</v>
      </c>
      <c r="H474" s="71" t="s">
        <v>31</v>
      </c>
      <c r="I474" s="71">
        <v>496</v>
      </c>
      <c r="J474" s="71">
        <v>116420</v>
      </c>
      <c r="K474" s="71">
        <v>239036</v>
      </c>
      <c r="L474" s="71">
        <v>1104</v>
      </c>
      <c r="M474" s="71">
        <v>119732</v>
      </c>
      <c r="N474" s="71">
        <v>103555</v>
      </c>
      <c r="O474" s="2"/>
      <c r="P474" s="61">
        <f t="shared" si="35"/>
        <v>11.693011190822606</v>
      </c>
      <c r="Q474" s="61">
        <f t="shared" si="35"/>
        <v>11.547858151510251</v>
      </c>
      <c r="R474" s="61">
        <f t="shared" si="36"/>
        <v>6.2065759267249279</v>
      </c>
      <c r="S474" s="61">
        <f t="shared" si="37"/>
        <v>5.4864352640976781</v>
      </c>
      <c r="T474" s="61">
        <f t="shared" si="38"/>
        <v>5.3412822247853233</v>
      </c>
      <c r="U474" s="61">
        <f t="shared" si="39"/>
        <v>6.2065759267249279</v>
      </c>
    </row>
    <row r="475" spans="1:21">
      <c r="A475" s="2"/>
      <c r="B475" s="69">
        <v>45205</v>
      </c>
      <c r="C475" s="70" t="s">
        <v>498</v>
      </c>
      <c r="D475" s="67">
        <v>11</v>
      </c>
      <c r="E475" s="70" t="s">
        <v>30</v>
      </c>
      <c r="F475" s="71">
        <v>6</v>
      </c>
      <c r="G475" s="71">
        <v>6</v>
      </c>
      <c r="H475" s="71" t="s">
        <v>31</v>
      </c>
      <c r="I475" s="71">
        <v>462</v>
      </c>
      <c r="J475" s="71">
        <v>373200</v>
      </c>
      <c r="K475" s="71">
        <v>613519</v>
      </c>
      <c r="L475" s="71" t="s">
        <v>31</v>
      </c>
      <c r="M475" s="71">
        <v>238369</v>
      </c>
      <c r="N475" s="71">
        <v>82831</v>
      </c>
      <c r="O475" s="2"/>
      <c r="P475" s="61">
        <f t="shared" si="35"/>
        <v>12.381575172161188</v>
      </c>
      <c r="Q475" s="61">
        <f t="shared" si="35"/>
        <v>11.324557666439873</v>
      </c>
      <c r="R475" s="61">
        <f t="shared" si="36"/>
        <v>6.1355648910817386</v>
      </c>
      <c r="S475" s="61">
        <f t="shared" si="37"/>
        <v>6.2460102810794496</v>
      </c>
      <c r="T475" s="61">
        <f t="shared" si="38"/>
        <v>5.188992775358134</v>
      </c>
      <c r="U475" s="61">
        <f t="shared" si="39"/>
        <v>6.1355648910817386</v>
      </c>
    </row>
    <row r="476" spans="1:21">
      <c r="A476" s="2"/>
      <c r="B476" s="69">
        <v>45206</v>
      </c>
      <c r="C476" s="70" t="s">
        <v>499</v>
      </c>
      <c r="D476" s="67">
        <v>11</v>
      </c>
      <c r="E476" s="70" t="s">
        <v>30</v>
      </c>
      <c r="F476" s="71">
        <v>9</v>
      </c>
      <c r="G476" s="71">
        <v>5</v>
      </c>
      <c r="H476" s="71" t="s">
        <v>31</v>
      </c>
      <c r="I476" s="71">
        <v>221</v>
      </c>
      <c r="J476" s="71">
        <v>31886</v>
      </c>
      <c r="K476" s="71">
        <v>150332</v>
      </c>
      <c r="L476" s="71">
        <v>195</v>
      </c>
      <c r="M476" s="71">
        <v>114359</v>
      </c>
      <c r="N476" s="71">
        <v>46416</v>
      </c>
      <c r="O476" s="2"/>
      <c r="P476" s="61">
        <f t="shared" si="35"/>
        <v>11.647097902081821</v>
      </c>
      <c r="Q476" s="61">
        <f t="shared" si="35"/>
        <v>10.745399506361185</v>
      </c>
      <c r="R476" s="61">
        <f t="shared" si="36"/>
        <v>5.3981627015177525</v>
      </c>
      <c r="S476" s="61">
        <f t="shared" si="37"/>
        <v>6.2489352005640688</v>
      </c>
      <c r="T476" s="61">
        <f t="shared" si="38"/>
        <v>5.3472368048434324</v>
      </c>
      <c r="U476" s="61">
        <f t="shared" si="39"/>
        <v>5.3981627015177525</v>
      </c>
    </row>
    <row r="477" spans="1:21">
      <c r="A477" s="2"/>
      <c r="B477" s="69">
        <v>45208</v>
      </c>
      <c r="C477" s="70" t="s">
        <v>500</v>
      </c>
      <c r="D477" s="67">
        <v>11</v>
      </c>
      <c r="E477" s="70" t="s">
        <v>30</v>
      </c>
      <c r="F477" s="71">
        <v>4</v>
      </c>
      <c r="G477" s="71">
        <v>3</v>
      </c>
      <c r="H477" s="71" t="s">
        <v>31</v>
      </c>
      <c r="I477" s="71">
        <v>212</v>
      </c>
      <c r="J477" s="71">
        <v>11504</v>
      </c>
      <c r="K477" s="71">
        <v>79335</v>
      </c>
      <c r="L477" s="71" t="s">
        <v>31</v>
      </c>
      <c r="M477" s="71">
        <v>64600</v>
      </c>
      <c r="N477" s="71">
        <v>2776</v>
      </c>
      <c r="O477" s="2"/>
      <c r="P477" s="61">
        <f t="shared" si="35"/>
        <v>11.075969689770693</v>
      </c>
      <c r="Q477" s="61">
        <f t="shared" si="35"/>
        <v>7.9287663216266955</v>
      </c>
      <c r="R477" s="61">
        <f t="shared" si="36"/>
        <v>5.3565862746720123</v>
      </c>
      <c r="S477" s="61">
        <f t="shared" si="37"/>
        <v>5.7193834150986804</v>
      </c>
      <c r="T477" s="61">
        <f t="shared" si="38"/>
        <v>2.5721800469546832</v>
      </c>
      <c r="U477" s="61">
        <f t="shared" si="39"/>
        <v>5.3565862746720123</v>
      </c>
    </row>
    <row r="478" spans="1:21">
      <c r="A478" s="2"/>
      <c r="B478" s="69">
        <v>45209</v>
      </c>
      <c r="C478" s="70" t="s">
        <v>501</v>
      </c>
      <c r="D478" s="67">
        <v>11</v>
      </c>
      <c r="E478" s="70" t="s">
        <v>30</v>
      </c>
      <c r="F478" s="71">
        <v>3</v>
      </c>
      <c r="G478" s="71">
        <v>3</v>
      </c>
      <c r="H478" s="71" t="s">
        <v>31</v>
      </c>
      <c r="I478" s="71">
        <v>86</v>
      </c>
      <c r="J478" s="71">
        <v>2356</v>
      </c>
      <c r="K478" s="71">
        <v>24487</v>
      </c>
      <c r="L478" s="71" t="s">
        <v>31</v>
      </c>
      <c r="M478" s="71">
        <v>21562</v>
      </c>
      <c r="N478" s="71">
        <v>6880</v>
      </c>
      <c r="O478" s="2"/>
      <c r="P478" s="61">
        <f t="shared" si="35"/>
        <v>9.9786877850990638</v>
      </c>
      <c r="Q478" s="61">
        <f t="shared" si="35"/>
        <v>8.8363739309273885</v>
      </c>
      <c r="R478" s="61">
        <f t="shared" si="36"/>
        <v>4.4543472962535073</v>
      </c>
      <c r="S478" s="61">
        <f t="shared" si="37"/>
        <v>5.5243404888455565</v>
      </c>
      <c r="T478" s="61">
        <f t="shared" si="38"/>
        <v>4.3820266346738812</v>
      </c>
      <c r="U478" s="61">
        <f t="shared" si="39"/>
        <v>4.4543472962535073</v>
      </c>
    </row>
    <row r="479" spans="1:21">
      <c r="A479" s="2"/>
      <c r="B479" s="69">
        <v>46201</v>
      </c>
      <c r="C479" s="70" t="s">
        <v>502</v>
      </c>
      <c r="D479" s="67">
        <v>11</v>
      </c>
      <c r="E479" s="70" t="s">
        <v>30</v>
      </c>
      <c r="F479" s="71">
        <v>40</v>
      </c>
      <c r="G479" s="71">
        <v>10</v>
      </c>
      <c r="H479" s="71" t="s">
        <v>31</v>
      </c>
      <c r="I479" s="71">
        <v>564</v>
      </c>
      <c r="J479" s="71">
        <v>211123</v>
      </c>
      <c r="K479" s="71">
        <v>454762</v>
      </c>
      <c r="L479" s="71">
        <v>103065</v>
      </c>
      <c r="M479" s="71">
        <v>232021</v>
      </c>
      <c r="N479" s="71">
        <v>270412</v>
      </c>
      <c r="O479" s="2"/>
      <c r="P479" s="61">
        <f t="shared" si="35"/>
        <v>12.354583163793388</v>
      </c>
      <c r="Q479" s="61">
        <f t="shared" si="35"/>
        <v>12.507702000864466</v>
      </c>
      <c r="R479" s="61">
        <f t="shared" si="36"/>
        <v>6.3350542514980592</v>
      </c>
      <c r="S479" s="61">
        <f t="shared" si="37"/>
        <v>6.0195289122953284</v>
      </c>
      <c r="T479" s="61">
        <f t="shared" si="38"/>
        <v>6.1726477493664067</v>
      </c>
      <c r="U479" s="61">
        <f t="shared" si="39"/>
        <v>6.3350542514980592</v>
      </c>
    </row>
    <row r="480" spans="1:21">
      <c r="A480" s="2"/>
      <c r="B480" s="69">
        <v>46208</v>
      </c>
      <c r="C480" s="70" t="s">
        <v>503</v>
      </c>
      <c r="D480" s="67">
        <v>11</v>
      </c>
      <c r="E480" s="70" t="s">
        <v>30</v>
      </c>
      <c r="F480" s="71">
        <v>7</v>
      </c>
      <c r="G480" s="71">
        <v>6</v>
      </c>
      <c r="H480" s="71" t="s">
        <v>31</v>
      </c>
      <c r="I480" s="71">
        <v>109</v>
      </c>
      <c r="J480" s="71">
        <v>73312</v>
      </c>
      <c r="K480" s="71">
        <v>96445</v>
      </c>
      <c r="L480" s="71" t="s">
        <v>31</v>
      </c>
      <c r="M480" s="71">
        <v>22934</v>
      </c>
      <c r="N480" s="71">
        <v>20843</v>
      </c>
      <c r="O480" s="2"/>
      <c r="P480" s="61">
        <f t="shared" si="35"/>
        <v>10.04037580459825</v>
      </c>
      <c r="Q480" s="61">
        <f t="shared" si="35"/>
        <v>9.9447734394416702</v>
      </c>
      <c r="R480" s="61">
        <f t="shared" si="36"/>
        <v>4.6913478822291435</v>
      </c>
      <c r="S480" s="61">
        <f t="shared" si="37"/>
        <v>5.3490279223691068</v>
      </c>
      <c r="T480" s="61">
        <f t="shared" si="38"/>
        <v>5.2534255572125268</v>
      </c>
      <c r="U480" s="61">
        <f t="shared" si="39"/>
        <v>4.6913478822291435</v>
      </c>
    </row>
    <row r="481" spans="1:21">
      <c r="A481" s="2"/>
      <c r="B481" s="69">
        <v>46214</v>
      </c>
      <c r="C481" s="70" t="s">
        <v>504</v>
      </c>
      <c r="D481" s="67">
        <v>11</v>
      </c>
      <c r="E481" s="70" t="s">
        <v>30</v>
      </c>
      <c r="F481" s="71">
        <v>4</v>
      </c>
      <c r="G481" s="71">
        <v>3</v>
      </c>
      <c r="H481" s="71" t="s">
        <v>31</v>
      </c>
      <c r="I481" s="71">
        <v>233</v>
      </c>
      <c r="J481" s="71">
        <v>8230</v>
      </c>
      <c r="K481" s="71">
        <v>56390</v>
      </c>
      <c r="L481" s="71" t="s">
        <v>31</v>
      </c>
      <c r="M481" s="71">
        <v>46021</v>
      </c>
      <c r="N481" s="71">
        <v>51000</v>
      </c>
      <c r="O481" s="2"/>
      <c r="P481" s="61">
        <f t="shared" si="35"/>
        <v>10.736853093036018</v>
      </c>
      <c r="Q481" s="61">
        <f t="shared" si="35"/>
        <v>10.839580911706463</v>
      </c>
      <c r="R481" s="61">
        <f t="shared" si="36"/>
        <v>5.4510384535657002</v>
      </c>
      <c r="S481" s="61">
        <f t="shared" si="37"/>
        <v>5.2858146394703178</v>
      </c>
      <c r="T481" s="61">
        <f t="shared" si="38"/>
        <v>5.3885424581407628</v>
      </c>
      <c r="U481" s="61">
        <f t="shared" si="39"/>
        <v>5.4510384535657002</v>
      </c>
    </row>
    <row r="482" spans="1:21">
      <c r="A482" s="2"/>
      <c r="B482" s="69">
        <v>46218</v>
      </c>
      <c r="C482" s="70" t="s">
        <v>505</v>
      </c>
      <c r="D482" s="67">
        <v>11</v>
      </c>
      <c r="E482" s="70" t="s">
        <v>30</v>
      </c>
      <c r="F482" s="71">
        <v>5</v>
      </c>
      <c r="G482" s="71">
        <v>3</v>
      </c>
      <c r="H482" s="71" t="s">
        <v>31</v>
      </c>
      <c r="I482" s="71">
        <v>180</v>
      </c>
      <c r="J482" s="71">
        <v>221425</v>
      </c>
      <c r="K482" s="71">
        <v>499149</v>
      </c>
      <c r="L482" s="71" t="s">
        <v>31</v>
      </c>
      <c r="M482" s="71">
        <v>277401</v>
      </c>
      <c r="N482" s="71">
        <v>7857</v>
      </c>
      <c r="O482" s="2"/>
      <c r="P482" s="61">
        <f t="shared" si="35"/>
        <v>12.533219391759038</v>
      </c>
      <c r="Q482" s="61">
        <f t="shared" si="35"/>
        <v>8.9691601331758211</v>
      </c>
      <c r="R482" s="61">
        <f t="shared" si="36"/>
        <v>5.1929568508902104</v>
      </c>
      <c r="S482" s="61">
        <f t="shared" si="37"/>
        <v>7.340262540868828</v>
      </c>
      <c r="T482" s="61">
        <f t="shared" si="38"/>
        <v>3.7762032822856106</v>
      </c>
      <c r="U482" s="61">
        <f t="shared" si="39"/>
        <v>5.1929568508902104</v>
      </c>
    </row>
    <row r="483" spans="1:21">
      <c r="A483" s="2"/>
      <c r="B483" s="69">
        <v>46224</v>
      </c>
      <c r="C483" s="70" t="s">
        <v>506</v>
      </c>
      <c r="D483" s="67">
        <v>11</v>
      </c>
      <c r="E483" s="70" t="s">
        <v>30</v>
      </c>
      <c r="F483" s="71">
        <v>4</v>
      </c>
      <c r="G483" s="71">
        <v>4</v>
      </c>
      <c r="H483" s="71" t="s">
        <v>31</v>
      </c>
      <c r="I483" s="71">
        <v>124</v>
      </c>
      <c r="J483" s="71">
        <v>46923</v>
      </c>
      <c r="K483" s="71">
        <v>88481</v>
      </c>
      <c r="L483" s="71">
        <v>178</v>
      </c>
      <c r="M483" s="71">
        <v>39603</v>
      </c>
      <c r="N483" s="71">
        <v>43732</v>
      </c>
      <c r="O483" s="2"/>
      <c r="P483" s="61">
        <f t="shared" si="35"/>
        <v>10.58666015194887</v>
      </c>
      <c r="Q483" s="61">
        <f t="shared" si="35"/>
        <v>10.685835378554376</v>
      </c>
      <c r="R483" s="61">
        <f t="shared" si="36"/>
        <v>4.8202815656050371</v>
      </c>
      <c r="S483" s="61">
        <f t="shared" si="37"/>
        <v>5.7663785863438326</v>
      </c>
      <c r="T483" s="61">
        <f t="shared" si="38"/>
        <v>5.8655538129493392</v>
      </c>
      <c r="U483" s="61">
        <f t="shared" si="39"/>
        <v>4.8202815656050371</v>
      </c>
    </row>
    <row r="484" spans="1:21">
      <c r="A484" s="2"/>
      <c r="B484" s="69">
        <v>47207</v>
      </c>
      <c r="C484" s="70" t="s">
        <v>507</v>
      </c>
      <c r="D484" s="67">
        <v>11</v>
      </c>
      <c r="E484" s="70" t="s">
        <v>30</v>
      </c>
      <c r="F484" s="71">
        <v>5</v>
      </c>
      <c r="G484" s="71">
        <v>3</v>
      </c>
      <c r="H484" s="71" t="s">
        <v>31</v>
      </c>
      <c r="I484" s="71">
        <v>91</v>
      </c>
      <c r="J484" s="71">
        <v>24910</v>
      </c>
      <c r="K484" s="71">
        <v>63349</v>
      </c>
      <c r="L484" s="71">
        <v>20814</v>
      </c>
      <c r="M484" s="71">
        <v>36643</v>
      </c>
      <c r="N484" s="71">
        <v>54865</v>
      </c>
      <c r="O484" s="2"/>
      <c r="P484" s="61">
        <f t="shared" si="35"/>
        <v>10.508977693165527</v>
      </c>
      <c r="Q484" s="61">
        <f t="shared" si="35"/>
        <v>10.912630901424899</v>
      </c>
      <c r="R484" s="61">
        <f t="shared" si="36"/>
        <v>4.5108595065168497</v>
      </c>
      <c r="S484" s="61">
        <f t="shared" si="37"/>
        <v>5.9981181866486768</v>
      </c>
      <c r="T484" s="61">
        <f t="shared" si="38"/>
        <v>6.4017713949080495</v>
      </c>
      <c r="U484" s="61">
        <f t="shared" si="39"/>
        <v>4.5108595065168497</v>
      </c>
    </row>
    <row r="485" spans="1:21">
      <c r="A485" s="2"/>
      <c r="B485" s="69">
        <v>47213</v>
      </c>
      <c r="C485" s="70" t="s">
        <v>508</v>
      </c>
      <c r="D485" s="67">
        <v>11</v>
      </c>
      <c r="E485" s="70" t="s">
        <v>30</v>
      </c>
      <c r="F485" s="71">
        <v>5</v>
      </c>
      <c r="G485" s="71">
        <v>4</v>
      </c>
      <c r="H485" s="71" t="s">
        <v>31</v>
      </c>
      <c r="I485" s="71">
        <v>120</v>
      </c>
      <c r="J485" s="71">
        <v>15972</v>
      </c>
      <c r="K485" s="71">
        <v>89421</v>
      </c>
      <c r="L485" s="71">
        <v>33455</v>
      </c>
      <c r="M485" s="71">
        <v>72875</v>
      </c>
      <c r="N485" s="71">
        <v>11669</v>
      </c>
      <c r="O485" s="2"/>
      <c r="P485" s="61">
        <f t="shared" si="35"/>
        <v>11.196500923652794</v>
      </c>
      <c r="Q485" s="61">
        <f t="shared" si="35"/>
        <v>9.3646910318061067</v>
      </c>
      <c r="R485" s="61">
        <f t="shared" si="36"/>
        <v>4.7874917427820458</v>
      </c>
      <c r="S485" s="61">
        <f t="shared" si="37"/>
        <v>6.4090091808707479</v>
      </c>
      <c r="T485" s="61">
        <f t="shared" si="38"/>
        <v>4.5771992890240609</v>
      </c>
      <c r="U485" s="61">
        <f t="shared" si="39"/>
        <v>4.7874917427820458</v>
      </c>
    </row>
  </sheetData>
  <mergeCells count="7">
    <mergeCell ref="B1:N1"/>
    <mergeCell ref="B3:E7"/>
    <mergeCell ref="F3:H3"/>
    <mergeCell ref="I3:I5"/>
    <mergeCell ref="J3:J5"/>
    <mergeCell ref="K3:L3"/>
    <mergeCell ref="F4:F5"/>
  </mergeCells>
  <phoneticPr fontId="1"/>
  <conditionalFormatting sqref="B8:N465">
    <cfRule type="expression" dxfId="13" priority="7" stopIfTrue="1">
      <formula>$D8="00"</formula>
    </cfRule>
  </conditionalFormatting>
  <conditionalFormatting sqref="B466:N483">
    <cfRule type="expression" dxfId="12" priority="5" stopIfTrue="1">
      <formula>$D466="00"</formula>
    </cfRule>
    <cfRule type="expression" dxfId="11" priority="6" stopIfTrue="1">
      <formula>$B466="00"</formula>
    </cfRule>
  </conditionalFormatting>
  <conditionalFormatting sqref="B484:C485 E484:N485">
    <cfRule type="expression" dxfId="10" priority="3" stopIfTrue="1">
      <formula>$D484="00"</formula>
    </cfRule>
    <cfRule type="expression" dxfId="9" priority="4" stopIfTrue="1">
      <formula>$B484="00"</formula>
    </cfRule>
  </conditionalFormatting>
  <conditionalFormatting sqref="D484:D485">
    <cfRule type="expression" dxfId="8" priority="1" stopIfTrue="1">
      <formula>$D484="00"</formula>
    </cfRule>
    <cfRule type="expression" dxfId="7" priority="2" stopIfTrue="1">
      <formula>$B484="00"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35" sqref="G35"/>
    </sheetView>
  </sheetViews>
  <sheetFormatPr defaultRowHeight="13.5"/>
  <cols>
    <col min="2" max="9" width="10.625" customWidth="1"/>
  </cols>
  <sheetData>
    <row r="1" spans="1:9">
      <c r="A1" t="s">
        <v>509</v>
      </c>
    </row>
    <row r="2" spans="1:9" ht="14.25" thickBot="1"/>
    <row r="3" spans="1:9">
      <c r="A3" s="35" t="s">
        <v>510</v>
      </c>
      <c r="B3" s="35"/>
    </row>
    <row r="4" spans="1:9">
      <c r="A4" s="32" t="s">
        <v>511</v>
      </c>
      <c r="B4" s="36">
        <v>0.44950111834142642</v>
      </c>
    </row>
    <row r="5" spans="1:9">
      <c r="A5" s="32" t="s">
        <v>512</v>
      </c>
      <c r="B5" s="36">
        <v>0.20205125539019306</v>
      </c>
    </row>
    <row r="6" spans="1:9">
      <c r="A6" s="32" t="s">
        <v>513</v>
      </c>
      <c r="B6" s="36">
        <v>0.1986914712023623</v>
      </c>
    </row>
    <row r="7" spans="1:9">
      <c r="A7" s="32" t="s">
        <v>514</v>
      </c>
      <c r="B7" s="36">
        <v>0.53343861244439505</v>
      </c>
    </row>
    <row r="8" spans="1:9" ht="14.25" thickBot="1">
      <c r="A8" s="33" t="s">
        <v>515</v>
      </c>
      <c r="B8" s="33">
        <v>478</v>
      </c>
    </row>
    <row r="10" spans="1:9" ht="14.25" thickBot="1">
      <c r="A10" t="s">
        <v>516</v>
      </c>
    </row>
    <row r="11" spans="1:9">
      <c r="A11" s="34"/>
      <c r="B11" s="34" t="s">
        <v>521</v>
      </c>
      <c r="C11" s="34" t="s">
        <v>522</v>
      </c>
      <c r="D11" s="34" t="s">
        <v>523</v>
      </c>
      <c r="E11" s="34" t="s">
        <v>524</v>
      </c>
      <c r="F11" s="34" t="s">
        <v>525</v>
      </c>
    </row>
    <row r="12" spans="1:9">
      <c r="A12" s="32" t="s">
        <v>517</v>
      </c>
      <c r="B12" s="32">
        <v>2</v>
      </c>
      <c r="C12" s="75">
        <v>34.225441878964688</v>
      </c>
      <c r="D12" s="32">
        <v>17.112720939482344</v>
      </c>
      <c r="E12" s="32">
        <v>60.138164862501725</v>
      </c>
      <c r="F12" s="32">
        <v>5.2367459189519345E-24</v>
      </c>
    </row>
    <row r="13" spans="1:9">
      <c r="A13" s="32" t="s">
        <v>518</v>
      </c>
      <c r="B13" s="32">
        <v>475</v>
      </c>
      <c r="C13" s="75">
        <v>135.16445779213572</v>
      </c>
      <c r="D13" s="32">
        <v>0.28455675324660151</v>
      </c>
      <c r="E13" s="32"/>
      <c r="F13" s="32"/>
    </row>
    <row r="14" spans="1:9" ht="14.25" thickBot="1">
      <c r="A14" s="33" t="s">
        <v>519</v>
      </c>
      <c r="B14" s="33">
        <v>477</v>
      </c>
      <c r="C14" s="76">
        <v>169.38989967110041</v>
      </c>
      <c r="D14" s="33"/>
      <c r="E14" s="33"/>
      <c r="F14" s="33"/>
    </row>
    <row r="15" spans="1:9" ht="14.25" thickBot="1"/>
    <row r="16" spans="1:9">
      <c r="A16" s="34" t="s">
        <v>535</v>
      </c>
      <c r="B16" s="34" t="s">
        <v>526</v>
      </c>
      <c r="C16" s="34" t="s">
        <v>514</v>
      </c>
      <c r="D16" s="34" t="s">
        <v>527</v>
      </c>
      <c r="E16" s="34" t="s">
        <v>528</v>
      </c>
      <c r="F16" s="34" t="s">
        <v>529</v>
      </c>
      <c r="G16" s="34" t="s">
        <v>530</v>
      </c>
      <c r="H16" s="34" t="s">
        <v>531</v>
      </c>
      <c r="I16" s="34" t="s">
        <v>532</v>
      </c>
    </row>
    <row r="17" spans="1:9">
      <c r="A17" s="32" t="s">
        <v>520</v>
      </c>
      <c r="B17" s="36">
        <v>4.6197927778954337</v>
      </c>
      <c r="C17" s="36">
        <v>0.16173227468922849</v>
      </c>
      <c r="D17" s="36">
        <v>28.564445697511211</v>
      </c>
      <c r="E17" s="36">
        <v>3.4514299808180133E-105</v>
      </c>
      <c r="F17" s="36">
        <v>4.3019935850268753</v>
      </c>
      <c r="G17" s="36">
        <v>4.9375919707639921</v>
      </c>
      <c r="H17" s="36">
        <v>4.3019935850268753</v>
      </c>
      <c r="I17" s="36">
        <v>4.9375919707639921</v>
      </c>
    </row>
    <row r="18" spans="1:9">
      <c r="A18" s="32" t="s">
        <v>533</v>
      </c>
      <c r="B18" s="36">
        <v>0.18449858324769772</v>
      </c>
      <c r="C18" s="36">
        <v>2.1011931921175106E-2</v>
      </c>
      <c r="D18" s="36">
        <v>8.7806577681591644</v>
      </c>
      <c r="E18" s="36">
        <v>2.9575596743593303E-17</v>
      </c>
      <c r="F18" s="36">
        <v>0.14321075113138307</v>
      </c>
      <c r="G18" s="36">
        <v>0.22578641536401237</v>
      </c>
      <c r="H18" s="36">
        <v>0.14321075113138307</v>
      </c>
      <c r="I18" s="36">
        <v>0.22578641536401237</v>
      </c>
    </row>
    <row r="19" spans="1:9" ht="14.25" thickBot="1">
      <c r="A19" s="33" t="s">
        <v>534</v>
      </c>
      <c r="B19" s="37">
        <v>8.6853762467338697E-2</v>
      </c>
      <c r="C19" s="37">
        <v>2.798351949122618E-2</v>
      </c>
      <c r="D19" s="37">
        <v>3.1037469212752318</v>
      </c>
      <c r="E19" s="37">
        <v>2.0248785358044454E-3</v>
      </c>
      <c r="F19" s="37">
        <v>3.1866964532161007E-2</v>
      </c>
      <c r="G19" s="37">
        <v>0.14184056040251639</v>
      </c>
      <c r="H19" s="37">
        <v>3.1866964532161007E-2</v>
      </c>
      <c r="I19" s="37">
        <v>0.14184056040251639</v>
      </c>
    </row>
    <row r="22" spans="1:9">
      <c r="B22" s="73" t="s">
        <v>536</v>
      </c>
      <c r="C22" s="74">
        <f>B19/(1-B19)</f>
        <v>9.5114844586141237E-2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3"/>
  <sheetViews>
    <sheetView topLeftCell="A31" workbookViewId="0">
      <selection activeCell="F48" sqref="F48"/>
    </sheetView>
  </sheetViews>
  <sheetFormatPr defaultRowHeight="13.5"/>
  <cols>
    <col min="1" max="1" width="7.25" style="2" customWidth="1"/>
    <col min="2" max="2" width="9" style="30"/>
    <col min="3" max="9" width="9" style="2"/>
    <col min="10" max="10" width="10.875" style="2" customWidth="1"/>
    <col min="11" max="11" width="9" style="2"/>
    <col min="12" max="12" width="10.625" style="2" customWidth="1"/>
    <col min="13" max="13" width="12.125" style="2" customWidth="1"/>
    <col min="14" max="14" width="13.75" style="2" customWidth="1"/>
    <col min="15" max="24" width="10.625" style="2" customWidth="1"/>
    <col min="25" max="16384" width="9" style="2"/>
  </cols>
  <sheetData>
    <row r="1" spans="1:21" ht="14.25">
      <c r="A1" s="1" t="s">
        <v>0</v>
      </c>
      <c r="B1" s="38" t="s">
        <v>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1" ht="14.25" thickBot="1">
      <c r="A2" s="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1" ht="14.25" customHeight="1" thickTop="1">
      <c r="A3" s="3"/>
      <c r="B3" s="40" t="s">
        <v>3</v>
      </c>
      <c r="C3" s="41"/>
      <c r="D3" s="41"/>
      <c r="E3" s="42"/>
      <c r="F3" s="49" t="s">
        <v>4</v>
      </c>
      <c r="G3" s="49"/>
      <c r="H3" s="50"/>
      <c r="I3" s="51" t="s">
        <v>5</v>
      </c>
      <c r="J3" s="54" t="s">
        <v>6</v>
      </c>
      <c r="K3" s="56" t="s">
        <v>7</v>
      </c>
      <c r="L3" s="57"/>
      <c r="M3" s="4" t="s">
        <v>8</v>
      </c>
      <c r="N3" s="5" t="s">
        <v>9</v>
      </c>
    </row>
    <row r="4" spans="1:21">
      <c r="A4" s="3"/>
      <c r="B4" s="43"/>
      <c r="C4" s="44"/>
      <c r="D4" s="44"/>
      <c r="E4" s="45"/>
      <c r="F4" s="58" t="s">
        <v>10</v>
      </c>
      <c r="G4" s="6" t="s">
        <v>11</v>
      </c>
      <c r="H4" s="6" t="s">
        <v>12</v>
      </c>
      <c r="I4" s="52"/>
      <c r="J4" s="55"/>
      <c r="K4" s="7"/>
      <c r="L4" s="8" t="s">
        <v>13</v>
      </c>
      <c r="M4" s="9"/>
      <c r="N4" s="7" t="s">
        <v>14</v>
      </c>
    </row>
    <row r="5" spans="1:21">
      <c r="A5" s="3"/>
      <c r="B5" s="43"/>
      <c r="C5" s="44"/>
      <c r="D5" s="44"/>
      <c r="E5" s="45"/>
      <c r="F5" s="58"/>
      <c r="G5" s="10" t="s">
        <v>15</v>
      </c>
      <c r="H5" s="10" t="s">
        <v>16</v>
      </c>
      <c r="I5" s="53"/>
      <c r="J5" s="55"/>
      <c r="K5" s="7"/>
      <c r="L5" s="11" t="s">
        <v>17</v>
      </c>
      <c r="M5" s="9"/>
      <c r="N5" s="7" t="s">
        <v>18</v>
      </c>
    </row>
    <row r="6" spans="1:21">
      <c r="A6" s="3"/>
      <c r="B6" s="43"/>
      <c r="C6" s="44"/>
      <c r="D6" s="44"/>
      <c r="E6" s="45"/>
      <c r="F6" s="12"/>
      <c r="G6" s="10"/>
      <c r="H6" s="10"/>
      <c r="I6" s="13" t="s">
        <v>19</v>
      </c>
      <c r="J6" s="14"/>
      <c r="K6" s="7"/>
      <c r="L6" s="11"/>
      <c r="M6" s="9" t="s">
        <v>20</v>
      </c>
      <c r="N6" s="7" t="s">
        <v>21</v>
      </c>
      <c r="P6" s="59" t="s">
        <v>22</v>
      </c>
      <c r="Q6" s="59" t="s">
        <v>23</v>
      </c>
      <c r="R6" s="59" t="s">
        <v>24</v>
      </c>
      <c r="S6" s="59" t="s">
        <v>25</v>
      </c>
      <c r="T6" s="59" t="s">
        <v>26</v>
      </c>
      <c r="U6" s="59" t="s">
        <v>24</v>
      </c>
    </row>
    <row r="7" spans="1:21" ht="14.25" thickBot="1">
      <c r="A7" s="3"/>
      <c r="B7" s="46"/>
      <c r="C7" s="47"/>
      <c r="D7" s="47"/>
      <c r="E7" s="48"/>
      <c r="F7" s="15"/>
      <c r="G7" s="16"/>
      <c r="H7" s="17"/>
      <c r="I7" s="18" t="s">
        <v>27</v>
      </c>
      <c r="J7" s="18" t="s">
        <v>28</v>
      </c>
      <c r="K7" s="18" t="s">
        <v>28</v>
      </c>
      <c r="L7" s="18" t="s">
        <v>28</v>
      </c>
      <c r="M7" s="19" t="s">
        <v>28</v>
      </c>
      <c r="N7" s="18" t="s">
        <v>28</v>
      </c>
      <c r="P7" s="60"/>
      <c r="Q7" s="60"/>
      <c r="R7" s="60"/>
      <c r="S7" s="60"/>
      <c r="T7" s="60"/>
      <c r="U7" s="60"/>
    </row>
    <row r="8" spans="1:21" ht="14.25" thickTop="1">
      <c r="B8" s="20">
        <v>1100</v>
      </c>
      <c r="C8" s="21" t="s">
        <v>29</v>
      </c>
      <c r="D8" s="22">
        <v>11</v>
      </c>
      <c r="E8" s="23" t="s">
        <v>30</v>
      </c>
      <c r="F8" s="24">
        <v>62</v>
      </c>
      <c r="G8" s="24">
        <v>30</v>
      </c>
      <c r="H8" s="24" t="s">
        <v>31</v>
      </c>
      <c r="I8" s="24">
        <v>659</v>
      </c>
      <c r="J8" s="24">
        <v>212291</v>
      </c>
      <c r="K8" s="24">
        <v>464815</v>
      </c>
      <c r="L8" s="24">
        <v>21159</v>
      </c>
      <c r="M8" s="24">
        <v>241415</v>
      </c>
      <c r="N8" s="24">
        <v>69723</v>
      </c>
      <c r="P8" s="61"/>
      <c r="Q8" s="61"/>
      <c r="R8" s="61"/>
      <c r="S8" s="61"/>
      <c r="T8" s="61"/>
      <c r="U8" s="61"/>
    </row>
    <row r="9" spans="1:21">
      <c r="B9" s="25">
        <v>1202</v>
      </c>
      <c r="C9" s="26" t="s">
        <v>32</v>
      </c>
      <c r="D9" s="22">
        <v>11</v>
      </c>
      <c r="E9" s="27" t="s">
        <v>30</v>
      </c>
      <c r="F9" s="28">
        <v>8</v>
      </c>
      <c r="G9" s="28">
        <v>5</v>
      </c>
      <c r="H9" s="28" t="s">
        <v>31</v>
      </c>
      <c r="I9" s="28">
        <v>134</v>
      </c>
      <c r="J9" s="28">
        <v>27288</v>
      </c>
      <c r="K9" s="28">
        <v>82046</v>
      </c>
      <c r="L9" s="28">
        <v>63</v>
      </c>
      <c r="M9" s="28">
        <v>52951</v>
      </c>
      <c r="N9" s="28">
        <v>3852</v>
      </c>
      <c r="P9" s="61"/>
      <c r="Q9" s="61"/>
      <c r="R9" s="61"/>
      <c r="S9" s="61"/>
      <c r="T9" s="61"/>
      <c r="U9" s="61"/>
    </row>
    <row r="10" spans="1:21">
      <c r="B10" s="25">
        <v>1203</v>
      </c>
      <c r="C10" s="26" t="s">
        <v>33</v>
      </c>
      <c r="D10" s="22">
        <v>11</v>
      </c>
      <c r="E10" s="27" t="s">
        <v>30</v>
      </c>
      <c r="F10" s="28">
        <v>14</v>
      </c>
      <c r="G10" s="28">
        <v>10</v>
      </c>
      <c r="H10" s="28" t="s">
        <v>31</v>
      </c>
      <c r="I10" s="28">
        <v>358</v>
      </c>
      <c r="J10" s="28">
        <v>126257</v>
      </c>
      <c r="K10" s="28">
        <v>248782</v>
      </c>
      <c r="L10" s="28">
        <v>3861</v>
      </c>
      <c r="M10" s="28">
        <v>118473</v>
      </c>
      <c r="N10" s="28">
        <v>33019</v>
      </c>
      <c r="P10" s="61"/>
      <c r="Q10" s="61"/>
      <c r="R10" s="61"/>
      <c r="S10" s="61"/>
      <c r="T10" s="61"/>
      <c r="U10" s="61"/>
    </row>
    <row r="11" spans="1:21">
      <c r="B11" s="25">
        <v>1204</v>
      </c>
      <c r="C11" s="26" t="s">
        <v>34</v>
      </c>
      <c r="D11" s="22">
        <v>11</v>
      </c>
      <c r="E11" s="27" t="s">
        <v>30</v>
      </c>
      <c r="F11" s="28">
        <v>16</v>
      </c>
      <c r="G11" s="28">
        <v>7</v>
      </c>
      <c r="H11" s="28">
        <v>1</v>
      </c>
      <c r="I11" s="28">
        <v>691</v>
      </c>
      <c r="J11" s="28">
        <v>622479</v>
      </c>
      <c r="K11" s="28">
        <v>885384</v>
      </c>
      <c r="L11" s="28">
        <v>96</v>
      </c>
      <c r="M11" s="28">
        <v>255487</v>
      </c>
      <c r="N11" s="28">
        <v>31385</v>
      </c>
      <c r="P11" s="61"/>
      <c r="Q11" s="61"/>
      <c r="R11" s="61"/>
      <c r="S11" s="61"/>
      <c r="T11" s="61"/>
      <c r="U11" s="61"/>
    </row>
    <row r="12" spans="1:21">
      <c r="B12" s="25">
        <v>1206</v>
      </c>
      <c r="C12" s="26" t="s">
        <v>35</v>
      </c>
      <c r="D12" s="22">
        <v>11</v>
      </c>
      <c r="E12" s="27" t="s">
        <v>30</v>
      </c>
      <c r="F12" s="28">
        <v>8</v>
      </c>
      <c r="G12" s="28">
        <v>3</v>
      </c>
      <c r="H12" s="28" t="s">
        <v>31</v>
      </c>
      <c r="I12" s="28">
        <v>75</v>
      </c>
      <c r="J12" s="28">
        <v>37403</v>
      </c>
      <c r="K12" s="28">
        <v>54563</v>
      </c>
      <c r="L12" s="28">
        <v>8750</v>
      </c>
      <c r="M12" s="28">
        <v>16510</v>
      </c>
      <c r="N12" s="28">
        <v>8866</v>
      </c>
      <c r="P12" s="61"/>
      <c r="Q12" s="61"/>
      <c r="R12" s="61"/>
      <c r="S12" s="61"/>
      <c r="T12" s="61"/>
      <c r="U12" s="61"/>
    </row>
    <row r="13" spans="1:21">
      <c r="B13" s="25">
        <v>1207</v>
      </c>
      <c r="C13" s="26" t="s">
        <v>36</v>
      </c>
      <c r="D13" s="22">
        <v>11</v>
      </c>
      <c r="E13" s="27" t="s">
        <v>30</v>
      </c>
      <c r="F13" s="28">
        <v>7</v>
      </c>
      <c r="G13" s="28">
        <v>3</v>
      </c>
      <c r="H13" s="28" t="s">
        <v>31</v>
      </c>
      <c r="I13" s="28">
        <v>80</v>
      </c>
      <c r="J13" s="28">
        <v>41531</v>
      </c>
      <c r="K13" s="28">
        <v>82542</v>
      </c>
      <c r="L13" s="28">
        <v>40247</v>
      </c>
      <c r="M13" s="28">
        <v>40528</v>
      </c>
      <c r="N13" s="28">
        <v>4755</v>
      </c>
      <c r="P13" s="61"/>
      <c r="Q13" s="61"/>
      <c r="R13" s="61"/>
      <c r="S13" s="61"/>
      <c r="T13" s="61"/>
      <c r="U13" s="61"/>
    </row>
    <row r="14" spans="1:21">
      <c r="B14" s="25">
        <v>1215</v>
      </c>
      <c r="C14" s="26" t="s">
        <v>37</v>
      </c>
      <c r="D14" s="22">
        <v>11</v>
      </c>
      <c r="E14" s="27" t="s">
        <v>30</v>
      </c>
      <c r="F14" s="28">
        <v>4</v>
      </c>
      <c r="G14" s="28">
        <v>3</v>
      </c>
      <c r="H14" s="28" t="s">
        <v>31</v>
      </c>
      <c r="I14" s="28">
        <v>58</v>
      </c>
      <c r="J14" s="28">
        <v>22683</v>
      </c>
      <c r="K14" s="28">
        <v>38716</v>
      </c>
      <c r="L14" s="28">
        <v>959</v>
      </c>
      <c r="M14" s="28">
        <v>15404</v>
      </c>
      <c r="N14" s="28">
        <v>7905</v>
      </c>
      <c r="P14" s="61"/>
      <c r="Q14" s="61"/>
      <c r="R14" s="61"/>
      <c r="S14" s="61"/>
      <c r="T14" s="61"/>
      <c r="U14" s="61"/>
    </row>
    <row r="15" spans="1:21">
      <c r="B15" s="25">
        <v>2201</v>
      </c>
      <c r="C15" s="26" t="s">
        <v>38</v>
      </c>
      <c r="D15" s="22">
        <v>11</v>
      </c>
      <c r="E15" s="27" t="s">
        <v>30</v>
      </c>
      <c r="F15" s="28">
        <v>14</v>
      </c>
      <c r="G15" s="28">
        <v>6</v>
      </c>
      <c r="H15" s="28" t="s">
        <v>31</v>
      </c>
      <c r="I15" s="28">
        <v>348</v>
      </c>
      <c r="J15" s="28">
        <v>51510</v>
      </c>
      <c r="K15" s="28">
        <v>137999</v>
      </c>
      <c r="L15" s="28" t="s">
        <v>31</v>
      </c>
      <c r="M15" s="28">
        <v>82765</v>
      </c>
      <c r="N15" s="28">
        <v>13073</v>
      </c>
      <c r="P15" s="61"/>
      <c r="Q15" s="61"/>
      <c r="R15" s="61"/>
      <c r="S15" s="61"/>
      <c r="T15" s="61"/>
      <c r="U15" s="61"/>
    </row>
    <row r="16" spans="1:21">
      <c r="B16" s="25">
        <v>2202</v>
      </c>
      <c r="C16" s="26" t="s">
        <v>39</v>
      </c>
      <c r="D16" s="22">
        <v>11</v>
      </c>
      <c r="E16" s="27" t="s">
        <v>30</v>
      </c>
      <c r="F16" s="28">
        <v>19</v>
      </c>
      <c r="G16" s="28">
        <v>13</v>
      </c>
      <c r="H16" s="28" t="s">
        <v>31</v>
      </c>
      <c r="I16" s="28">
        <v>864</v>
      </c>
      <c r="J16" s="28">
        <v>108476</v>
      </c>
      <c r="K16" s="28">
        <v>355911</v>
      </c>
      <c r="L16" s="28" t="s">
        <v>31</v>
      </c>
      <c r="M16" s="28">
        <v>238884</v>
      </c>
      <c r="N16" s="28">
        <v>71771</v>
      </c>
      <c r="P16" s="61"/>
      <c r="Q16" s="61"/>
      <c r="R16" s="61"/>
      <c r="S16" s="61"/>
      <c r="T16" s="61"/>
      <c r="U16" s="61"/>
    </row>
    <row r="17" spans="2:21">
      <c r="B17" s="25">
        <v>2203</v>
      </c>
      <c r="C17" s="26" t="s">
        <v>40</v>
      </c>
      <c r="D17" s="22">
        <v>11</v>
      </c>
      <c r="E17" s="27" t="s">
        <v>30</v>
      </c>
      <c r="F17" s="28">
        <v>14</v>
      </c>
      <c r="G17" s="28">
        <v>8</v>
      </c>
      <c r="H17" s="28" t="s">
        <v>31</v>
      </c>
      <c r="I17" s="28">
        <v>240</v>
      </c>
      <c r="J17" s="28">
        <v>51772</v>
      </c>
      <c r="K17" s="28">
        <v>115343</v>
      </c>
      <c r="L17" s="28">
        <v>4547</v>
      </c>
      <c r="M17" s="28">
        <v>60777</v>
      </c>
      <c r="N17" s="28">
        <v>22286</v>
      </c>
      <c r="P17" s="61"/>
      <c r="Q17" s="61"/>
      <c r="R17" s="61"/>
      <c r="S17" s="61"/>
      <c r="T17" s="61"/>
      <c r="U17" s="61"/>
    </row>
    <row r="18" spans="2:21">
      <c r="B18" s="25">
        <v>2204</v>
      </c>
      <c r="C18" s="26" t="s">
        <v>41</v>
      </c>
      <c r="D18" s="22">
        <v>11</v>
      </c>
      <c r="E18" s="27" t="s">
        <v>30</v>
      </c>
      <c r="F18" s="28">
        <v>8</v>
      </c>
      <c r="G18" s="28">
        <v>6</v>
      </c>
      <c r="H18" s="28" t="s">
        <v>31</v>
      </c>
      <c r="I18" s="28">
        <v>202</v>
      </c>
      <c r="J18" s="28">
        <v>21532</v>
      </c>
      <c r="K18" s="28">
        <v>59811</v>
      </c>
      <c r="L18" s="28">
        <v>2439</v>
      </c>
      <c r="M18" s="28">
        <v>36655</v>
      </c>
      <c r="N18" s="28">
        <v>20035</v>
      </c>
      <c r="P18" s="61"/>
      <c r="Q18" s="61"/>
      <c r="R18" s="61"/>
      <c r="S18" s="61"/>
      <c r="T18" s="61"/>
      <c r="U18" s="61"/>
    </row>
    <row r="19" spans="2:21">
      <c r="B19" s="25">
        <v>2205</v>
      </c>
      <c r="C19" s="26" t="s">
        <v>42</v>
      </c>
      <c r="D19" s="22">
        <v>11</v>
      </c>
      <c r="E19" s="27" t="s">
        <v>30</v>
      </c>
      <c r="F19" s="28">
        <v>12</v>
      </c>
      <c r="G19" s="28">
        <v>9</v>
      </c>
      <c r="H19" s="28" t="s">
        <v>31</v>
      </c>
      <c r="I19" s="28">
        <v>210</v>
      </c>
      <c r="J19" s="28">
        <v>8395</v>
      </c>
      <c r="K19" s="28">
        <v>48212</v>
      </c>
      <c r="L19" s="28" t="s">
        <v>31</v>
      </c>
      <c r="M19" s="28">
        <v>37793</v>
      </c>
      <c r="N19" s="28">
        <v>16900</v>
      </c>
      <c r="P19" s="61"/>
      <c r="Q19" s="61"/>
      <c r="R19" s="61"/>
      <c r="S19" s="61"/>
      <c r="T19" s="61"/>
      <c r="U19" s="61"/>
    </row>
    <row r="20" spans="2:21">
      <c r="B20" s="25">
        <v>2206</v>
      </c>
      <c r="C20" s="26" t="s">
        <v>43</v>
      </c>
      <c r="D20" s="22">
        <v>11</v>
      </c>
      <c r="E20" s="27" t="s">
        <v>30</v>
      </c>
      <c r="F20" s="28">
        <v>5</v>
      </c>
      <c r="G20" s="28">
        <v>5</v>
      </c>
      <c r="H20" s="28" t="s">
        <v>31</v>
      </c>
      <c r="I20" s="28">
        <v>261</v>
      </c>
      <c r="J20" s="28">
        <v>23759</v>
      </c>
      <c r="K20" s="28">
        <v>103235</v>
      </c>
      <c r="L20" s="28" t="s">
        <v>31</v>
      </c>
      <c r="M20" s="28">
        <v>77201</v>
      </c>
      <c r="N20" s="28">
        <v>19176</v>
      </c>
      <c r="P20" s="61"/>
      <c r="Q20" s="61"/>
      <c r="R20" s="61"/>
      <c r="S20" s="61"/>
      <c r="T20" s="61"/>
      <c r="U20" s="61"/>
    </row>
    <row r="21" spans="2:21">
      <c r="B21" s="25">
        <v>2209</v>
      </c>
      <c r="C21" s="26" t="s">
        <v>44</v>
      </c>
      <c r="D21" s="22">
        <v>11</v>
      </c>
      <c r="E21" s="27" t="s">
        <v>30</v>
      </c>
      <c r="F21" s="28">
        <v>13</v>
      </c>
      <c r="G21" s="28">
        <v>11</v>
      </c>
      <c r="H21" s="28" t="s">
        <v>31</v>
      </c>
      <c r="I21" s="28">
        <v>424</v>
      </c>
      <c r="J21" s="28">
        <v>28823</v>
      </c>
      <c r="K21" s="28">
        <v>121494</v>
      </c>
      <c r="L21" s="28" t="s">
        <v>31</v>
      </c>
      <c r="M21" s="28">
        <v>89506</v>
      </c>
      <c r="N21" s="28">
        <v>42905</v>
      </c>
      <c r="P21" s="61"/>
      <c r="Q21" s="61"/>
      <c r="R21" s="61"/>
      <c r="S21" s="61"/>
      <c r="T21" s="61"/>
      <c r="U21" s="61"/>
    </row>
    <row r="22" spans="2:21">
      <c r="B22" s="25">
        <v>2210</v>
      </c>
      <c r="C22" s="26" t="s">
        <v>45</v>
      </c>
      <c r="D22" s="22">
        <v>11</v>
      </c>
      <c r="E22" s="27" t="s">
        <v>30</v>
      </c>
      <c r="F22" s="28">
        <v>5</v>
      </c>
      <c r="G22" s="28">
        <v>4</v>
      </c>
      <c r="H22" s="28" t="s">
        <v>31</v>
      </c>
      <c r="I22" s="28">
        <v>218</v>
      </c>
      <c r="J22" s="28">
        <v>23663</v>
      </c>
      <c r="K22" s="28">
        <v>68524</v>
      </c>
      <c r="L22" s="28" t="s">
        <v>31</v>
      </c>
      <c r="M22" s="28">
        <v>43713</v>
      </c>
      <c r="N22" s="28">
        <v>13380</v>
      </c>
      <c r="P22" s="61"/>
      <c r="Q22" s="61"/>
      <c r="R22" s="61"/>
      <c r="S22" s="61"/>
      <c r="T22" s="61"/>
      <c r="U22" s="61"/>
    </row>
    <row r="23" spans="2:21">
      <c r="B23" s="25">
        <v>3201</v>
      </c>
      <c r="C23" s="26" t="s">
        <v>46</v>
      </c>
      <c r="D23" s="22">
        <v>11</v>
      </c>
      <c r="E23" s="27" t="s">
        <v>30</v>
      </c>
      <c r="F23" s="28">
        <v>18</v>
      </c>
      <c r="G23" s="28">
        <v>12</v>
      </c>
      <c r="H23" s="28" t="s">
        <v>31</v>
      </c>
      <c r="I23" s="28">
        <v>759</v>
      </c>
      <c r="J23" s="28">
        <v>77261</v>
      </c>
      <c r="K23" s="28">
        <v>349068</v>
      </c>
      <c r="L23" s="28">
        <v>8362</v>
      </c>
      <c r="M23" s="28">
        <v>258893</v>
      </c>
      <c r="N23" s="28">
        <v>34484</v>
      </c>
      <c r="P23" s="61"/>
      <c r="Q23" s="61"/>
      <c r="R23" s="61"/>
      <c r="S23" s="61"/>
      <c r="T23" s="61"/>
      <c r="U23" s="61"/>
    </row>
    <row r="24" spans="2:21">
      <c r="B24" s="25">
        <v>3202</v>
      </c>
      <c r="C24" s="26" t="s">
        <v>47</v>
      </c>
      <c r="D24" s="22">
        <v>11</v>
      </c>
      <c r="E24" s="27" t="s">
        <v>30</v>
      </c>
      <c r="F24" s="28">
        <v>6</v>
      </c>
      <c r="G24" s="28">
        <v>3</v>
      </c>
      <c r="H24" s="28" t="s">
        <v>31</v>
      </c>
      <c r="I24" s="28">
        <v>122</v>
      </c>
      <c r="J24" s="28">
        <v>8903</v>
      </c>
      <c r="K24" s="28">
        <v>34893</v>
      </c>
      <c r="L24" s="28" t="s">
        <v>31</v>
      </c>
      <c r="M24" s="28">
        <v>24749</v>
      </c>
      <c r="N24" s="28">
        <v>1378</v>
      </c>
      <c r="P24" s="61"/>
      <c r="Q24" s="61"/>
      <c r="R24" s="61"/>
      <c r="S24" s="61"/>
      <c r="T24" s="61"/>
      <c r="U24" s="61"/>
    </row>
    <row r="25" spans="2:21">
      <c r="B25" s="25">
        <v>3203</v>
      </c>
      <c r="C25" s="26" t="s">
        <v>48</v>
      </c>
      <c r="D25" s="22">
        <v>11</v>
      </c>
      <c r="E25" s="27" t="s">
        <v>30</v>
      </c>
      <c r="F25" s="28">
        <v>6</v>
      </c>
      <c r="G25" s="28">
        <v>3</v>
      </c>
      <c r="H25" s="28" t="s">
        <v>31</v>
      </c>
      <c r="I25" s="28">
        <v>74</v>
      </c>
      <c r="J25" s="28">
        <v>6028</v>
      </c>
      <c r="K25" s="28">
        <v>20419</v>
      </c>
      <c r="L25" s="28" t="s">
        <v>31</v>
      </c>
      <c r="M25" s="28">
        <v>14159</v>
      </c>
      <c r="N25" s="28">
        <v>3652</v>
      </c>
      <c r="P25" s="61"/>
      <c r="Q25" s="61"/>
      <c r="R25" s="61"/>
      <c r="S25" s="61"/>
      <c r="T25" s="61"/>
      <c r="U25" s="61"/>
    </row>
    <row r="26" spans="2:21">
      <c r="B26" s="25">
        <v>3205</v>
      </c>
      <c r="C26" s="26" t="s">
        <v>49</v>
      </c>
      <c r="D26" s="22">
        <v>11</v>
      </c>
      <c r="E26" s="27" t="s">
        <v>30</v>
      </c>
      <c r="F26" s="28">
        <v>13</v>
      </c>
      <c r="G26" s="28">
        <v>8</v>
      </c>
      <c r="H26" s="28" t="s">
        <v>31</v>
      </c>
      <c r="I26" s="28">
        <v>258</v>
      </c>
      <c r="J26" s="28">
        <v>32195</v>
      </c>
      <c r="K26" s="28">
        <v>105882</v>
      </c>
      <c r="L26" s="28">
        <v>4300</v>
      </c>
      <c r="M26" s="28">
        <v>71329</v>
      </c>
      <c r="N26" s="28">
        <v>25388</v>
      </c>
      <c r="P26" s="61"/>
      <c r="Q26" s="61"/>
      <c r="R26" s="61"/>
      <c r="S26" s="61"/>
      <c r="T26" s="61"/>
      <c r="U26" s="61"/>
    </row>
    <row r="27" spans="2:21">
      <c r="B27" s="25">
        <v>3206</v>
      </c>
      <c r="C27" s="26" t="s">
        <v>50</v>
      </c>
      <c r="D27" s="22">
        <v>11</v>
      </c>
      <c r="E27" s="27" t="s">
        <v>30</v>
      </c>
      <c r="F27" s="28">
        <v>13</v>
      </c>
      <c r="G27" s="28">
        <v>10</v>
      </c>
      <c r="H27" s="28" t="s">
        <v>31</v>
      </c>
      <c r="I27" s="28">
        <v>216</v>
      </c>
      <c r="J27" s="28">
        <v>12639</v>
      </c>
      <c r="K27" s="28">
        <v>64151</v>
      </c>
      <c r="L27" s="28">
        <v>6672</v>
      </c>
      <c r="M27" s="28">
        <v>49358</v>
      </c>
      <c r="N27" s="28">
        <v>41667</v>
      </c>
      <c r="P27" s="61"/>
      <c r="Q27" s="61"/>
      <c r="R27" s="61"/>
      <c r="S27" s="61"/>
      <c r="T27" s="61"/>
      <c r="U27" s="61"/>
    </row>
    <row r="28" spans="2:21">
      <c r="B28" s="25">
        <v>3207</v>
      </c>
      <c r="C28" s="26" t="s">
        <v>51</v>
      </c>
      <c r="D28" s="22">
        <v>11</v>
      </c>
      <c r="E28" s="27" t="s">
        <v>30</v>
      </c>
      <c r="F28" s="28">
        <v>10</v>
      </c>
      <c r="G28" s="28">
        <v>9</v>
      </c>
      <c r="H28" s="28" t="s">
        <v>31</v>
      </c>
      <c r="I28" s="28">
        <v>420</v>
      </c>
      <c r="J28" s="28">
        <v>57072</v>
      </c>
      <c r="K28" s="28">
        <v>166957</v>
      </c>
      <c r="L28" s="28">
        <v>782</v>
      </c>
      <c r="M28" s="28">
        <v>105566</v>
      </c>
      <c r="N28" s="28">
        <v>41972</v>
      </c>
      <c r="P28" s="61"/>
      <c r="Q28" s="61"/>
      <c r="R28" s="61"/>
      <c r="S28" s="61"/>
      <c r="T28" s="61"/>
      <c r="U28" s="61"/>
    </row>
    <row r="29" spans="2:21">
      <c r="B29" s="25">
        <v>3208</v>
      </c>
      <c r="C29" s="26" t="s">
        <v>52</v>
      </c>
      <c r="D29" s="22">
        <v>11</v>
      </c>
      <c r="E29" s="27" t="s">
        <v>30</v>
      </c>
      <c r="F29" s="28">
        <v>5</v>
      </c>
      <c r="G29" s="28">
        <v>4</v>
      </c>
      <c r="H29" s="28" t="s">
        <v>31</v>
      </c>
      <c r="I29" s="28">
        <v>185</v>
      </c>
      <c r="J29" s="28">
        <v>20390</v>
      </c>
      <c r="K29" s="28">
        <v>74021</v>
      </c>
      <c r="L29" s="28">
        <v>4061</v>
      </c>
      <c r="M29" s="28">
        <v>51077</v>
      </c>
      <c r="N29" s="28">
        <v>16667</v>
      </c>
      <c r="P29" s="61"/>
      <c r="Q29" s="61"/>
      <c r="R29" s="61"/>
      <c r="S29" s="61"/>
      <c r="T29" s="61"/>
      <c r="U29" s="61"/>
    </row>
    <row r="30" spans="2:21">
      <c r="B30" s="25">
        <v>3209</v>
      </c>
      <c r="C30" s="26" t="s">
        <v>53</v>
      </c>
      <c r="D30" s="22">
        <v>11</v>
      </c>
      <c r="E30" s="27" t="s">
        <v>30</v>
      </c>
      <c r="F30" s="28">
        <v>33</v>
      </c>
      <c r="G30" s="28">
        <v>21</v>
      </c>
      <c r="H30" s="28" t="s">
        <v>31</v>
      </c>
      <c r="I30" s="28">
        <v>884</v>
      </c>
      <c r="J30" s="28">
        <v>128446</v>
      </c>
      <c r="K30" s="28">
        <v>376468</v>
      </c>
      <c r="L30" s="28">
        <v>10127</v>
      </c>
      <c r="M30" s="28">
        <v>238535</v>
      </c>
      <c r="N30" s="28">
        <v>72468</v>
      </c>
      <c r="P30" s="61"/>
      <c r="Q30" s="61"/>
      <c r="R30" s="61"/>
      <c r="S30" s="61"/>
      <c r="T30" s="61"/>
      <c r="U30" s="61"/>
    </row>
    <row r="31" spans="2:21">
      <c r="B31" s="25">
        <v>3213</v>
      </c>
      <c r="C31" s="26" t="s">
        <v>54</v>
      </c>
      <c r="D31" s="22">
        <v>11</v>
      </c>
      <c r="E31" s="27" t="s">
        <v>30</v>
      </c>
      <c r="F31" s="28">
        <v>5</v>
      </c>
      <c r="G31" s="28">
        <v>4</v>
      </c>
      <c r="H31" s="28" t="s">
        <v>31</v>
      </c>
      <c r="I31" s="28">
        <v>240</v>
      </c>
      <c r="J31" s="28">
        <v>22800</v>
      </c>
      <c r="K31" s="28">
        <v>83553</v>
      </c>
      <c r="L31" s="28" t="s">
        <v>31</v>
      </c>
      <c r="M31" s="28">
        <v>58644</v>
      </c>
      <c r="N31" s="28">
        <v>30817</v>
      </c>
      <c r="P31" s="61"/>
      <c r="Q31" s="61"/>
      <c r="R31" s="61"/>
      <c r="S31" s="61"/>
      <c r="T31" s="61"/>
      <c r="U31" s="61"/>
    </row>
    <row r="32" spans="2:21">
      <c r="B32" s="25">
        <v>3214</v>
      </c>
      <c r="C32" s="26" t="s">
        <v>55</v>
      </c>
      <c r="D32" s="22">
        <v>11</v>
      </c>
      <c r="E32" s="27" t="s">
        <v>30</v>
      </c>
      <c r="F32" s="28">
        <v>5</v>
      </c>
      <c r="G32" s="28">
        <v>4</v>
      </c>
      <c r="H32" s="28" t="s">
        <v>31</v>
      </c>
      <c r="I32" s="28">
        <v>141</v>
      </c>
      <c r="J32" s="28">
        <v>17296</v>
      </c>
      <c r="K32" s="28">
        <v>66838</v>
      </c>
      <c r="L32" s="28">
        <v>9742</v>
      </c>
      <c r="M32" s="28">
        <v>47179</v>
      </c>
      <c r="N32" s="28">
        <v>13766</v>
      </c>
      <c r="P32" s="61"/>
      <c r="Q32" s="61"/>
      <c r="R32" s="61"/>
      <c r="S32" s="61"/>
      <c r="T32" s="61"/>
      <c r="U32" s="61"/>
    </row>
    <row r="33" spans="2:21">
      <c r="B33" s="25">
        <v>3215</v>
      </c>
      <c r="C33" s="26" t="s">
        <v>56</v>
      </c>
      <c r="D33" s="22">
        <v>11</v>
      </c>
      <c r="E33" s="27" t="s">
        <v>30</v>
      </c>
      <c r="F33" s="28">
        <v>34</v>
      </c>
      <c r="G33" s="28">
        <v>21</v>
      </c>
      <c r="H33" s="28" t="s">
        <v>31</v>
      </c>
      <c r="I33" s="28">
        <v>888</v>
      </c>
      <c r="J33" s="28">
        <v>145649</v>
      </c>
      <c r="K33" s="28">
        <v>404780</v>
      </c>
      <c r="L33" s="28">
        <v>16486</v>
      </c>
      <c r="M33" s="28">
        <v>251004</v>
      </c>
      <c r="N33" s="28">
        <v>78139</v>
      </c>
      <c r="P33" s="61"/>
      <c r="Q33" s="61"/>
      <c r="R33" s="61"/>
      <c r="S33" s="61"/>
      <c r="T33" s="61"/>
      <c r="U33" s="61"/>
    </row>
    <row r="34" spans="2:21">
      <c r="B34" s="20">
        <v>4100</v>
      </c>
      <c r="C34" s="21" t="s">
        <v>57</v>
      </c>
      <c r="D34" s="22">
        <v>11</v>
      </c>
      <c r="E34" s="23" t="s">
        <v>30</v>
      </c>
      <c r="F34" s="24">
        <v>29</v>
      </c>
      <c r="G34" s="24">
        <v>9</v>
      </c>
      <c r="H34" s="24" t="s">
        <v>31</v>
      </c>
      <c r="I34" s="24">
        <v>385</v>
      </c>
      <c r="J34" s="24">
        <v>90967</v>
      </c>
      <c r="K34" s="24">
        <v>236662</v>
      </c>
      <c r="L34" s="24">
        <v>4435</v>
      </c>
      <c r="M34" s="24">
        <v>141491</v>
      </c>
      <c r="N34" s="24">
        <v>46484</v>
      </c>
      <c r="P34" s="61"/>
      <c r="Q34" s="61"/>
      <c r="R34" s="61"/>
      <c r="S34" s="61"/>
      <c r="T34" s="61"/>
      <c r="U34" s="61"/>
    </row>
    <row r="35" spans="2:21">
      <c r="B35" s="25">
        <v>4202</v>
      </c>
      <c r="C35" s="26" t="s">
        <v>58</v>
      </c>
      <c r="D35" s="22">
        <v>11</v>
      </c>
      <c r="E35" s="27" t="s">
        <v>30</v>
      </c>
      <c r="F35" s="28">
        <v>6</v>
      </c>
      <c r="G35" s="28">
        <v>5</v>
      </c>
      <c r="H35" s="28" t="s">
        <v>31</v>
      </c>
      <c r="I35" s="28">
        <v>140</v>
      </c>
      <c r="J35" s="28">
        <v>24264</v>
      </c>
      <c r="K35" s="28">
        <v>67775</v>
      </c>
      <c r="L35" s="28">
        <v>65</v>
      </c>
      <c r="M35" s="28">
        <v>41351</v>
      </c>
      <c r="N35" s="28">
        <v>49741</v>
      </c>
      <c r="P35" s="61"/>
      <c r="Q35" s="61"/>
      <c r="R35" s="61"/>
      <c r="S35" s="61"/>
      <c r="T35" s="61"/>
      <c r="U35" s="61"/>
    </row>
    <row r="36" spans="2:21">
      <c r="B36" s="25">
        <v>4205</v>
      </c>
      <c r="C36" s="26" t="s">
        <v>59</v>
      </c>
      <c r="D36" s="22">
        <v>11</v>
      </c>
      <c r="E36" s="27" t="s">
        <v>30</v>
      </c>
      <c r="F36" s="28">
        <v>6</v>
      </c>
      <c r="G36" s="28">
        <v>4</v>
      </c>
      <c r="H36" s="28" t="s">
        <v>31</v>
      </c>
      <c r="I36" s="28">
        <v>188</v>
      </c>
      <c r="J36" s="28">
        <v>37427</v>
      </c>
      <c r="K36" s="28">
        <v>114970</v>
      </c>
      <c r="L36" s="28" t="s">
        <v>31</v>
      </c>
      <c r="M36" s="28">
        <v>76507</v>
      </c>
      <c r="N36" s="28">
        <v>38271</v>
      </c>
      <c r="P36" s="61"/>
      <c r="Q36" s="61"/>
      <c r="R36" s="61"/>
      <c r="S36" s="61"/>
      <c r="T36" s="61"/>
      <c r="U36" s="61"/>
    </row>
    <row r="37" spans="2:21">
      <c r="B37" s="25">
        <v>4206</v>
      </c>
      <c r="C37" s="26" t="s">
        <v>60</v>
      </c>
      <c r="D37" s="22">
        <v>11</v>
      </c>
      <c r="E37" s="27" t="s">
        <v>30</v>
      </c>
      <c r="F37" s="28">
        <v>12</v>
      </c>
      <c r="G37" s="28">
        <v>8</v>
      </c>
      <c r="H37" s="28" t="s">
        <v>31</v>
      </c>
      <c r="I37" s="28">
        <v>390</v>
      </c>
      <c r="J37" s="28">
        <v>63032</v>
      </c>
      <c r="K37" s="28">
        <v>189143</v>
      </c>
      <c r="L37" s="28" t="s">
        <v>31</v>
      </c>
      <c r="M37" s="28">
        <v>124657</v>
      </c>
      <c r="N37" s="28">
        <v>21715</v>
      </c>
      <c r="P37" s="61"/>
      <c r="Q37" s="61"/>
      <c r="R37" s="61"/>
      <c r="S37" s="61"/>
      <c r="T37" s="61"/>
      <c r="U37" s="61"/>
    </row>
    <row r="38" spans="2:21">
      <c r="B38" s="25">
        <v>4212</v>
      </c>
      <c r="C38" s="26" t="s">
        <v>61</v>
      </c>
      <c r="D38" s="22">
        <v>11</v>
      </c>
      <c r="E38" s="27" t="s">
        <v>30</v>
      </c>
      <c r="F38" s="28">
        <v>21</v>
      </c>
      <c r="G38" s="28">
        <v>18</v>
      </c>
      <c r="H38" s="28" t="s">
        <v>31</v>
      </c>
      <c r="I38" s="28">
        <v>623</v>
      </c>
      <c r="J38" s="28">
        <v>53377</v>
      </c>
      <c r="K38" s="28">
        <v>209634</v>
      </c>
      <c r="L38" s="28">
        <v>1440</v>
      </c>
      <c r="M38" s="28">
        <v>149231</v>
      </c>
      <c r="N38" s="28">
        <v>34854</v>
      </c>
      <c r="P38" s="61"/>
      <c r="Q38" s="61"/>
      <c r="R38" s="61"/>
      <c r="S38" s="61"/>
      <c r="T38" s="61"/>
      <c r="U38" s="61"/>
    </row>
    <row r="39" spans="2:21">
      <c r="B39" s="25">
        <v>4213</v>
      </c>
      <c r="C39" s="26" t="s">
        <v>62</v>
      </c>
      <c r="D39" s="22">
        <v>11</v>
      </c>
      <c r="E39" s="27" t="s">
        <v>30</v>
      </c>
      <c r="F39" s="28">
        <v>26</v>
      </c>
      <c r="G39" s="28">
        <v>16</v>
      </c>
      <c r="H39" s="28" t="s">
        <v>31</v>
      </c>
      <c r="I39" s="28">
        <v>640</v>
      </c>
      <c r="J39" s="28">
        <v>101158</v>
      </c>
      <c r="K39" s="28">
        <v>502501</v>
      </c>
      <c r="L39" s="28">
        <v>147</v>
      </c>
      <c r="M39" s="28">
        <v>386416</v>
      </c>
      <c r="N39" s="28">
        <v>60690</v>
      </c>
      <c r="P39" s="61"/>
      <c r="Q39" s="61"/>
      <c r="R39" s="61"/>
      <c r="S39" s="61"/>
      <c r="T39" s="61"/>
      <c r="U39" s="61"/>
    </row>
    <row r="40" spans="2:21">
      <c r="B40" s="25">
        <v>4215</v>
      </c>
      <c r="C40" s="26" t="s">
        <v>63</v>
      </c>
      <c r="D40" s="22">
        <v>11</v>
      </c>
      <c r="E40" s="27" t="s">
        <v>30</v>
      </c>
      <c r="F40" s="28">
        <v>15</v>
      </c>
      <c r="G40" s="28">
        <v>9</v>
      </c>
      <c r="H40" s="28" t="s">
        <v>31</v>
      </c>
      <c r="I40" s="28">
        <v>341</v>
      </c>
      <c r="J40" s="28">
        <v>49909</v>
      </c>
      <c r="K40" s="28">
        <v>202801</v>
      </c>
      <c r="L40" s="28">
        <v>20194</v>
      </c>
      <c r="M40" s="28">
        <v>150424</v>
      </c>
      <c r="N40" s="28">
        <v>17291</v>
      </c>
      <c r="P40" s="61"/>
      <c r="Q40" s="61"/>
      <c r="R40" s="61"/>
      <c r="S40" s="61"/>
      <c r="T40" s="61"/>
      <c r="U40" s="61"/>
    </row>
    <row r="41" spans="2:21">
      <c r="B41" s="25">
        <v>5201</v>
      </c>
      <c r="C41" s="26" t="s">
        <v>64</v>
      </c>
      <c r="D41" s="22">
        <v>11</v>
      </c>
      <c r="E41" s="27" t="s">
        <v>30</v>
      </c>
      <c r="F41" s="28">
        <v>17</v>
      </c>
      <c r="G41" s="28">
        <v>9</v>
      </c>
      <c r="H41" s="28" t="s">
        <v>31</v>
      </c>
      <c r="I41" s="28">
        <v>594</v>
      </c>
      <c r="J41" s="28">
        <v>94182</v>
      </c>
      <c r="K41" s="28">
        <v>275927</v>
      </c>
      <c r="L41" s="28">
        <v>41803</v>
      </c>
      <c r="M41" s="28">
        <v>175996</v>
      </c>
      <c r="N41" s="28">
        <v>197477</v>
      </c>
      <c r="P41" s="61"/>
      <c r="Q41" s="61"/>
      <c r="R41" s="61"/>
      <c r="S41" s="61"/>
      <c r="T41" s="61"/>
      <c r="U41" s="61"/>
    </row>
    <row r="42" spans="2:21">
      <c r="B42" s="25">
        <v>5202</v>
      </c>
      <c r="C42" s="26" t="s">
        <v>65</v>
      </c>
      <c r="D42" s="22">
        <v>11</v>
      </c>
      <c r="E42" s="27" t="s">
        <v>30</v>
      </c>
      <c r="F42" s="28">
        <v>26</v>
      </c>
      <c r="G42" s="28">
        <v>18</v>
      </c>
      <c r="H42" s="28" t="s">
        <v>31</v>
      </c>
      <c r="I42" s="28">
        <v>622</v>
      </c>
      <c r="J42" s="28">
        <v>146461</v>
      </c>
      <c r="K42" s="28">
        <v>323134</v>
      </c>
      <c r="L42" s="28">
        <v>283</v>
      </c>
      <c r="M42" s="28">
        <v>172764</v>
      </c>
      <c r="N42" s="28">
        <v>98553</v>
      </c>
      <c r="P42" s="61"/>
      <c r="Q42" s="61"/>
      <c r="R42" s="61"/>
      <c r="S42" s="61"/>
      <c r="T42" s="61"/>
      <c r="U42" s="61"/>
    </row>
    <row r="43" spans="2:21">
      <c r="B43" s="25">
        <v>5203</v>
      </c>
      <c r="C43" s="26" t="s">
        <v>66</v>
      </c>
      <c r="D43" s="22">
        <v>11</v>
      </c>
      <c r="E43" s="27" t="s">
        <v>30</v>
      </c>
      <c r="F43" s="28">
        <v>53</v>
      </c>
      <c r="G43" s="28">
        <v>33</v>
      </c>
      <c r="H43" s="28" t="s">
        <v>31</v>
      </c>
      <c r="I43" s="28">
        <v>1277</v>
      </c>
      <c r="J43" s="28">
        <v>271509</v>
      </c>
      <c r="K43" s="28">
        <v>698690</v>
      </c>
      <c r="L43" s="28">
        <v>40405</v>
      </c>
      <c r="M43" s="28">
        <v>414541</v>
      </c>
      <c r="N43" s="28">
        <v>68879</v>
      </c>
      <c r="P43" s="61"/>
      <c r="Q43" s="61"/>
      <c r="R43" s="61"/>
      <c r="S43" s="61"/>
      <c r="T43" s="61"/>
      <c r="U43" s="61"/>
    </row>
    <row r="44" spans="2:21">
      <c r="B44" s="25">
        <v>5204</v>
      </c>
      <c r="C44" s="26" t="s">
        <v>67</v>
      </c>
      <c r="D44" s="22">
        <v>11</v>
      </c>
      <c r="E44" s="27" t="s">
        <v>30</v>
      </c>
      <c r="F44" s="28">
        <v>26</v>
      </c>
      <c r="G44" s="28">
        <v>21</v>
      </c>
      <c r="H44" s="28" t="s">
        <v>31</v>
      </c>
      <c r="I44" s="28">
        <v>677</v>
      </c>
      <c r="J44" s="28">
        <v>104085</v>
      </c>
      <c r="K44" s="28">
        <v>458327</v>
      </c>
      <c r="L44" s="28" t="s">
        <v>31</v>
      </c>
      <c r="M44" s="28">
        <v>350536</v>
      </c>
      <c r="N44" s="28">
        <v>52000</v>
      </c>
      <c r="P44" s="61"/>
      <c r="Q44" s="61"/>
      <c r="R44" s="61"/>
      <c r="S44" s="61"/>
      <c r="T44" s="61"/>
      <c r="U44" s="61"/>
    </row>
    <row r="45" spans="2:21">
      <c r="B45" s="25">
        <v>5206</v>
      </c>
      <c r="C45" s="26" t="s">
        <v>68</v>
      </c>
      <c r="D45" s="22">
        <v>11</v>
      </c>
      <c r="E45" s="27" t="s">
        <v>30</v>
      </c>
      <c r="F45" s="28">
        <v>6</v>
      </c>
      <c r="G45" s="28">
        <v>4</v>
      </c>
      <c r="H45" s="28" t="s">
        <v>31</v>
      </c>
      <c r="I45" s="28">
        <v>83</v>
      </c>
      <c r="J45" s="28">
        <v>5528</v>
      </c>
      <c r="K45" s="28">
        <v>27316</v>
      </c>
      <c r="L45" s="28" t="s">
        <v>31</v>
      </c>
      <c r="M45" s="28">
        <v>20751</v>
      </c>
      <c r="N45" s="28">
        <v>5835</v>
      </c>
      <c r="P45" s="61"/>
      <c r="Q45" s="61"/>
      <c r="R45" s="61"/>
      <c r="S45" s="61"/>
      <c r="T45" s="61"/>
      <c r="U45" s="61"/>
    </row>
    <row r="46" spans="2:21">
      <c r="B46" s="25">
        <v>5207</v>
      </c>
      <c r="C46" s="26" t="s">
        <v>69</v>
      </c>
      <c r="D46" s="22">
        <v>11</v>
      </c>
      <c r="E46" s="27" t="s">
        <v>30</v>
      </c>
      <c r="F46" s="28">
        <v>22</v>
      </c>
      <c r="G46" s="28">
        <v>11</v>
      </c>
      <c r="H46" s="28" t="s">
        <v>31</v>
      </c>
      <c r="I46" s="28">
        <v>358</v>
      </c>
      <c r="J46" s="28">
        <v>32792</v>
      </c>
      <c r="K46" s="28">
        <v>117065</v>
      </c>
      <c r="L46" s="28">
        <v>2455</v>
      </c>
      <c r="M46" s="28">
        <v>80799</v>
      </c>
      <c r="N46" s="28">
        <v>14367</v>
      </c>
      <c r="P46" s="61"/>
      <c r="Q46" s="61"/>
      <c r="R46" s="61"/>
      <c r="S46" s="61"/>
      <c r="T46" s="61"/>
      <c r="U46" s="61"/>
    </row>
    <row r="47" spans="2:21">
      <c r="B47" s="25">
        <v>5209</v>
      </c>
      <c r="C47" s="26" t="s">
        <v>70</v>
      </c>
      <c r="D47" s="22">
        <v>11</v>
      </c>
      <c r="E47" s="27" t="s">
        <v>30</v>
      </c>
      <c r="F47" s="28">
        <v>9</v>
      </c>
      <c r="G47" s="28">
        <v>7</v>
      </c>
      <c r="H47" s="28" t="s">
        <v>31</v>
      </c>
      <c r="I47" s="28">
        <v>175</v>
      </c>
      <c r="J47" s="28">
        <v>85365</v>
      </c>
      <c r="K47" s="28">
        <v>172489</v>
      </c>
      <c r="L47" s="28">
        <v>22627</v>
      </c>
      <c r="M47" s="28">
        <v>82986</v>
      </c>
      <c r="N47" s="28">
        <v>17725</v>
      </c>
      <c r="P47" s="61"/>
      <c r="Q47" s="61"/>
      <c r="R47" s="61"/>
      <c r="S47" s="61"/>
      <c r="T47" s="61"/>
      <c r="U47" s="61"/>
    </row>
    <row r="48" spans="2:21">
      <c r="B48" s="25">
        <v>5210</v>
      </c>
      <c r="C48" s="26" t="s">
        <v>71</v>
      </c>
      <c r="D48" s="22">
        <v>11</v>
      </c>
      <c r="E48" s="27" t="s">
        <v>30</v>
      </c>
      <c r="F48" s="28">
        <v>33</v>
      </c>
      <c r="G48" s="28">
        <v>24</v>
      </c>
      <c r="H48" s="28" t="s">
        <v>31</v>
      </c>
      <c r="I48" s="28">
        <v>834</v>
      </c>
      <c r="J48" s="28">
        <v>147399</v>
      </c>
      <c r="K48" s="28">
        <v>449051</v>
      </c>
      <c r="L48" s="28">
        <v>69376</v>
      </c>
      <c r="M48" s="28">
        <v>291981</v>
      </c>
      <c r="N48" s="28">
        <v>45787</v>
      </c>
      <c r="P48" s="61"/>
      <c r="Q48" s="61"/>
      <c r="R48" s="61"/>
      <c r="S48" s="61"/>
      <c r="T48" s="61"/>
      <c r="U48" s="61"/>
    </row>
    <row r="49" spans="2:21">
      <c r="B49" s="25">
        <v>5212</v>
      </c>
      <c r="C49" s="26" t="s">
        <v>72</v>
      </c>
      <c r="D49" s="22">
        <v>11</v>
      </c>
      <c r="E49" s="27" t="s">
        <v>30</v>
      </c>
      <c r="F49" s="28">
        <v>40</v>
      </c>
      <c r="G49" s="28">
        <v>28</v>
      </c>
      <c r="H49" s="28" t="s">
        <v>31</v>
      </c>
      <c r="I49" s="28">
        <v>1144</v>
      </c>
      <c r="J49" s="28">
        <v>628058</v>
      </c>
      <c r="K49" s="28">
        <v>1026074</v>
      </c>
      <c r="L49" s="28">
        <v>2653</v>
      </c>
      <c r="M49" s="28">
        <v>387559</v>
      </c>
      <c r="N49" s="28">
        <v>59861</v>
      </c>
      <c r="P49" s="61"/>
      <c r="Q49" s="61"/>
      <c r="R49" s="61"/>
      <c r="S49" s="61"/>
      <c r="T49" s="61"/>
      <c r="U49" s="61"/>
    </row>
    <row r="50" spans="2:21">
      <c r="B50" s="25">
        <v>5213</v>
      </c>
      <c r="C50" s="26" t="s">
        <v>73</v>
      </c>
      <c r="D50" s="22">
        <v>11</v>
      </c>
      <c r="E50" s="27" t="s">
        <v>30</v>
      </c>
      <c r="F50" s="28">
        <v>29</v>
      </c>
      <c r="G50" s="28">
        <v>18</v>
      </c>
      <c r="H50" s="28" t="s">
        <v>31</v>
      </c>
      <c r="I50" s="28">
        <v>567</v>
      </c>
      <c r="J50" s="28">
        <v>52957</v>
      </c>
      <c r="K50" s="28">
        <v>187102</v>
      </c>
      <c r="L50" s="28">
        <v>1</v>
      </c>
      <c r="M50" s="28">
        <v>128520</v>
      </c>
      <c r="N50" s="28">
        <v>46571</v>
      </c>
      <c r="P50" s="61"/>
      <c r="Q50" s="61"/>
      <c r="R50" s="61"/>
      <c r="S50" s="61"/>
      <c r="T50" s="61"/>
      <c r="U50" s="61"/>
    </row>
    <row r="51" spans="2:21">
      <c r="B51" s="25">
        <v>5215</v>
      </c>
      <c r="C51" s="26" t="s">
        <v>74</v>
      </c>
      <c r="D51" s="22">
        <v>11</v>
      </c>
      <c r="E51" s="27" t="s">
        <v>30</v>
      </c>
      <c r="F51" s="28">
        <v>14</v>
      </c>
      <c r="G51" s="28">
        <v>9</v>
      </c>
      <c r="H51" s="28" t="s">
        <v>31</v>
      </c>
      <c r="I51" s="28">
        <v>369</v>
      </c>
      <c r="J51" s="28">
        <v>48193</v>
      </c>
      <c r="K51" s="28">
        <v>123923</v>
      </c>
      <c r="L51" s="28" t="s">
        <v>31</v>
      </c>
      <c r="M51" s="28">
        <v>72483</v>
      </c>
      <c r="N51" s="28">
        <v>34552</v>
      </c>
      <c r="P51" s="61"/>
      <c r="Q51" s="61"/>
      <c r="R51" s="61"/>
      <c r="S51" s="61"/>
      <c r="T51" s="61"/>
      <c r="U51" s="61"/>
    </row>
    <row r="52" spans="2:21">
      <c r="B52" s="25">
        <v>6201</v>
      </c>
      <c r="C52" s="26" t="s">
        <v>75</v>
      </c>
      <c r="D52" s="22">
        <v>11</v>
      </c>
      <c r="E52" s="27" t="s">
        <v>30</v>
      </c>
      <c r="F52" s="28">
        <v>20</v>
      </c>
      <c r="G52" s="28">
        <v>9</v>
      </c>
      <c r="H52" s="28" t="s">
        <v>31</v>
      </c>
      <c r="I52" s="28">
        <v>373</v>
      </c>
      <c r="J52" s="28">
        <v>141852</v>
      </c>
      <c r="K52" s="28">
        <v>266304</v>
      </c>
      <c r="L52" s="28">
        <v>200</v>
      </c>
      <c r="M52" s="28">
        <v>120004</v>
      </c>
      <c r="N52" s="28">
        <v>147427</v>
      </c>
      <c r="P52" s="61"/>
      <c r="Q52" s="61"/>
      <c r="R52" s="61"/>
      <c r="S52" s="61"/>
      <c r="T52" s="61"/>
      <c r="U52" s="61"/>
    </row>
    <row r="53" spans="2:21">
      <c r="B53" s="25">
        <v>6202</v>
      </c>
      <c r="C53" s="26" t="s">
        <v>76</v>
      </c>
      <c r="D53" s="22">
        <v>11</v>
      </c>
      <c r="E53" s="27" t="s">
        <v>30</v>
      </c>
      <c r="F53" s="28">
        <v>67</v>
      </c>
      <c r="G53" s="28">
        <v>31</v>
      </c>
      <c r="H53" s="28" t="s">
        <v>31</v>
      </c>
      <c r="I53" s="28">
        <v>1114</v>
      </c>
      <c r="J53" s="28">
        <v>642097</v>
      </c>
      <c r="K53" s="28">
        <v>1118468</v>
      </c>
      <c r="L53" s="28">
        <v>32110</v>
      </c>
      <c r="M53" s="28">
        <v>462087</v>
      </c>
      <c r="N53" s="28">
        <v>202722</v>
      </c>
      <c r="P53" s="61"/>
      <c r="Q53" s="61"/>
      <c r="R53" s="61"/>
      <c r="S53" s="61"/>
      <c r="T53" s="61"/>
      <c r="U53" s="61"/>
    </row>
    <row r="54" spans="2:21">
      <c r="B54" s="25">
        <v>6203</v>
      </c>
      <c r="C54" s="26" t="s">
        <v>77</v>
      </c>
      <c r="D54" s="22">
        <v>11</v>
      </c>
      <c r="E54" s="27" t="s">
        <v>30</v>
      </c>
      <c r="F54" s="28">
        <v>43</v>
      </c>
      <c r="G54" s="28">
        <v>28</v>
      </c>
      <c r="H54" s="28" t="s">
        <v>31</v>
      </c>
      <c r="I54" s="28">
        <v>1479</v>
      </c>
      <c r="J54" s="28">
        <v>225512</v>
      </c>
      <c r="K54" s="28">
        <v>678754</v>
      </c>
      <c r="L54" s="28">
        <v>1309</v>
      </c>
      <c r="M54" s="28">
        <v>436164</v>
      </c>
      <c r="N54" s="28">
        <v>246135</v>
      </c>
      <c r="P54" s="61"/>
      <c r="Q54" s="61"/>
      <c r="R54" s="61"/>
      <c r="S54" s="61"/>
      <c r="T54" s="61"/>
      <c r="U54" s="61"/>
    </row>
    <row r="55" spans="2:21">
      <c r="B55" s="25">
        <v>6204</v>
      </c>
      <c r="C55" s="26" t="s">
        <v>78</v>
      </c>
      <c r="D55" s="22">
        <v>11</v>
      </c>
      <c r="E55" s="27" t="s">
        <v>30</v>
      </c>
      <c r="F55" s="28">
        <v>15</v>
      </c>
      <c r="G55" s="28">
        <v>11</v>
      </c>
      <c r="H55" s="28" t="s">
        <v>31</v>
      </c>
      <c r="I55" s="28">
        <v>716</v>
      </c>
      <c r="J55" s="28">
        <v>80430</v>
      </c>
      <c r="K55" s="28">
        <v>254422</v>
      </c>
      <c r="L55" s="28">
        <v>1024</v>
      </c>
      <c r="M55" s="28">
        <v>169619</v>
      </c>
      <c r="N55" s="28">
        <v>122298</v>
      </c>
      <c r="P55" s="61"/>
      <c r="Q55" s="61"/>
      <c r="R55" s="61"/>
      <c r="S55" s="61"/>
      <c r="T55" s="61"/>
      <c r="U55" s="61"/>
    </row>
    <row r="56" spans="2:21">
      <c r="B56" s="25">
        <v>6205</v>
      </c>
      <c r="C56" s="26" t="s">
        <v>79</v>
      </c>
      <c r="D56" s="22">
        <v>11</v>
      </c>
      <c r="E56" s="27" t="s">
        <v>30</v>
      </c>
      <c r="F56" s="28">
        <v>23</v>
      </c>
      <c r="G56" s="28">
        <v>20</v>
      </c>
      <c r="H56" s="28" t="s">
        <v>31</v>
      </c>
      <c r="I56" s="28">
        <v>873</v>
      </c>
      <c r="J56" s="28">
        <v>329211</v>
      </c>
      <c r="K56" s="28">
        <v>567914</v>
      </c>
      <c r="L56" s="28" t="s">
        <v>31</v>
      </c>
      <c r="M56" s="28">
        <v>231216</v>
      </c>
      <c r="N56" s="28">
        <v>98763</v>
      </c>
      <c r="P56" s="61"/>
      <c r="Q56" s="61"/>
      <c r="R56" s="61"/>
      <c r="S56" s="61"/>
      <c r="T56" s="61"/>
      <c r="U56" s="61"/>
    </row>
    <row r="57" spans="2:21">
      <c r="B57" s="25">
        <v>6206</v>
      </c>
      <c r="C57" s="26" t="s">
        <v>80</v>
      </c>
      <c r="D57" s="22">
        <v>11</v>
      </c>
      <c r="E57" s="27" t="s">
        <v>30</v>
      </c>
      <c r="F57" s="28">
        <v>17</v>
      </c>
      <c r="G57" s="28">
        <v>11</v>
      </c>
      <c r="H57" s="28" t="s">
        <v>31</v>
      </c>
      <c r="I57" s="28">
        <v>709</v>
      </c>
      <c r="J57" s="28">
        <v>510108</v>
      </c>
      <c r="K57" s="28">
        <v>843660</v>
      </c>
      <c r="L57" s="28">
        <v>571</v>
      </c>
      <c r="M57" s="28">
        <v>325025</v>
      </c>
      <c r="N57" s="28">
        <v>191674</v>
      </c>
      <c r="P57" s="61"/>
      <c r="Q57" s="61"/>
      <c r="R57" s="61"/>
      <c r="S57" s="61"/>
      <c r="T57" s="61"/>
      <c r="U57" s="61"/>
    </row>
    <row r="58" spans="2:21">
      <c r="B58" s="25">
        <v>6208</v>
      </c>
      <c r="C58" s="26" t="s">
        <v>81</v>
      </c>
      <c r="D58" s="22">
        <v>11</v>
      </c>
      <c r="E58" s="27" t="s">
        <v>30</v>
      </c>
      <c r="F58" s="28">
        <v>3</v>
      </c>
      <c r="G58" s="28">
        <v>3</v>
      </c>
      <c r="H58" s="28" t="s">
        <v>31</v>
      </c>
      <c r="I58" s="28">
        <v>72</v>
      </c>
      <c r="J58" s="28">
        <v>47651</v>
      </c>
      <c r="K58" s="28">
        <v>72751</v>
      </c>
      <c r="L58" s="28" t="s">
        <v>31</v>
      </c>
      <c r="M58" s="28">
        <v>24820</v>
      </c>
      <c r="N58" s="28">
        <v>702</v>
      </c>
      <c r="P58" s="61"/>
      <c r="Q58" s="61"/>
      <c r="R58" s="61"/>
      <c r="S58" s="61"/>
      <c r="T58" s="61"/>
      <c r="U58" s="61"/>
    </row>
    <row r="59" spans="2:21">
      <c r="B59" s="25">
        <v>6209</v>
      </c>
      <c r="C59" s="26" t="s">
        <v>82</v>
      </c>
      <c r="D59" s="22">
        <v>11</v>
      </c>
      <c r="E59" s="27" t="s">
        <v>30</v>
      </c>
      <c r="F59" s="28">
        <v>7</v>
      </c>
      <c r="G59" s="28">
        <v>4</v>
      </c>
      <c r="H59" s="28" t="s">
        <v>31</v>
      </c>
      <c r="I59" s="28">
        <v>153</v>
      </c>
      <c r="J59" s="28">
        <v>15425</v>
      </c>
      <c r="K59" s="28">
        <v>43483</v>
      </c>
      <c r="L59" s="28">
        <v>10</v>
      </c>
      <c r="M59" s="28">
        <v>27274</v>
      </c>
      <c r="N59" s="28">
        <v>6993</v>
      </c>
      <c r="P59" s="61"/>
      <c r="Q59" s="61"/>
      <c r="R59" s="61"/>
      <c r="S59" s="61"/>
      <c r="T59" s="61"/>
      <c r="U59" s="61"/>
    </row>
    <row r="60" spans="2:21">
      <c r="B60" s="25">
        <v>6213</v>
      </c>
      <c r="C60" s="26" t="s">
        <v>83</v>
      </c>
      <c r="D60" s="22">
        <v>11</v>
      </c>
      <c r="E60" s="27" t="s">
        <v>30</v>
      </c>
      <c r="F60" s="28">
        <v>6</v>
      </c>
      <c r="G60" s="28">
        <v>5</v>
      </c>
      <c r="H60" s="28" t="s">
        <v>31</v>
      </c>
      <c r="I60" s="28">
        <v>204</v>
      </c>
      <c r="J60" s="28">
        <v>99787</v>
      </c>
      <c r="K60" s="28">
        <v>161220</v>
      </c>
      <c r="L60" s="28" t="s">
        <v>31</v>
      </c>
      <c r="M60" s="28">
        <v>59425</v>
      </c>
      <c r="N60" s="28">
        <v>22492</v>
      </c>
      <c r="P60" s="61"/>
      <c r="Q60" s="61"/>
      <c r="R60" s="61"/>
      <c r="S60" s="61"/>
      <c r="T60" s="61"/>
      <c r="U60" s="61"/>
    </row>
    <row r="61" spans="2:21">
      <c r="B61" s="25">
        <v>7201</v>
      </c>
      <c r="C61" s="26" t="s">
        <v>84</v>
      </c>
      <c r="D61" s="22">
        <v>11</v>
      </c>
      <c r="E61" s="27" t="s">
        <v>30</v>
      </c>
      <c r="F61" s="28">
        <v>29</v>
      </c>
      <c r="G61" s="28">
        <v>14</v>
      </c>
      <c r="H61" s="28" t="s">
        <v>31</v>
      </c>
      <c r="I61" s="28">
        <v>1006</v>
      </c>
      <c r="J61" s="28">
        <v>205743</v>
      </c>
      <c r="K61" s="28">
        <v>527304</v>
      </c>
      <c r="L61" s="28">
        <v>26709</v>
      </c>
      <c r="M61" s="28">
        <v>316543</v>
      </c>
      <c r="N61" s="28">
        <v>242252</v>
      </c>
      <c r="P61" s="61"/>
      <c r="Q61" s="61"/>
      <c r="R61" s="61"/>
      <c r="S61" s="61"/>
      <c r="T61" s="61"/>
      <c r="U61" s="61"/>
    </row>
    <row r="62" spans="2:21">
      <c r="B62" s="25">
        <v>7202</v>
      </c>
      <c r="C62" s="26" t="s">
        <v>85</v>
      </c>
      <c r="D62" s="22">
        <v>11</v>
      </c>
      <c r="E62" s="27" t="s">
        <v>30</v>
      </c>
      <c r="F62" s="28">
        <v>7</v>
      </c>
      <c r="G62" s="28">
        <v>3</v>
      </c>
      <c r="H62" s="28" t="s">
        <v>31</v>
      </c>
      <c r="I62" s="28">
        <v>67</v>
      </c>
      <c r="J62" s="28">
        <v>7752</v>
      </c>
      <c r="K62" s="28">
        <v>25411</v>
      </c>
      <c r="L62" s="28">
        <v>3326</v>
      </c>
      <c r="M62" s="28">
        <v>17035</v>
      </c>
      <c r="N62" s="28">
        <v>452</v>
      </c>
      <c r="P62" s="61"/>
      <c r="Q62" s="61"/>
      <c r="R62" s="61"/>
      <c r="S62" s="61"/>
      <c r="T62" s="61"/>
      <c r="U62" s="61"/>
    </row>
    <row r="63" spans="2:21">
      <c r="B63" s="25">
        <v>7203</v>
      </c>
      <c r="C63" s="26" t="s">
        <v>86</v>
      </c>
      <c r="D63" s="22">
        <v>11</v>
      </c>
      <c r="E63" s="27" t="s">
        <v>30</v>
      </c>
      <c r="F63" s="28">
        <v>36</v>
      </c>
      <c r="G63" s="28">
        <v>21</v>
      </c>
      <c r="H63" s="28" t="s">
        <v>31</v>
      </c>
      <c r="I63" s="28">
        <v>632</v>
      </c>
      <c r="J63" s="28">
        <v>291487</v>
      </c>
      <c r="K63" s="28">
        <v>660544</v>
      </c>
      <c r="L63" s="28">
        <v>38435</v>
      </c>
      <c r="M63" s="28">
        <v>353951</v>
      </c>
      <c r="N63" s="28">
        <v>257593</v>
      </c>
      <c r="P63" s="61"/>
      <c r="Q63" s="61"/>
      <c r="R63" s="61"/>
      <c r="S63" s="61"/>
      <c r="T63" s="61"/>
      <c r="U63" s="61"/>
    </row>
    <row r="64" spans="2:21">
      <c r="B64" s="25">
        <v>7204</v>
      </c>
      <c r="C64" s="26" t="s">
        <v>87</v>
      </c>
      <c r="D64" s="22">
        <v>11</v>
      </c>
      <c r="E64" s="27" t="s">
        <v>30</v>
      </c>
      <c r="F64" s="28">
        <v>43</v>
      </c>
      <c r="G64" s="28">
        <v>23</v>
      </c>
      <c r="H64" s="28" t="s">
        <v>31</v>
      </c>
      <c r="I64" s="28">
        <v>879</v>
      </c>
      <c r="J64" s="28">
        <v>251195</v>
      </c>
      <c r="K64" s="28">
        <v>530739</v>
      </c>
      <c r="L64" s="28">
        <v>43994</v>
      </c>
      <c r="M64" s="28">
        <v>271629</v>
      </c>
      <c r="N64" s="28">
        <v>81315</v>
      </c>
      <c r="P64" s="61"/>
      <c r="Q64" s="61"/>
      <c r="R64" s="61"/>
      <c r="S64" s="61"/>
      <c r="T64" s="61"/>
      <c r="U64" s="61"/>
    </row>
    <row r="65" spans="2:21">
      <c r="B65" s="25">
        <v>7205</v>
      </c>
      <c r="C65" s="26" t="s">
        <v>88</v>
      </c>
      <c r="D65" s="22">
        <v>11</v>
      </c>
      <c r="E65" s="27" t="s">
        <v>30</v>
      </c>
      <c r="F65" s="28">
        <v>18</v>
      </c>
      <c r="G65" s="28">
        <v>11</v>
      </c>
      <c r="H65" s="28" t="s">
        <v>31</v>
      </c>
      <c r="I65" s="28">
        <v>310</v>
      </c>
      <c r="J65" s="28">
        <v>84772</v>
      </c>
      <c r="K65" s="28">
        <v>394396</v>
      </c>
      <c r="L65" s="28" t="s">
        <v>31</v>
      </c>
      <c r="M65" s="28">
        <v>306987</v>
      </c>
      <c r="N65" s="28">
        <v>194309</v>
      </c>
      <c r="P65" s="61"/>
      <c r="Q65" s="61"/>
      <c r="R65" s="61"/>
      <c r="S65" s="61"/>
      <c r="T65" s="61"/>
      <c r="U65" s="61"/>
    </row>
    <row r="66" spans="2:21">
      <c r="B66" s="25">
        <v>7207</v>
      </c>
      <c r="C66" s="26" t="s">
        <v>89</v>
      </c>
      <c r="D66" s="22">
        <v>11</v>
      </c>
      <c r="E66" s="27" t="s">
        <v>30</v>
      </c>
      <c r="F66" s="28">
        <v>7</v>
      </c>
      <c r="G66" s="28">
        <v>3</v>
      </c>
      <c r="H66" s="28" t="s">
        <v>31</v>
      </c>
      <c r="I66" s="28">
        <v>100</v>
      </c>
      <c r="J66" s="28">
        <v>13814</v>
      </c>
      <c r="K66" s="28">
        <v>31528</v>
      </c>
      <c r="L66" s="28">
        <v>120</v>
      </c>
      <c r="M66" s="28">
        <v>16984</v>
      </c>
      <c r="N66" s="28">
        <v>6360</v>
      </c>
      <c r="P66" s="61"/>
      <c r="Q66" s="61"/>
      <c r="R66" s="61"/>
      <c r="S66" s="61"/>
      <c r="T66" s="61"/>
      <c r="U66" s="61"/>
    </row>
    <row r="67" spans="2:21">
      <c r="B67" s="25">
        <v>7208</v>
      </c>
      <c r="C67" s="26" t="s">
        <v>90</v>
      </c>
      <c r="D67" s="22">
        <v>11</v>
      </c>
      <c r="E67" s="27" t="s">
        <v>30</v>
      </c>
      <c r="F67" s="28">
        <v>12</v>
      </c>
      <c r="G67" s="28">
        <v>8</v>
      </c>
      <c r="H67" s="28" t="s">
        <v>31</v>
      </c>
      <c r="I67" s="28">
        <v>314</v>
      </c>
      <c r="J67" s="28">
        <v>185950</v>
      </c>
      <c r="K67" s="28">
        <v>281130</v>
      </c>
      <c r="L67" s="28">
        <v>3715</v>
      </c>
      <c r="M67" s="28">
        <v>91242</v>
      </c>
      <c r="N67" s="28">
        <v>64173</v>
      </c>
      <c r="P67" s="61"/>
      <c r="Q67" s="61"/>
      <c r="R67" s="61"/>
      <c r="S67" s="61"/>
      <c r="T67" s="61"/>
      <c r="U67" s="61"/>
    </row>
    <row r="68" spans="2:21">
      <c r="B68" s="25">
        <v>7209</v>
      </c>
      <c r="C68" s="26" t="s">
        <v>91</v>
      </c>
      <c r="D68" s="22">
        <v>11</v>
      </c>
      <c r="E68" s="27" t="s">
        <v>30</v>
      </c>
      <c r="F68" s="28">
        <v>10</v>
      </c>
      <c r="G68" s="28">
        <v>8</v>
      </c>
      <c r="H68" s="28" t="s">
        <v>31</v>
      </c>
      <c r="I68" s="28">
        <v>250</v>
      </c>
      <c r="J68" s="28">
        <v>39091</v>
      </c>
      <c r="K68" s="28">
        <v>110180</v>
      </c>
      <c r="L68" s="28" t="s">
        <v>31</v>
      </c>
      <c r="M68" s="28">
        <v>68947</v>
      </c>
      <c r="N68" s="28">
        <v>12264</v>
      </c>
      <c r="P68" s="61"/>
      <c r="Q68" s="61"/>
      <c r="R68" s="61"/>
      <c r="S68" s="61"/>
      <c r="T68" s="61"/>
      <c r="U68" s="61"/>
    </row>
    <row r="69" spans="2:21">
      <c r="B69" s="25">
        <v>7210</v>
      </c>
      <c r="C69" s="26" t="s">
        <v>92</v>
      </c>
      <c r="D69" s="22">
        <v>11</v>
      </c>
      <c r="E69" s="27" t="s">
        <v>30</v>
      </c>
      <c r="F69" s="28">
        <v>13</v>
      </c>
      <c r="G69" s="28">
        <v>7</v>
      </c>
      <c r="H69" s="28" t="s">
        <v>31</v>
      </c>
      <c r="I69" s="28">
        <v>208</v>
      </c>
      <c r="J69" s="28">
        <v>26842</v>
      </c>
      <c r="K69" s="28">
        <v>115855</v>
      </c>
      <c r="L69" s="28">
        <v>7040</v>
      </c>
      <c r="M69" s="28">
        <v>87105</v>
      </c>
      <c r="N69" s="28">
        <v>41740</v>
      </c>
      <c r="P69" s="61"/>
      <c r="Q69" s="61"/>
      <c r="R69" s="61"/>
      <c r="S69" s="61"/>
      <c r="T69" s="61"/>
      <c r="U69" s="61"/>
    </row>
    <row r="70" spans="2:21">
      <c r="B70" s="25">
        <v>7211</v>
      </c>
      <c r="C70" s="26" t="s">
        <v>93</v>
      </c>
      <c r="D70" s="22">
        <v>11</v>
      </c>
      <c r="E70" s="27" t="s">
        <v>30</v>
      </c>
      <c r="F70" s="28">
        <v>19</v>
      </c>
      <c r="G70" s="28">
        <v>11</v>
      </c>
      <c r="H70" s="28" t="s">
        <v>31</v>
      </c>
      <c r="I70" s="28">
        <v>574</v>
      </c>
      <c r="J70" s="28">
        <v>155590</v>
      </c>
      <c r="K70" s="28">
        <v>465284</v>
      </c>
      <c r="L70" s="28">
        <v>3315</v>
      </c>
      <c r="M70" s="28">
        <v>295393</v>
      </c>
      <c r="N70" s="28">
        <v>22131</v>
      </c>
      <c r="P70" s="61"/>
      <c r="Q70" s="61"/>
      <c r="R70" s="61"/>
      <c r="S70" s="61"/>
      <c r="T70" s="61"/>
      <c r="U70" s="61"/>
    </row>
    <row r="71" spans="2:21">
      <c r="B71" s="25">
        <v>7212</v>
      </c>
      <c r="C71" s="26" t="s">
        <v>94</v>
      </c>
      <c r="D71" s="22">
        <v>11</v>
      </c>
      <c r="E71" s="27" t="s">
        <v>30</v>
      </c>
      <c r="F71" s="28">
        <v>12</v>
      </c>
      <c r="G71" s="28">
        <v>5</v>
      </c>
      <c r="H71" s="28" t="s">
        <v>31</v>
      </c>
      <c r="I71" s="28">
        <v>408</v>
      </c>
      <c r="J71" s="28">
        <v>74764</v>
      </c>
      <c r="K71" s="28">
        <v>147917</v>
      </c>
      <c r="L71" s="28">
        <v>30454</v>
      </c>
      <c r="M71" s="28">
        <v>71538</v>
      </c>
      <c r="N71" s="28">
        <v>34601</v>
      </c>
      <c r="P71" s="61"/>
      <c r="Q71" s="61"/>
      <c r="R71" s="61"/>
      <c r="S71" s="61"/>
      <c r="T71" s="61"/>
      <c r="U71" s="61"/>
    </row>
    <row r="72" spans="2:21">
      <c r="B72" s="25">
        <v>7213</v>
      </c>
      <c r="C72" s="26" t="s">
        <v>95</v>
      </c>
      <c r="D72" s="22">
        <v>11</v>
      </c>
      <c r="E72" s="27" t="s">
        <v>30</v>
      </c>
      <c r="F72" s="28">
        <v>21</v>
      </c>
      <c r="G72" s="28">
        <v>9</v>
      </c>
      <c r="H72" s="28" t="s">
        <v>31</v>
      </c>
      <c r="I72" s="28">
        <v>411</v>
      </c>
      <c r="J72" s="28">
        <v>172310</v>
      </c>
      <c r="K72" s="28">
        <v>315255</v>
      </c>
      <c r="L72" s="28">
        <v>14571</v>
      </c>
      <c r="M72" s="28">
        <v>137745</v>
      </c>
      <c r="N72" s="28">
        <v>68147</v>
      </c>
      <c r="P72" s="61"/>
      <c r="Q72" s="61"/>
      <c r="R72" s="61"/>
      <c r="S72" s="61"/>
      <c r="T72" s="61"/>
      <c r="U72" s="61"/>
    </row>
    <row r="73" spans="2:21">
      <c r="B73" s="25">
        <v>7214</v>
      </c>
      <c r="C73" s="26" t="s">
        <v>96</v>
      </c>
      <c r="D73" s="22">
        <v>11</v>
      </c>
      <c r="E73" s="27" t="s">
        <v>30</v>
      </c>
      <c r="F73" s="28">
        <v>8</v>
      </c>
      <c r="G73" s="28">
        <v>7</v>
      </c>
      <c r="H73" s="28" t="s">
        <v>31</v>
      </c>
      <c r="I73" s="28">
        <v>353</v>
      </c>
      <c r="J73" s="28">
        <v>105192</v>
      </c>
      <c r="K73" s="28">
        <v>216552</v>
      </c>
      <c r="L73" s="28">
        <v>136</v>
      </c>
      <c r="M73" s="28">
        <v>110698</v>
      </c>
      <c r="N73" s="28">
        <v>31942</v>
      </c>
      <c r="P73" s="61"/>
      <c r="Q73" s="61"/>
      <c r="R73" s="61"/>
      <c r="S73" s="61"/>
      <c r="T73" s="61"/>
      <c r="U73" s="61"/>
    </row>
    <row r="74" spans="2:21">
      <c r="B74" s="25">
        <v>8204</v>
      </c>
      <c r="C74" s="26" t="s">
        <v>97</v>
      </c>
      <c r="D74" s="22">
        <v>11</v>
      </c>
      <c r="E74" s="27" t="s">
        <v>30</v>
      </c>
      <c r="F74" s="28">
        <v>17</v>
      </c>
      <c r="G74" s="28">
        <v>8</v>
      </c>
      <c r="H74" s="28" t="s">
        <v>31</v>
      </c>
      <c r="I74" s="28">
        <v>284</v>
      </c>
      <c r="J74" s="28">
        <v>44678</v>
      </c>
      <c r="K74" s="28">
        <v>130839</v>
      </c>
      <c r="L74" s="28">
        <v>446</v>
      </c>
      <c r="M74" s="28">
        <v>83375</v>
      </c>
      <c r="N74" s="28">
        <v>42855</v>
      </c>
      <c r="P74" s="61"/>
      <c r="Q74" s="61"/>
      <c r="R74" s="61"/>
      <c r="S74" s="61"/>
      <c r="T74" s="61"/>
      <c r="U74" s="61"/>
    </row>
    <row r="75" spans="2:21">
      <c r="B75" s="25">
        <v>8205</v>
      </c>
      <c r="C75" s="26" t="s">
        <v>98</v>
      </c>
      <c r="D75" s="22">
        <v>11</v>
      </c>
      <c r="E75" s="27" t="s">
        <v>30</v>
      </c>
      <c r="F75" s="28">
        <v>13</v>
      </c>
      <c r="G75" s="28">
        <v>6</v>
      </c>
      <c r="H75" s="28" t="s">
        <v>31</v>
      </c>
      <c r="I75" s="28">
        <v>197</v>
      </c>
      <c r="J75" s="28">
        <v>46416</v>
      </c>
      <c r="K75" s="28">
        <v>138450</v>
      </c>
      <c r="L75" s="28">
        <v>3830</v>
      </c>
      <c r="M75" s="28">
        <v>90825</v>
      </c>
      <c r="N75" s="28">
        <v>104545</v>
      </c>
      <c r="P75" s="61"/>
      <c r="Q75" s="61"/>
      <c r="R75" s="61"/>
      <c r="S75" s="61"/>
      <c r="T75" s="61"/>
      <c r="U75" s="61"/>
    </row>
    <row r="76" spans="2:21">
      <c r="B76" s="25">
        <v>8208</v>
      </c>
      <c r="C76" s="26" t="s">
        <v>99</v>
      </c>
      <c r="D76" s="22">
        <v>11</v>
      </c>
      <c r="E76" s="27" t="s">
        <v>30</v>
      </c>
      <c r="F76" s="28">
        <v>6</v>
      </c>
      <c r="G76" s="28">
        <v>3</v>
      </c>
      <c r="H76" s="28" t="s">
        <v>31</v>
      </c>
      <c r="I76" s="28">
        <v>63</v>
      </c>
      <c r="J76" s="28">
        <v>32604</v>
      </c>
      <c r="K76" s="28">
        <v>63377</v>
      </c>
      <c r="L76" s="28">
        <v>147</v>
      </c>
      <c r="M76" s="28">
        <v>30233</v>
      </c>
      <c r="N76" s="28">
        <v>1953</v>
      </c>
      <c r="P76" s="61"/>
      <c r="Q76" s="61"/>
      <c r="R76" s="61"/>
      <c r="S76" s="61"/>
      <c r="T76" s="61"/>
      <c r="U76" s="61"/>
    </row>
    <row r="77" spans="2:21">
      <c r="B77" s="25">
        <v>8210</v>
      </c>
      <c r="C77" s="26" t="s">
        <v>100</v>
      </c>
      <c r="D77" s="22">
        <v>11</v>
      </c>
      <c r="E77" s="27" t="s">
        <v>30</v>
      </c>
      <c r="F77" s="28">
        <v>9</v>
      </c>
      <c r="G77" s="28">
        <v>6</v>
      </c>
      <c r="H77" s="28" t="s">
        <v>31</v>
      </c>
      <c r="I77" s="28">
        <v>159</v>
      </c>
      <c r="J77" s="28">
        <v>194510</v>
      </c>
      <c r="K77" s="28">
        <v>271543</v>
      </c>
      <c r="L77" s="28">
        <v>21829</v>
      </c>
      <c r="M77" s="28">
        <v>73921</v>
      </c>
      <c r="N77" s="28">
        <v>115628</v>
      </c>
      <c r="P77" s="61"/>
      <c r="Q77" s="61"/>
      <c r="R77" s="61"/>
      <c r="S77" s="61"/>
      <c r="T77" s="61"/>
      <c r="U77" s="61"/>
    </row>
    <row r="78" spans="2:21">
      <c r="B78" s="25">
        <v>8211</v>
      </c>
      <c r="C78" s="26" t="s">
        <v>101</v>
      </c>
      <c r="D78" s="22">
        <v>11</v>
      </c>
      <c r="E78" s="27" t="s">
        <v>30</v>
      </c>
      <c r="F78" s="28">
        <v>13</v>
      </c>
      <c r="G78" s="28">
        <v>3</v>
      </c>
      <c r="H78" s="28" t="s">
        <v>31</v>
      </c>
      <c r="I78" s="28">
        <v>168</v>
      </c>
      <c r="J78" s="28">
        <v>161309</v>
      </c>
      <c r="K78" s="28">
        <v>306054</v>
      </c>
      <c r="L78" s="28">
        <v>2823</v>
      </c>
      <c r="M78" s="28">
        <v>142744</v>
      </c>
      <c r="N78" s="28">
        <v>80047</v>
      </c>
      <c r="P78" s="61"/>
      <c r="Q78" s="61"/>
      <c r="R78" s="61"/>
      <c r="S78" s="61"/>
      <c r="T78" s="61"/>
      <c r="U78" s="61"/>
    </row>
    <row r="79" spans="2:21">
      <c r="B79" s="25">
        <v>8216</v>
      </c>
      <c r="C79" s="26" t="s">
        <v>102</v>
      </c>
      <c r="D79" s="22">
        <v>11</v>
      </c>
      <c r="E79" s="27" t="s">
        <v>30</v>
      </c>
      <c r="F79" s="28">
        <v>8</v>
      </c>
      <c r="G79" s="28">
        <v>3</v>
      </c>
      <c r="H79" s="28" t="s">
        <v>31</v>
      </c>
      <c r="I79" s="28">
        <v>303</v>
      </c>
      <c r="J79" s="28">
        <v>308658</v>
      </c>
      <c r="K79" s="28">
        <v>518418</v>
      </c>
      <c r="L79" s="28">
        <v>533</v>
      </c>
      <c r="M79" s="28">
        <v>207752</v>
      </c>
      <c r="N79" s="28">
        <v>678024</v>
      </c>
      <c r="P79" s="61"/>
      <c r="Q79" s="61"/>
      <c r="R79" s="61"/>
      <c r="S79" s="61"/>
      <c r="T79" s="61"/>
      <c r="U79" s="61"/>
    </row>
    <row r="80" spans="2:21">
      <c r="B80" s="25">
        <v>8227</v>
      </c>
      <c r="C80" s="26" t="s">
        <v>103</v>
      </c>
      <c r="D80" s="22">
        <v>11</v>
      </c>
      <c r="E80" s="27" t="s">
        <v>30</v>
      </c>
      <c r="F80" s="28">
        <v>19</v>
      </c>
      <c r="G80" s="28">
        <v>8</v>
      </c>
      <c r="H80" s="28" t="s">
        <v>31</v>
      </c>
      <c r="I80" s="28">
        <v>257</v>
      </c>
      <c r="J80" s="28">
        <v>85726</v>
      </c>
      <c r="K80" s="28">
        <v>144841</v>
      </c>
      <c r="L80" s="28">
        <v>1784</v>
      </c>
      <c r="M80" s="28">
        <v>56883</v>
      </c>
      <c r="N80" s="28">
        <v>37700</v>
      </c>
      <c r="P80" s="61"/>
      <c r="Q80" s="61"/>
      <c r="R80" s="61"/>
      <c r="S80" s="61"/>
      <c r="T80" s="61"/>
      <c r="U80" s="61"/>
    </row>
    <row r="81" spans="2:21">
      <c r="B81" s="25">
        <v>8228</v>
      </c>
      <c r="C81" s="26" t="s">
        <v>104</v>
      </c>
      <c r="D81" s="22">
        <v>11</v>
      </c>
      <c r="E81" s="27" t="s">
        <v>30</v>
      </c>
      <c r="F81" s="28">
        <v>14</v>
      </c>
      <c r="G81" s="28">
        <v>5</v>
      </c>
      <c r="H81" s="28" t="s">
        <v>31</v>
      </c>
      <c r="I81" s="28">
        <v>163</v>
      </c>
      <c r="J81" s="28">
        <v>17458</v>
      </c>
      <c r="K81" s="28">
        <v>59770</v>
      </c>
      <c r="L81" s="28" t="s">
        <v>31</v>
      </c>
      <c r="M81" s="28">
        <v>40437</v>
      </c>
      <c r="N81" s="28">
        <v>2948</v>
      </c>
      <c r="P81" s="61"/>
      <c r="Q81" s="61"/>
      <c r="R81" s="61"/>
      <c r="S81" s="61"/>
      <c r="T81" s="61"/>
      <c r="U81" s="61"/>
    </row>
    <row r="82" spans="2:21">
      <c r="B82" s="25">
        <v>8233</v>
      </c>
      <c r="C82" s="26" t="s">
        <v>105</v>
      </c>
      <c r="D82" s="22">
        <v>11</v>
      </c>
      <c r="E82" s="27" t="s">
        <v>30</v>
      </c>
      <c r="F82" s="28">
        <v>8</v>
      </c>
      <c r="G82" s="28">
        <v>7</v>
      </c>
      <c r="H82" s="28" t="s">
        <v>31</v>
      </c>
      <c r="I82" s="28">
        <v>827</v>
      </c>
      <c r="J82" s="28">
        <v>174275</v>
      </c>
      <c r="K82" s="28">
        <v>430229</v>
      </c>
      <c r="L82" s="28">
        <v>2890</v>
      </c>
      <c r="M82" s="28">
        <v>246027</v>
      </c>
      <c r="N82" s="28">
        <v>139415</v>
      </c>
      <c r="P82" s="61"/>
      <c r="Q82" s="61"/>
      <c r="R82" s="61"/>
      <c r="S82" s="61"/>
      <c r="T82" s="61"/>
      <c r="U82" s="61"/>
    </row>
    <row r="83" spans="2:21">
      <c r="B83" s="25">
        <v>9201</v>
      </c>
      <c r="C83" s="26" t="s">
        <v>106</v>
      </c>
      <c r="D83" s="22">
        <v>11</v>
      </c>
      <c r="E83" s="27" t="s">
        <v>30</v>
      </c>
      <c r="F83" s="28">
        <v>15</v>
      </c>
      <c r="G83" s="28">
        <v>4</v>
      </c>
      <c r="H83" s="28" t="s">
        <v>31</v>
      </c>
      <c r="I83" s="28">
        <v>258</v>
      </c>
      <c r="J83" s="28">
        <v>452552</v>
      </c>
      <c r="K83" s="28">
        <v>563169</v>
      </c>
      <c r="L83" s="28">
        <v>1442</v>
      </c>
      <c r="M83" s="28">
        <v>108548</v>
      </c>
      <c r="N83" s="28">
        <v>17227</v>
      </c>
      <c r="P83" s="61"/>
      <c r="Q83" s="61"/>
      <c r="R83" s="61"/>
      <c r="S83" s="61"/>
      <c r="T83" s="61"/>
      <c r="U83" s="61"/>
    </row>
    <row r="84" spans="2:21">
      <c r="B84" s="25">
        <v>9202</v>
      </c>
      <c r="C84" s="26" t="s">
        <v>107</v>
      </c>
      <c r="D84" s="22">
        <v>11</v>
      </c>
      <c r="E84" s="27" t="s">
        <v>30</v>
      </c>
      <c r="F84" s="28">
        <v>149</v>
      </c>
      <c r="G84" s="28">
        <v>45</v>
      </c>
      <c r="H84" s="28" t="s">
        <v>31</v>
      </c>
      <c r="I84" s="28">
        <v>1539</v>
      </c>
      <c r="J84" s="28">
        <v>808436</v>
      </c>
      <c r="K84" s="28">
        <v>1577401</v>
      </c>
      <c r="L84" s="28">
        <v>32142</v>
      </c>
      <c r="M84" s="28">
        <v>742356</v>
      </c>
      <c r="N84" s="28">
        <v>430563</v>
      </c>
      <c r="P84" s="61"/>
      <c r="Q84" s="61"/>
      <c r="R84" s="61"/>
      <c r="S84" s="61"/>
      <c r="T84" s="61"/>
      <c r="U84" s="61"/>
    </row>
    <row r="85" spans="2:21">
      <c r="B85" s="25">
        <v>9203</v>
      </c>
      <c r="C85" s="26" t="s">
        <v>108</v>
      </c>
      <c r="D85" s="22">
        <v>11</v>
      </c>
      <c r="E85" s="27" t="s">
        <v>30</v>
      </c>
      <c r="F85" s="28">
        <v>13</v>
      </c>
      <c r="G85" s="28">
        <v>4</v>
      </c>
      <c r="H85" s="28" t="s">
        <v>31</v>
      </c>
      <c r="I85" s="28">
        <v>158</v>
      </c>
      <c r="J85" s="28">
        <v>58114</v>
      </c>
      <c r="K85" s="28">
        <v>108295</v>
      </c>
      <c r="L85" s="28" t="s">
        <v>31</v>
      </c>
      <c r="M85" s="28">
        <v>47800</v>
      </c>
      <c r="N85" s="28">
        <v>14321</v>
      </c>
      <c r="P85" s="61"/>
      <c r="Q85" s="61"/>
      <c r="R85" s="61"/>
      <c r="S85" s="61"/>
      <c r="T85" s="61"/>
      <c r="U85" s="61"/>
    </row>
    <row r="86" spans="2:21">
      <c r="B86" s="25">
        <v>9204</v>
      </c>
      <c r="C86" s="26" t="s">
        <v>109</v>
      </c>
      <c r="D86" s="22">
        <v>11</v>
      </c>
      <c r="E86" s="27" t="s">
        <v>30</v>
      </c>
      <c r="F86" s="28">
        <v>57</v>
      </c>
      <c r="G86" s="28">
        <v>22</v>
      </c>
      <c r="H86" s="28" t="s">
        <v>31</v>
      </c>
      <c r="I86" s="28">
        <v>766</v>
      </c>
      <c r="J86" s="28">
        <v>531324</v>
      </c>
      <c r="K86" s="28">
        <v>959235</v>
      </c>
      <c r="L86" s="28">
        <v>191807</v>
      </c>
      <c r="M86" s="28">
        <v>414341</v>
      </c>
      <c r="N86" s="28">
        <v>171661</v>
      </c>
      <c r="P86" s="61"/>
      <c r="Q86" s="61"/>
      <c r="R86" s="61"/>
      <c r="S86" s="61"/>
      <c r="T86" s="61"/>
      <c r="U86" s="61"/>
    </row>
    <row r="87" spans="2:21">
      <c r="B87" s="25">
        <v>9205</v>
      </c>
      <c r="C87" s="26" t="s">
        <v>110</v>
      </c>
      <c r="D87" s="22">
        <v>11</v>
      </c>
      <c r="E87" s="27" t="s">
        <v>30</v>
      </c>
      <c r="F87" s="28">
        <v>11</v>
      </c>
      <c r="G87" s="28">
        <v>9</v>
      </c>
      <c r="H87" s="28" t="s">
        <v>31</v>
      </c>
      <c r="I87" s="28">
        <v>244</v>
      </c>
      <c r="J87" s="28">
        <v>457513</v>
      </c>
      <c r="K87" s="28">
        <v>592496</v>
      </c>
      <c r="L87" s="28">
        <v>13232</v>
      </c>
      <c r="M87" s="28">
        <v>132277</v>
      </c>
      <c r="N87" s="28">
        <v>226520</v>
      </c>
      <c r="P87" s="61"/>
      <c r="Q87" s="61"/>
      <c r="R87" s="61"/>
      <c r="S87" s="61"/>
      <c r="T87" s="61"/>
      <c r="U87" s="61"/>
    </row>
    <row r="88" spans="2:21">
      <c r="B88" s="25">
        <v>9208</v>
      </c>
      <c r="C88" s="26" t="s">
        <v>111</v>
      </c>
      <c r="D88" s="22">
        <v>11</v>
      </c>
      <c r="E88" s="27" t="s">
        <v>30</v>
      </c>
      <c r="F88" s="28">
        <v>10</v>
      </c>
      <c r="G88" s="28">
        <v>6</v>
      </c>
      <c r="H88" s="28" t="s">
        <v>31</v>
      </c>
      <c r="I88" s="28">
        <v>207</v>
      </c>
      <c r="J88" s="28">
        <v>267617</v>
      </c>
      <c r="K88" s="28">
        <v>438585</v>
      </c>
      <c r="L88" s="28">
        <v>52592</v>
      </c>
      <c r="M88" s="28">
        <v>169734</v>
      </c>
      <c r="N88" s="28">
        <v>213599</v>
      </c>
      <c r="P88" s="61"/>
      <c r="Q88" s="61"/>
      <c r="R88" s="61"/>
      <c r="S88" s="61"/>
      <c r="T88" s="61"/>
      <c r="U88" s="61"/>
    </row>
    <row r="89" spans="2:21">
      <c r="B89" s="25">
        <v>9210</v>
      </c>
      <c r="C89" s="26" t="s">
        <v>112</v>
      </c>
      <c r="D89" s="22">
        <v>11</v>
      </c>
      <c r="E89" s="27" t="s">
        <v>30</v>
      </c>
      <c r="F89" s="28">
        <v>11</v>
      </c>
      <c r="G89" s="28">
        <v>5</v>
      </c>
      <c r="H89" s="28" t="s">
        <v>31</v>
      </c>
      <c r="I89" s="28">
        <v>261</v>
      </c>
      <c r="J89" s="28">
        <v>128954</v>
      </c>
      <c r="K89" s="28">
        <v>350533</v>
      </c>
      <c r="L89" s="28" t="s">
        <v>31</v>
      </c>
      <c r="M89" s="28">
        <v>213262</v>
      </c>
      <c r="N89" s="28">
        <v>87241</v>
      </c>
      <c r="P89" s="61"/>
      <c r="Q89" s="61"/>
      <c r="R89" s="61"/>
      <c r="S89" s="61"/>
      <c r="T89" s="61"/>
      <c r="U89" s="61"/>
    </row>
    <row r="90" spans="2:21">
      <c r="B90" s="25">
        <v>9213</v>
      </c>
      <c r="C90" s="26" t="s">
        <v>113</v>
      </c>
      <c r="D90" s="22">
        <v>11</v>
      </c>
      <c r="E90" s="27" t="s">
        <v>30</v>
      </c>
      <c r="F90" s="28">
        <v>7</v>
      </c>
      <c r="G90" s="28">
        <v>5</v>
      </c>
      <c r="H90" s="28" t="s">
        <v>31</v>
      </c>
      <c r="I90" s="28">
        <v>177</v>
      </c>
      <c r="J90" s="28">
        <v>310033</v>
      </c>
      <c r="K90" s="28">
        <v>311299</v>
      </c>
      <c r="L90" s="28" t="s">
        <v>31</v>
      </c>
      <c r="M90" s="28">
        <v>3559</v>
      </c>
      <c r="N90" s="28">
        <v>40090</v>
      </c>
      <c r="P90" s="61"/>
      <c r="Q90" s="61"/>
      <c r="R90" s="61"/>
      <c r="S90" s="61"/>
      <c r="T90" s="61"/>
      <c r="U90" s="61"/>
    </row>
    <row r="91" spans="2:21">
      <c r="B91" s="25">
        <v>9214</v>
      </c>
      <c r="C91" s="26" t="s">
        <v>114</v>
      </c>
      <c r="D91" s="22">
        <v>11</v>
      </c>
      <c r="E91" s="27" t="s">
        <v>30</v>
      </c>
      <c r="F91" s="28">
        <v>7</v>
      </c>
      <c r="G91" s="28">
        <v>3</v>
      </c>
      <c r="H91" s="28" t="s">
        <v>31</v>
      </c>
      <c r="I91" s="28">
        <v>70</v>
      </c>
      <c r="J91" s="28">
        <v>10373</v>
      </c>
      <c r="K91" s="28">
        <v>37327</v>
      </c>
      <c r="L91" s="28" t="s">
        <v>31</v>
      </c>
      <c r="M91" s="28">
        <v>25672</v>
      </c>
      <c r="N91" s="28">
        <v>36620</v>
      </c>
      <c r="P91" s="61"/>
      <c r="Q91" s="61"/>
      <c r="R91" s="61"/>
      <c r="S91" s="61"/>
      <c r="T91" s="61"/>
      <c r="U91" s="61"/>
    </row>
    <row r="92" spans="2:21">
      <c r="B92" s="25">
        <v>9215</v>
      </c>
      <c r="C92" s="26" t="s">
        <v>115</v>
      </c>
      <c r="D92" s="22">
        <v>11</v>
      </c>
      <c r="E92" s="27" t="s">
        <v>30</v>
      </c>
      <c r="F92" s="28">
        <v>9</v>
      </c>
      <c r="G92" s="28">
        <v>8</v>
      </c>
      <c r="H92" s="28" t="s">
        <v>31</v>
      </c>
      <c r="I92" s="28">
        <v>173</v>
      </c>
      <c r="J92" s="28">
        <v>331820</v>
      </c>
      <c r="K92" s="28">
        <v>419287</v>
      </c>
      <c r="L92" s="28" t="s">
        <v>31</v>
      </c>
      <c r="M92" s="28">
        <v>85657</v>
      </c>
      <c r="N92" s="28">
        <v>253305</v>
      </c>
      <c r="P92" s="61"/>
      <c r="Q92" s="61"/>
      <c r="R92" s="61"/>
      <c r="S92" s="61"/>
      <c r="T92" s="61"/>
      <c r="U92" s="61"/>
    </row>
    <row r="93" spans="2:21">
      <c r="B93" s="20">
        <v>10100</v>
      </c>
      <c r="C93" s="21" t="s">
        <v>116</v>
      </c>
      <c r="D93" s="29">
        <v>11</v>
      </c>
      <c r="E93" s="23" t="s">
        <v>30</v>
      </c>
      <c r="F93" s="24">
        <v>30</v>
      </c>
      <c r="G93" s="24">
        <v>10</v>
      </c>
      <c r="H93" s="24" t="s">
        <v>31</v>
      </c>
      <c r="I93" s="24">
        <v>556</v>
      </c>
      <c r="J93" s="24">
        <v>161888</v>
      </c>
      <c r="K93" s="24">
        <v>465919</v>
      </c>
      <c r="L93" s="24">
        <v>11186</v>
      </c>
      <c r="M93" s="24">
        <v>296291</v>
      </c>
      <c r="N93" s="24">
        <v>59382</v>
      </c>
      <c r="P93" s="61"/>
      <c r="Q93" s="61"/>
      <c r="R93" s="61"/>
      <c r="S93" s="61"/>
      <c r="T93" s="61"/>
      <c r="U93" s="61"/>
    </row>
    <row r="94" spans="2:21">
      <c r="B94" s="25">
        <v>10201</v>
      </c>
      <c r="C94" s="26" t="s">
        <v>117</v>
      </c>
      <c r="D94" s="22">
        <v>11</v>
      </c>
      <c r="E94" s="27" t="s">
        <v>30</v>
      </c>
      <c r="F94" s="28">
        <v>36</v>
      </c>
      <c r="G94" s="28">
        <v>18</v>
      </c>
      <c r="H94" s="28" t="s">
        <v>31</v>
      </c>
      <c r="I94" s="28">
        <v>675</v>
      </c>
      <c r="J94" s="28">
        <v>114971</v>
      </c>
      <c r="K94" s="28">
        <v>392209</v>
      </c>
      <c r="L94" s="28">
        <v>5193</v>
      </c>
      <c r="M94" s="28">
        <v>272201</v>
      </c>
      <c r="N94" s="28">
        <v>49455</v>
      </c>
      <c r="P94" s="61"/>
      <c r="Q94" s="61"/>
      <c r="R94" s="61"/>
      <c r="S94" s="61"/>
      <c r="T94" s="61"/>
      <c r="U94" s="61"/>
    </row>
    <row r="95" spans="2:21">
      <c r="B95" s="25">
        <v>10202</v>
      </c>
      <c r="C95" s="26" t="s">
        <v>118</v>
      </c>
      <c r="D95" s="22">
        <v>11</v>
      </c>
      <c r="E95" s="27" t="s">
        <v>30</v>
      </c>
      <c r="F95" s="28">
        <v>23</v>
      </c>
      <c r="G95" s="28">
        <v>7</v>
      </c>
      <c r="H95" s="28" t="s">
        <v>31</v>
      </c>
      <c r="I95" s="28">
        <v>206</v>
      </c>
      <c r="J95" s="28">
        <v>48119</v>
      </c>
      <c r="K95" s="28">
        <v>133688</v>
      </c>
      <c r="L95" s="28">
        <v>18846</v>
      </c>
      <c r="M95" s="28">
        <v>82348</v>
      </c>
      <c r="N95" s="28">
        <v>43295</v>
      </c>
      <c r="P95" s="61"/>
      <c r="Q95" s="61"/>
      <c r="R95" s="61"/>
      <c r="S95" s="61"/>
      <c r="T95" s="61"/>
      <c r="U95" s="61"/>
    </row>
    <row r="96" spans="2:21">
      <c r="B96" s="25">
        <v>10203</v>
      </c>
      <c r="C96" s="26" t="s">
        <v>119</v>
      </c>
      <c r="D96" s="22">
        <v>11</v>
      </c>
      <c r="E96" s="27" t="s">
        <v>30</v>
      </c>
      <c r="F96" s="28">
        <v>184</v>
      </c>
      <c r="G96" s="28">
        <v>54</v>
      </c>
      <c r="H96" s="28" t="s">
        <v>31</v>
      </c>
      <c r="I96" s="28">
        <v>2039</v>
      </c>
      <c r="J96" s="28">
        <v>1186803</v>
      </c>
      <c r="K96" s="28">
        <v>2336614</v>
      </c>
      <c r="L96" s="28">
        <v>161715</v>
      </c>
      <c r="M96" s="28">
        <v>1105761</v>
      </c>
      <c r="N96" s="28">
        <v>585127</v>
      </c>
      <c r="P96" s="61"/>
      <c r="Q96" s="61"/>
      <c r="R96" s="61"/>
      <c r="S96" s="61"/>
      <c r="T96" s="61"/>
      <c r="U96" s="61"/>
    </row>
    <row r="97" spans="2:21">
      <c r="B97" s="25">
        <v>10204</v>
      </c>
      <c r="C97" s="26" t="s">
        <v>120</v>
      </c>
      <c r="D97" s="22">
        <v>11</v>
      </c>
      <c r="E97" s="27" t="s">
        <v>30</v>
      </c>
      <c r="F97" s="28">
        <v>30</v>
      </c>
      <c r="G97" s="28">
        <v>16</v>
      </c>
      <c r="H97" s="28" t="s">
        <v>31</v>
      </c>
      <c r="I97" s="28">
        <v>442</v>
      </c>
      <c r="J97" s="28">
        <v>219519</v>
      </c>
      <c r="K97" s="28">
        <v>536432</v>
      </c>
      <c r="L97" s="28">
        <v>8984</v>
      </c>
      <c r="M97" s="28">
        <v>306753</v>
      </c>
      <c r="N97" s="28">
        <v>174545</v>
      </c>
      <c r="P97" s="61"/>
      <c r="Q97" s="61"/>
      <c r="R97" s="61"/>
      <c r="S97" s="61"/>
      <c r="T97" s="61"/>
      <c r="U97" s="61"/>
    </row>
    <row r="98" spans="2:21">
      <c r="B98" s="25">
        <v>10205</v>
      </c>
      <c r="C98" s="26" t="s">
        <v>121</v>
      </c>
      <c r="D98" s="22">
        <v>11</v>
      </c>
      <c r="E98" s="27" t="s">
        <v>30</v>
      </c>
      <c r="F98" s="28">
        <v>57</v>
      </c>
      <c r="G98" s="28">
        <v>18</v>
      </c>
      <c r="H98" s="28" t="s">
        <v>31</v>
      </c>
      <c r="I98" s="28">
        <v>589</v>
      </c>
      <c r="J98" s="28">
        <v>316453</v>
      </c>
      <c r="K98" s="28">
        <v>659397</v>
      </c>
      <c r="L98" s="28">
        <v>11469</v>
      </c>
      <c r="M98" s="28">
        <v>329117</v>
      </c>
      <c r="N98" s="28">
        <v>138165</v>
      </c>
      <c r="P98" s="61"/>
      <c r="Q98" s="61"/>
      <c r="R98" s="61"/>
      <c r="S98" s="61"/>
      <c r="T98" s="61"/>
      <c r="U98" s="61"/>
    </row>
    <row r="99" spans="2:21">
      <c r="B99" s="25">
        <v>10207</v>
      </c>
      <c r="C99" s="26" t="s">
        <v>122</v>
      </c>
      <c r="D99" s="22">
        <v>11</v>
      </c>
      <c r="E99" s="27" t="s">
        <v>30</v>
      </c>
      <c r="F99" s="28">
        <v>19</v>
      </c>
      <c r="G99" s="28">
        <v>8</v>
      </c>
      <c r="H99" s="28" t="s">
        <v>31</v>
      </c>
      <c r="I99" s="28">
        <v>240</v>
      </c>
      <c r="J99" s="28">
        <v>73398</v>
      </c>
      <c r="K99" s="28">
        <v>193831</v>
      </c>
      <c r="L99" s="28">
        <v>10306</v>
      </c>
      <c r="M99" s="28">
        <v>115073</v>
      </c>
      <c r="N99" s="28">
        <v>13911</v>
      </c>
      <c r="P99" s="61"/>
      <c r="Q99" s="61"/>
      <c r="R99" s="61"/>
      <c r="S99" s="61"/>
      <c r="T99" s="61"/>
      <c r="U99" s="61"/>
    </row>
    <row r="100" spans="2:21">
      <c r="B100" s="25">
        <v>10208</v>
      </c>
      <c r="C100" s="26" t="s">
        <v>123</v>
      </c>
      <c r="D100" s="22">
        <v>11</v>
      </c>
      <c r="E100" s="27" t="s">
        <v>30</v>
      </c>
      <c r="F100" s="28">
        <v>8</v>
      </c>
      <c r="G100" s="28">
        <v>4</v>
      </c>
      <c r="H100" s="28" t="s">
        <v>31</v>
      </c>
      <c r="I100" s="28">
        <v>125</v>
      </c>
      <c r="J100" s="28">
        <v>15078</v>
      </c>
      <c r="K100" s="28">
        <v>49684</v>
      </c>
      <c r="L100" s="28" t="s">
        <v>31</v>
      </c>
      <c r="M100" s="28">
        <v>33638</v>
      </c>
      <c r="N100" s="28">
        <v>19647</v>
      </c>
      <c r="P100" s="61"/>
      <c r="Q100" s="61"/>
      <c r="R100" s="61"/>
      <c r="S100" s="61"/>
      <c r="T100" s="61"/>
      <c r="U100" s="61"/>
    </row>
    <row r="101" spans="2:21">
      <c r="B101" s="25">
        <v>10211</v>
      </c>
      <c r="C101" s="26" t="s">
        <v>124</v>
      </c>
      <c r="D101" s="22">
        <v>11</v>
      </c>
      <c r="E101" s="27" t="s">
        <v>30</v>
      </c>
      <c r="F101" s="28">
        <v>11</v>
      </c>
      <c r="G101" s="28">
        <v>5</v>
      </c>
      <c r="H101" s="28" t="s">
        <v>31</v>
      </c>
      <c r="I101" s="28">
        <v>97</v>
      </c>
      <c r="J101" s="28">
        <v>24766</v>
      </c>
      <c r="K101" s="28">
        <v>72642</v>
      </c>
      <c r="L101" s="28">
        <v>6834</v>
      </c>
      <c r="M101" s="28">
        <v>45891</v>
      </c>
      <c r="N101" s="28">
        <v>14610</v>
      </c>
      <c r="P101" s="61"/>
      <c r="Q101" s="61"/>
      <c r="R101" s="61"/>
      <c r="S101" s="61"/>
      <c r="T101" s="61"/>
      <c r="U101" s="61"/>
    </row>
    <row r="102" spans="2:21">
      <c r="B102" s="25">
        <v>10212</v>
      </c>
      <c r="C102" s="26" t="s">
        <v>125</v>
      </c>
      <c r="D102" s="22">
        <v>11</v>
      </c>
      <c r="E102" s="27" t="s">
        <v>30</v>
      </c>
      <c r="F102" s="28">
        <v>29</v>
      </c>
      <c r="G102" s="28">
        <v>7</v>
      </c>
      <c r="H102" s="28" t="s">
        <v>31</v>
      </c>
      <c r="I102" s="28">
        <v>260</v>
      </c>
      <c r="J102" s="28">
        <v>182671</v>
      </c>
      <c r="K102" s="28">
        <v>359558</v>
      </c>
      <c r="L102" s="28">
        <v>20653</v>
      </c>
      <c r="M102" s="28">
        <v>168764</v>
      </c>
      <c r="N102" s="28">
        <v>66349</v>
      </c>
      <c r="P102" s="61"/>
      <c r="Q102" s="61"/>
      <c r="R102" s="61"/>
      <c r="S102" s="61"/>
      <c r="T102" s="61"/>
      <c r="U102" s="61"/>
    </row>
    <row r="103" spans="2:21">
      <c r="B103" s="25">
        <v>11201</v>
      </c>
      <c r="C103" s="26" t="s">
        <v>126</v>
      </c>
      <c r="D103" s="22">
        <v>11</v>
      </c>
      <c r="E103" s="27" t="s">
        <v>30</v>
      </c>
      <c r="F103" s="28">
        <v>7</v>
      </c>
      <c r="G103" s="28">
        <v>3</v>
      </c>
      <c r="H103" s="28" t="s">
        <v>31</v>
      </c>
      <c r="I103" s="28">
        <v>106</v>
      </c>
      <c r="J103" s="28">
        <v>58595</v>
      </c>
      <c r="K103" s="28">
        <v>115303</v>
      </c>
      <c r="L103" s="28" t="s">
        <v>31</v>
      </c>
      <c r="M103" s="28">
        <v>56138</v>
      </c>
      <c r="N103" s="28">
        <v>37551</v>
      </c>
      <c r="P103" s="61"/>
      <c r="Q103" s="61"/>
      <c r="R103" s="61"/>
      <c r="S103" s="61"/>
      <c r="T103" s="61"/>
      <c r="U103" s="61"/>
    </row>
    <row r="104" spans="2:21">
      <c r="B104" s="25">
        <v>11203</v>
      </c>
      <c r="C104" s="26" t="s">
        <v>127</v>
      </c>
      <c r="D104" s="22">
        <v>11</v>
      </c>
      <c r="E104" s="27" t="s">
        <v>30</v>
      </c>
      <c r="F104" s="28">
        <v>35</v>
      </c>
      <c r="G104" s="28">
        <v>10</v>
      </c>
      <c r="H104" s="28" t="s">
        <v>31</v>
      </c>
      <c r="I104" s="28">
        <v>368</v>
      </c>
      <c r="J104" s="28">
        <v>178662</v>
      </c>
      <c r="K104" s="28">
        <v>314003</v>
      </c>
      <c r="L104" s="28">
        <v>1412</v>
      </c>
      <c r="M104" s="28">
        <v>130039</v>
      </c>
      <c r="N104" s="28">
        <v>116325</v>
      </c>
      <c r="P104" s="61"/>
      <c r="Q104" s="61"/>
      <c r="R104" s="61"/>
      <c r="S104" s="61"/>
      <c r="T104" s="61"/>
      <c r="U104" s="61"/>
    </row>
    <row r="105" spans="2:21">
      <c r="B105" s="25">
        <v>11206</v>
      </c>
      <c r="C105" s="26" t="s">
        <v>128</v>
      </c>
      <c r="D105" s="22">
        <v>11</v>
      </c>
      <c r="E105" s="27" t="s">
        <v>30</v>
      </c>
      <c r="F105" s="28">
        <v>41</v>
      </c>
      <c r="G105" s="28">
        <v>17</v>
      </c>
      <c r="H105" s="28" t="s">
        <v>31</v>
      </c>
      <c r="I105" s="28">
        <v>767</v>
      </c>
      <c r="J105" s="28">
        <v>1052546</v>
      </c>
      <c r="K105" s="28">
        <v>1560914</v>
      </c>
      <c r="L105" s="28">
        <v>97769</v>
      </c>
      <c r="M105" s="28">
        <v>492303</v>
      </c>
      <c r="N105" s="28">
        <v>285433</v>
      </c>
      <c r="P105" s="61"/>
      <c r="Q105" s="61"/>
      <c r="R105" s="61"/>
      <c r="S105" s="61"/>
      <c r="T105" s="61"/>
      <c r="U105" s="61"/>
    </row>
    <row r="106" spans="2:21">
      <c r="B106" s="25">
        <v>11207</v>
      </c>
      <c r="C106" s="26" t="s">
        <v>129</v>
      </c>
      <c r="D106" s="22">
        <v>11</v>
      </c>
      <c r="E106" s="27" t="s">
        <v>30</v>
      </c>
      <c r="F106" s="28">
        <v>17</v>
      </c>
      <c r="G106" s="28">
        <v>7</v>
      </c>
      <c r="H106" s="28" t="s">
        <v>31</v>
      </c>
      <c r="I106" s="28">
        <v>377</v>
      </c>
      <c r="J106" s="28">
        <v>403945</v>
      </c>
      <c r="K106" s="28">
        <v>594002</v>
      </c>
      <c r="L106" s="28">
        <v>25976</v>
      </c>
      <c r="M106" s="28">
        <v>184847</v>
      </c>
      <c r="N106" s="28">
        <v>72432</v>
      </c>
      <c r="P106" s="61"/>
      <c r="Q106" s="61"/>
      <c r="R106" s="61"/>
      <c r="S106" s="61"/>
      <c r="T106" s="61"/>
      <c r="U106" s="61"/>
    </row>
    <row r="107" spans="2:21">
      <c r="B107" s="25">
        <v>11210</v>
      </c>
      <c r="C107" s="26" t="s">
        <v>130</v>
      </c>
      <c r="D107" s="22">
        <v>11</v>
      </c>
      <c r="E107" s="27" t="s">
        <v>30</v>
      </c>
      <c r="F107" s="28">
        <v>32</v>
      </c>
      <c r="G107" s="28">
        <v>15</v>
      </c>
      <c r="H107" s="28" t="s">
        <v>31</v>
      </c>
      <c r="I107" s="28">
        <v>472</v>
      </c>
      <c r="J107" s="28">
        <v>303539</v>
      </c>
      <c r="K107" s="28">
        <v>652799</v>
      </c>
      <c r="L107" s="28">
        <v>50521</v>
      </c>
      <c r="M107" s="28">
        <v>337598</v>
      </c>
      <c r="N107" s="28">
        <v>155370</v>
      </c>
      <c r="P107" s="61"/>
      <c r="Q107" s="61"/>
      <c r="R107" s="61"/>
      <c r="S107" s="61"/>
      <c r="T107" s="61"/>
      <c r="U107" s="61"/>
    </row>
    <row r="108" spans="2:21">
      <c r="B108" s="25">
        <v>11211</v>
      </c>
      <c r="C108" s="26" t="s">
        <v>131</v>
      </c>
      <c r="D108" s="22">
        <v>11</v>
      </c>
      <c r="E108" s="27" t="s">
        <v>30</v>
      </c>
      <c r="F108" s="28">
        <v>11</v>
      </c>
      <c r="G108" s="28">
        <v>8</v>
      </c>
      <c r="H108" s="28" t="s">
        <v>31</v>
      </c>
      <c r="I108" s="28">
        <v>295</v>
      </c>
      <c r="J108" s="28">
        <v>725045</v>
      </c>
      <c r="K108" s="28">
        <v>5164139</v>
      </c>
      <c r="L108" s="28" t="s">
        <v>31</v>
      </c>
      <c r="M108" s="28">
        <v>4437838</v>
      </c>
      <c r="N108" s="28">
        <v>117077</v>
      </c>
      <c r="P108" s="61"/>
      <c r="Q108" s="61"/>
      <c r="R108" s="61"/>
      <c r="S108" s="61"/>
      <c r="T108" s="61"/>
      <c r="U108" s="61"/>
    </row>
    <row r="109" spans="2:21">
      <c r="B109" s="25">
        <v>11212</v>
      </c>
      <c r="C109" s="26" t="s">
        <v>132</v>
      </c>
      <c r="D109" s="22">
        <v>11</v>
      </c>
      <c r="E109" s="27" t="s">
        <v>30</v>
      </c>
      <c r="F109" s="28">
        <v>6</v>
      </c>
      <c r="G109" s="28">
        <v>3</v>
      </c>
      <c r="H109" s="28" t="s">
        <v>31</v>
      </c>
      <c r="I109" s="28">
        <v>90</v>
      </c>
      <c r="J109" s="28">
        <v>14563</v>
      </c>
      <c r="K109" s="28">
        <v>38449</v>
      </c>
      <c r="L109" s="28" t="s">
        <v>31</v>
      </c>
      <c r="M109" s="28">
        <v>22742</v>
      </c>
      <c r="N109" s="28">
        <v>18541</v>
      </c>
      <c r="P109" s="61"/>
      <c r="Q109" s="61"/>
      <c r="R109" s="61"/>
      <c r="S109" s="61"/>
      <c r="T109" s="61"/>
      <c r="U109" s="61"/>
    </row>
    <row r="110" spans="2:21">
      <c r="B110" s="25">
        <v>11214</v>
      </c>
      <c r="C110" s="26" t="s">
        <v>133</v>
      </c>
      <c r="D110" s="22">
        <v>11</v>
      </c>
      <c r="E110" s="27" t="s">
        <v>30</v>
      </c>
      <c r="F110" s="28">
        <v>10</v>
      </c>
      <c r="G110" s="28">
        <v>5</v>
      </c>
      <c r="H110" s="28" t="s">
        <v>31</v>
      </c>
      <c r="I110" s="28">
        <v>144</v>
      </c>
      <c r="J110" s="28">
        <v>22065</v>
      </c>
      <c r="K110" s="28">
        <v>98272</v>
      </c>
      <c r="L110" s="28" t="s">
        <v>31</v>
      </c>
      <c r="M110" s="28">
        <v>72589</v>
      </c>
      <c r="N110" s="28">
        <v>697</v>
      </c>
      <c r="P110" s="61"/>
      <c r="Q110" s="61"/>
      <c r="R110" s="61"/>
      <c r="S110" s="61"/>
      <c r="T110" s="61"/>
      <c r="U110" s="61"/>
    </row>
    <row r="111" spans="2:21">
      <c r="B111" s="25">
        <v>11216</v>
      </c>
      <c r="C111" s="26" t="s">
        <v>134</v>
      </c>
      <c r="D111" s="22">
        <v>11</v>
      </c>
      <c r="E111" s="27" t="s">
        <v>30</v>
      </c>
      <c r="F111" s="28">
        <v>58</v>
      </c>
      <c r="G111" s="28">
        <v>28</v>
      </c>
      <c r="H111" s="28" t="s">
        <v>31</v>
      </c>
      <c r="I111" s="28">
        <v>892</v>
      </c>
      <c r="J111" s="28">
        <v>936706</v>
      </c>
      <c r="K111" s="28">
        <v>1418739</v>
      </c>
      <c r="L111" s="28">
        <v>35481</v>
      </c>
      <c r="M111" s="28">
        <v>463570</v>
      </c>
      <c r="N111" s="28">
        <v>143059</v>
      </c>
      <c r="P111" s="61"/>
      <c r="Q111" s="61"/>
      <c r="R111" s="61"/>
      <c r="S111" s="61"/>
      <c r="T111" s="61"/>
      <c r="U111" s="61"/>
    </row>
    <row r="112" spans="2:21">
      <c r="B112" s="25">
        <v>11217</v>
      </c>
      <c r="C112" s="26" t="s">
        <v>135</v>
      </c>
      <c r="D112" s="22">
        <v>11</v>
      </c>
      <c r="E112" s="27" t="s">
        <v>30</v>
      </c>
      <c r="F112" s="28">
        <v>14</v>
      </c>
      <c r="G112" s="28">
        <v>5</v>
      </c>
      <c r="H112" s="28">
        <v>1</v>
      </c>
      <c r="I112" s="28">
        <v>462</v>
      </c>
      <c r="J112" s="28">
        <v>254605</v>
      </c>
      <c r="K112" s="28">
        <v>833404</v>
      </c>
      <c r="L112" s="28">
        <v>124</v>
      </c>
      <c r="M112" s="28">
        <v>556110</v>
      </c>
      <c r="N112" s="28">
        <v>111374</v>
      </c>
      <c r="P112" s="61"/>
      <c r="Q112" s="61"/>
      <c r="R112" s="61"/>
      <c r="S112" s="61"/>
      <c r="T112" s="61"/>
      <c r="U112" s="61"/>
    </row>
    <row r="113" spans="2:21">
      <c r="B113" s="25">
        <v>11218</v>
      </c>
      <c r="C113" s="26" t="s">
        <v>136</v>
      </c>
      <c r="D113" s="22">
        <v>11</v>
      </c>
      <c r="E113" s="27" t="s">
        <v>30</v>
      </c>
      <c r="F113" s="28">
        <v>27</v>
      </c>
      <c r="G113" s="28">
        <v>11</v>
      </c>
      <c r="H113" s="28">
        <v>1</v>
      </c>
      <c r="I113" s="28">
        <v>550</v>
      </c>
      <c r="J113" s="28">
        <v>719194</v>
      </c>
      <c r="K113" s="28">
        <v>1303571</v>
      </c>
      <c r="L113" s="28">
        <v>11000</v>
      </c>
      <c r="M113" s="28">
        <v>580498</v>
      </c>
      <c r="N113" s="28">
        <v>169295</v>
      </c>
      <c r="P113" s="61"/>
      <c r="Q113" s="61"/>
      <c r="R113" s="61"/>
      <c r="S113" s="61"/>
      <c r="T113" s="61"/>
      <c r="U113" s="61"/>
    </row>
    <row r="114" spans="2:21">
      <c r="B114" s="25">
        <v>11221</v>
      </c>
      <c r="C114" s="26" t="s">
        <v>137</v>
      </c>
      <c r="D114" s="22">
        <v>11</v>
      </c>
      <c r="E114" s="27" t="s">
        <v>30</v>
      </c>
      <c r="F114" s="28">
        <v>29</v>
      </c>
      <c r="G114" s="28">
        <v>8</v>
      </c>
      <c r="H114" s="28" t="s">
        <v>31</v>
      </c>
      <c r="I114" s="28">
        <v>422</v>
      </c>
      <c r="J114" s="28">
        <v>340158</v>
      </c>
      <c r="K114" s="28">
        <v>834992</v>
      </c>
      <c r="L114" s="28">
        <v>24650</v>
      </c>
      <c r="M114" s="28">
        <v>490172</v>
      </c>
      <c r="N114" s="28">
        <v>234803</v>
      </c>
      <c r="P114" s="61"/>
      <c r="Q114" s="61"/>
      <c r="R114" s="61"/>
      <c r="S114" s="61"/>
      <c r="T114" s="61"/>
      <c r="U114" s="61"/>
    </row>
    <row r="115" spans="2:21">
      <c r="B115" s="25">
        <v>11222</v>
      </c>
      <c r="C115" s="26" t="s">
        <v>138</v>
      </c>
      <c r="D115" s="22">
        <v>11</v>
      </c>
      <c r="E115" s="27" t="s">
        <v>30</v>
      </c>
      <c r="F115" s="28">
        <v>26</v>
      </c>
      <c r="G115" s="28">
        <v>10</v>
      </c>
      <c r="H115" s="28" t="s">
        <v>31</v>
      </c>
      <c r="I115" s="28">
        <v>305</v>
      </c>
      <c r="J115" s="28">
        <v>83892</v>
      </c>
      <c r="K115" s="28">
        <v>217106</v>
      </c>
      <c r="L115" s="28">
        <v>3061</v>
      </c>
      <c r="M115" s="28">
        <v>129525</v>
      </c>
      <c r="N115" s="28">
        <v>39646</v>
      </c>
      <c r="P115" s="61"/>
      <c r="Q115" s="61"/>
      <c r="R115" s="61"/>
      <c r="S115" s="61"/>
      <c r="T115" s="61"/>
      <c r="U115" s="61"/>
    </row>
    <row r="116" spans="2:21">
      <c r="B116" s="25">
        <v>11224</v>
      </c>
      <c r="C116" s="26" t="s">
        <v>139</v>
      </c>
      <c r="D116" s="22">
        <v>11</v>
      </c>
      <c r="E116" s="27" t="s">
        <v>30</v>
      </c>
      <c r="F116" s="28">
        <v>5</v>
      </c>
      <c r="G116" s="28">
        <v>3</v>
      </c>
      <c r="H116" s="28" t="s">
        <v>31</v>
      </c>
      <c r="I116" s="28">
        <v>75</v>
      </c>
      <c r="J116" s="28">
        <v>52876</v>
      </c>
      <c r="K116" s="28">
        <v>115809</v>
      </c>
      <c r="L116" s="28">
        <v>7771</v>
      </c>
      <c r="M116" s="28">
        <v>61806</v>
      </c>
      <c r="N116" s="28">
        <v>109014</v>
      </c>
      <c r="P116" s="61"/>
      <c r="Q116" s="61"/>
      <c r="R116" s="61"/>
      <c r="S116" s="61"/>
      <c r="T116" s="61"/>
      <c r="U116" s="61"/>
    </row>
    <row r="117" spans="2:21">
      <c r="B117" s="25">
        <v>11232</v>
      </c>
      <c r="C117" s="26" t="s">
        <v>140</v>
      </c>
      <c r="D117" s="22">
        <v>11</v>
      </c>
      <c r="E117" s="27" t="s">
        <v>30</v>
      </c>
      <c r="F117" s="28">
        <v>8</v>
      </c>
      <c r="G117" s="28">
        <v>3</v>
      </c>
      <c r="H117" s="28" t="s">
        <v>31</v>
      </c>
      <c r="I117" s="28">
        <v>138</v>
      </c>
      <c r="J117" s="28">
        <v>68487</v>
      </c>
      <c r="K117" s="28">
        <v>133878</v>
      </c>
      <c r="L117" s="28">
        <v>13750</v>
      </c>
      <c r="M117" s="28">
        <v>64626</v>
      </c>
      <c r="N117" s="28">
        <v>37436</v>
      </c>
      <c r="P117" s="61"/>
      <c r="Q117" s="61"/>
      <c r="R117" s="61"/>
      <c r="S117" s="61"/>
      <c r="T117" s="61"/>
      <c r="U117" s="61"/>
    </row>
    <row r="118" spans="2:21">
      <c r="B118" s="25">
        <v>11234</v>
      </c>
      <c r="C118" s="26" t="s">
        <v>141</v>
      </c>
      <c r="D118" s="22">
        <v>11</v>
      </c>
      <c r="E118" s="27" t="s">
        <v>30</v>
      </c>
      <c r="F118" s="28">
        <v>16</v>
      </c>
      <c r="G118" s="28">
        <v>5</v>
      </c>
      <c r="H118" s="28" t="s">
        <v>31</v>
      </c>
      <c r="I118" s="28">
        <v>143</v>
      </c>
      <c r="J118" s="28">
        <v>57426</v>
      </c>
      <c r="K118" s="28">
        <v>137543</v>
      </c>
      <c r="L118" s="28">
        <v>15407</v>
      </c>
      <c r="M118" s="28">
        <v>76207</v>
      </c>
      <c r="N118" s="28">
        <v>21361</v>
      </c>
      <c r="P118" s="61"/>
      <c r="Q118" s="61"/>
      <c r="R118" s="61"/>
      <c r="S118" s="61"/>
      <c r="T118" s="61"/>
      <c r="U118" s="61"/>
    </row>
    <row r="119" spans="2:21">
      <c r="B119" s="25">
        <v>11237</v>
      </c>
      <c r="C119" s="26" t="s">
        <v>142</v>
      </c>
      <c r="D119" s="22">
        <v>11</v>
      </c>
      <c r="E119" s="27" t="s">
        <v>30</v>
      </c>
      <c r="F119" s="28">
        <v>9</v>
      </c>
      <c r="G119" s="28">
        <v>3</v>
      </c>
      <c r="H119" s="28" t="s">
        <v>31</v>
      </c>
      <c r="I119" s="28">
        <v>81</v>
      </c>
      <c r="J119" s="28">
        <v>43666</v>
      </c>
      <c r="K119" s="28">
        <v>85124</v>
      </c>
      <c r="L119" s="28">
        <v>458</v>
      </c>
      <c r="M119" s="28">
        <v>40285</v>
      </c>
      <c r="N119" s="28">
        <v>11372</v>
      </c>
      <c r="P119" s="61"/>
      <c r="Q119" s="61"/>
      <c r="R119" s="61"/>
      <c r="S119" s="61"/>
      <c r="T119" s="61"/>
      <c r="U119" s="61"/>
    </row>
    <row r="120" spans="2:21">
      <c r="B120" s="25">
        <v>11243</v>
      </c>
      <c r="C120" s="26" t="s">
        <v>143</v>
      </c>
      <c r="D120" s="22">
        <v>11</v>
      </c>
      <c r="E120" s="27" t="s">
        <v>30</v>
      </c>
      <c r="F120" s="28">
        <v>7</v>
      </c>
      <c r="G120" s="28">
        <v>3</v>
      </c>
      <c r="H120" s="28" t="s">
        <v>31</v>
      </c>
      <c r="I120" s="28">
        <v>86</v>
      </c>
      <c r="J120" s="28">
        <v>45921</v>
      </c>
      <c r="K120" s="28">
        <v>95691</v>
      </c>
      <c r="L120" s="28">
        <v>43</v>
      </c>
      <c r="M120" s="28">
        <v>48939</v>
      </c>
      <c r="N120" s="28">
        <v>27483</v>
      </c>
      <c r="P120" s="61"/>
      <c r="Q120" s="61"/>
      <c r="R120" s="61"/>
      <c r="S120" s="61"/>
      <c r="T120" s="61"/>
      <c r="U120" s="61"/>
    </row>
    <row r="121" spans="2:21">
      <c r="B121" s="20">
        <v>12100</v>
      </c>
      <c r="C121" s="21" t="s">
        <v>144</v>
      </c>
      <c r="D121" s="29">
        <v>11</v>
      </c>
      <c r="E121" s="23" t="s">
        <v>30</v>
      </c>
      <c r="F121" s="24">
        <v>22</v>
      </c>
      <c r="G121" s="24">
        <v>4</v>
      </c>
      <c r="H121" s="24" t="s">
        <v>31</v>
      </c>
      <c r="I121" s="24">
        <v>228</v>
      </c>
      <c r="J121" s="24">
        <v>54769</v>
      </c>
      <c r="K121" s="24">
        <v>131460</v>
      </c>
      <c r="L121" s="24">
        <v>7905</v>
      </c>
      <c r="M121" s="24">
        <v>73488</v>
      </c>
      <c r="N121" s="24">
        <v>5003</v>
      </c>
      <c r="P121" s="61"/>
      <c r="Q121" s="61"/>
      <c r="R121" s="61"/>
      <c r="S121" s="61"/>
      <c r="T121" s="61"/>
      <c r="U121" s="61"/>
    </row>
    <row r="122" spans="2:21">
      <c r="B122" s="25">
        <v>12202</v>
      </c>
      <c r="C122" s="26" t="s">
        <v>145</v>
      </c>
      <c r="D122" s="22">
        <v>11</v>
      </c>
      <c r="E122" s="27" t="s">
        <v>30</v>
      </c>
      <c r="F122" s="28">
        <v>8</v>
      </c>
      <c r="G122" s="28">
        <v>6</v>
      </c>
      <c r="H122" s="28" t="s">
        <v>31</v>
      </c>
      <c r="I122" s="28">
        <v>108</v>
      </c>
      <c r="J122" s="28">
        <v>27354</v>
      </c>
      <c r="K122" s="28">
        <v>55959</v>
      </c>
      <c r="L122" s="28">
        <v>6092</v>
      </c>
      <c r="M122" s="28">
        <v>27551</v>
      </c>
      <c r="N122" s="28">
        <v>278</v>
      </c>
      <c r="P122" s="61"/>
      <c r="Q122" s="61"/>
      <c r="R122" s="61"/>
      <c r="S122" s="61"/>
      <c r="T122" s="61"/>
      <c r="U122" s="61"/>
    </row>
    <row r="123" spans="2:21">
      <c r="B123" s="25">
        <v>12203</v>
      </c>
      <c r="C123" s="26" t="s">
        <v>146</v>
      </c>
      <c r="D123" s="22">
        <v>11</v>
      </c>
      <c r="E123" s="27" t="s">
        <v>30</v>
      </c>
      <c r="F123" s="28">
        <v>24</v>
      </c>
      <c r="G123" s="28">
        <v>11</v>
      </c>
      <c r="H123" s="28" t="s">
        <v>31</v>
      </c>
      <c r="I123" s="28">
        <v>279</v>
      </c>
      <c r="J123" s="28">
        <v>105093</v>
      </c>
      <c r="K123" s="28">
        <v>200347</v>
      </c>
      <c r="L123" s="28">
        <v>30624</v>
      </c>
      <c r="M123" s="28">
        <v>92244</v>
      </c>
      <c r="N123" s="28">
        <v>59301</v>
      </c>
      <c r="P123" s="61"/>
      <c r="Q123" s="61"/>
      <c r="R123" s="61"/>
      <c r="S123" s="61"/>
      <c r="T123" s="61"/>
      <c r="U123" s="61"/>
    </row>
    <row r="124" spans="2:21">
      <c r="B124" s="25">
        <v>12204</v>
      </c>
      <c r="C124" s="26" t="s">
        <v>147</v>
      </c>
      <c r="D124" s="22">
        <v>11</v>
      </c>
      <c r="E124" s="27" t="s">
        <v>30</v>
      </c>
      <c r="F124" s="28">
        <v>12</v>
      </c>
      <c r="G124" s="28">
        <v>4</v>
      </c>
      <c r="H124" s="28" t="s">
        <v>31</v>
      </c>
      <c r="I124" s="28">
        <v>121</v>
      </c>
      <c r="J124" s="28">
        <v>25258</v>
      </c>
      <c r="K124" s="28">
        <v>60293</v>
      </c>
      <c r="L124" s="28">
        <v>781</v>
      </c>
      <c r="M124" s="28">
        <v>33363</v>
      </c>
      <c r="N124" s="28">
        <v>8243</v>
      </c>
      <c r="P124" s="61"/>
      <c r="Q124" s="61"/>
      <c r="R124" s="61"/>
      <c r="S124" s="61"/>
      <c r="T124" s="61"/>
      <c r="U124" s="61"/>
    </row>
    <row r="125" spans="2:21">
      <c r="B125" s="25">
        <v>12205</v>
      </c>
      <c r="C125" s="26" t="s">
        <v>148</v>
      </c>
      <c r="D125" s="22">
        <v>11</v>
      </c>
      <c r="E125" s="27" t="s">
        <v>30</v>
      </c>
      <c r="F125" s="28">
        <v>4</v>
      </c>
      <c r="G125" s="28">
        <v>3</v>
      </c>
      <c r="H125" s="28" t="s">
        <v>31</v>
      </c>
      <c r="I125" s="28">
        <v>58</v>
      </c>
      <c r="J125" s="28">
        <v>11981</v>
      </c>
      <c r="K125" s="28">
        <v>19643</v>
      </c>
      <c r="L125" s="28" t="s">
        <v>31</v>
      </c>
      <c r="M125" s="28">
        <v>7298</v>
      </c>
      <c r="N125" s="28">
        <v>13657</v>
      </c>
      <c r="P125" s="61"/>
      <c r="Q125" s="61"/>
      <c r="R125" s="61"/>
      <c r="S125" s="61"/>
      <c r="T125" s="61"/>
      <c r="U125" s="61"/>
    </row>
    <row r="126" spans="2:21">
      <c r="B126" s="25">
        <v>12207</v>
      </c>
      <c r="C126" s="26" t="s">
        <v>149</v>
      </c>
      <c r="D126" s="22">
        <v>11</v>
      </c>
      <c r="E126" s="27" t="s">
        <v>30</v>
      </c>
      <c r="F126" s="28">
        <v>18</v>
      </c>
      <c r="G126" s="28">
        <v>6</v>
      </c>
      <c r="H126" s="28" t="s">
        <v>31</v>
      </c>
      <c r="I126" s="28">
        <v>274</v>
      </c>
      <c r="J126" s="28">
        <v>112367</v>
      </c>
      <c r="K126" s="28">
        <v>214169</v>
      </c>
      <c r="L126" s="28">
        <v>27528</v>
      </c>
      <c r="M126" s="28">
        <v>97990</v>
      </c>
      <c r="N126" s="28">
        <v>25930</v>
      </c>
      <c r="P126" s="61"/>
      <c r="Q126" s="61"/>
      <c r="R126" s="61"/>
      <c r="S126" s="61"/>
      <c r="T126" s="61"/>
      <c r="U126" s="61"/>
    </row>
    <row r="127" spans="2:21">
      <c r="B127" s="25">
        <v>12208</v>
      </c>
      <c r="C127" s="26" t="s">
        <v>150</v>
      </c>
      <c r="D127" s="22">
        <v>11</v>
      </c>
      <c r="E127" s="27" t="s">
        <v>30</v>
      </c>
      <c r="F127" s="28">
        <v>8</v>
      </c>
      <c r="G127" s="28">
        <v>5</v>
      </c>
      <c r="H127" s="28" t="s">
        <v>31</v>
      </c>
      <c r="I127" s="28">
        <v>131</v>
      </c>
      <c r="J127" s="28">
        <v>25475</v>
      </c>
      <c r="K127" s="28">
        <v>95681</v>
      </c>
      <c r="L127" s="28">
        <v>8222</v>
      </c>
      <c r="M127" s="28">
        <v>67652</v>
      </c>
      <c r="N127" s="28">
        <v>48420</v>
      </c>
      <c r="P127" s="61"/>
      <c r="Q127" s="61"/>
      <c r="R127" s="61"/>
      <c r="S127" s="61"/>
      <c r="T127" s="61"/>
      <c r="U127" s="61"/>
    </row>
    <row r="128" spans="2:21">
      <c r="B128" s="25">
        <v>12210</v>
      </c>
      <c r="C128" s="26" t="s">
        <v>151</v>
      </c>
      <c r="D128" s="22">
        <v>11</v>
      </c>
      <c r="E128" s="27" t="s">
        <v>30</v>
      </c>
      <c r="F128" s="28">
        <v>6</v>
      </c>
      <c r="G128" s="28">
        <v>4</v>
      </c>
      <c r="H128" s="28" t="s">
        <v>31</v>
      </c>
      <c r="I128" s="28">
        <v>85</v>
      </c>
      <c r="J128" s="28">
        <v>6328</v>
      </c>
      <c r="K128" s="28">
        <v>41078</v>
      </c>
      <c r="L128" s="28" t="s">
        <v>31</v>
      </c>
      <c r="M128" s="28">
        <v>33578</v>
      </c>
      <c r="N128" s="28">
        <v>37210</v>
      </c>
      <c r="P128" s="61"/>
      <c r="Q128" s="61"/>
      <c r="R128" s="61"/>
      <c r="S128" s="61"/>
      <c r="T128" s="61"/>
      <c r="U128" s="61"/>
    </row>
    <row r="129" spans="2:21">
      <c r="B129" s="25">
        <v>12215</v>
      </c>
      <c r="C129" s="26" t="s">
        <v>152</v>
      </c>
      <c r="D129" s="22">
        <v>11</v>
      </c>
      <c r="E129" s="27" t="s">
        <v>30</v>
      </c>
      <c r="F129" s="28">
        <v>13</v>
      </c>
      <c r="G129" s="28">
        <v>5</v>
      </c>
      <c r="H129" s="28" t="s">
        <v>31</v>
      </c>
      <c r="I129" s="28">
        <v>338</v>
      </c>
      <c r="J129" s="28">
        <v>75499</v>
      </c>
      <c r="K129" s="28">
        <v>188999</v>
      </c>
      <c r="L129" s="28">
        <v>423</v>
      </c>
      <c r="M129" s="28">
        <v>110531</v>
      </c>
      <c r="N129" s="28">
        <v>67236</v>
      </c>
      <c r="P129" s="61"/>
      <c r="Q129" s="61"/>
      <c r="R129" s="61"/>
      <c r="S129" s="61"/>
      <c r="T129" s="61"/>
      <c r="U129" s="61"/>
    </row>
    <row r="130" spans="2:21">
      <c r="B130" s="25">
        <v>12217</v>
      </c>
      <c r="C130" s="26" t="s">
        <v>153</v>
      </c>
      <c r="D130" s="22">
        <v>11</v>
      </c>
      <c r="E130" s="27" t="s">
        <v>30</v>
      </c>
      <c r="F130" s="28">
        <v>11</v>
      </c>
      <c r="G130" s="28">
        <v>5</v>
      </c>
      <c r="H130" s="28" t="s">
        <v>31</v>
      </c>
      <c r="I130" s="28">
        <v>398</v>
      </c>
      <c r="J130" s="28">
        <v>537186</v>
      </c>
      <c r="K130" s="28">
        <v>839471</v>
      </c>
      <c r="L130" s="28">
        <v>5698</v>
      </c>
      <c r="M130" s="28">
        <v>301148</v>
      </c>
      <c r="N130" s="28">
        <v>290837</v>
      </c>
      <c r="P130" s="61"/>
      <c r="Q130" s="61"/>
      <c r="R130" s="61"/>
      <c r="S130" s="61"/>
      <c r="T130" s="61"/>
      <c r="U130" s="61"/>
    </row>
    <row r="131" spans="2:21">
      <c r="B131" s="25">
        <v>12219</v>
      </c>
      <c r="C131" s="26" t="s">
        <v>154</v>
      </c>
      <c r="D131" s="22">
        <v>11</v>
      </c>
      <c r="E131" s="27" t="s">
        <v>30</v>
      </c>
      <c r="F131" s="28">
        <v>5</v>
      </c>
      <c r="G131" s="28">
        <v>3</v>
      </c>
      <c r="H131" s="28" t="s">
        <v>31</v>
      </c>
      <c r="I131" s="28">
        <v>66</v>
      </c>
      <c r="J131" s="28">
        <v>19162</v>
      </c>
      <c r="K131" s="28">
        <v>43682</v>
      </c>
      <c r="L131" s="28">
        <v>2653</v>
      </c>
      <c r="M131" s="28">
        <v>23669</v>
      </c>
      <c r="N131" s="28">
        <v>6306</v>
      </c>
      <c r="P131" s="61"/>
      <c r="Q131" s="61"/>
      <c r="R131" s="61"/>
      <c r="S131" s="61"/>
      <c r="T131" s="61"/>
      <c r="U131" s="61"/>
    </row>
    <row r="132" spans="2:21">
      <c r="B132" s="25">
        <v>12234</v>
      </c>
      <c r="C132" s="26" t="s">
        <v>155</v>
      </c>
      <c r="D132" s="22">
        <v>11</v>
      </c>
      <c r="E132" s="27" t="s">
        <v>30</v>
      </c>
      <c r="F132" s="28">
        <v>7</v>
      </c>
      <c r="G132" s="28">
        <v>3</v>
      </c>
      <c r="H132" s="28" t="s">
        <v>31</v>
      </c>
      <c r="I132" s="28">
        <v>151</v>
      </c>
      <c r="J132" s="28">
        <v>57611</v>
      </c>
      <c r="K132" s="28">
        <v>110863</v>
      </c>
      <c r="L132" s="28" t="s">
        <v>31</v>
      </c>
      <c r="M132" s="28">
        <v>52224</v>
      </c>
      <c r="N132" s="28">
        <v>23053</v>
      </c>
      <c r="P132" s="61"/>
      <c r="Q132" s="61"/>
      <c r="R132" s="61"/>
      <c r="S132" s="61"/>
      <c r="T132" s="61"/>
      <c r="U132" s="61"/>
    </row>
    <row r="133" spans="2:21">
      <c r="B133" s="25">
        <v>12236</v>
      </c>
      <c r="C133" s="26" t="s">
        <v>156</v>
      </c>
      <c r="D133" s="22">
        <v>11</v>
      </c>
      <c r="E133" s="27" t="s">
        <v>30</v>
      </c>
      <c r="F133" s="28">
        <v>6</v>
      </c>
      <c r="G133" s="28">
        <v>3</v>
      </c>
      <c r="H133" s="28" t="s">
        <v>31</v>
      </c>
      <c r="I133" s="28">
        <v>81</v>
      </c>
      <c r="J133" s="28">
        <v>4981</v>
      </c>
      <c r="K133" s="28">
        <v>21493</v>
      </c>
      <c r="L133" s="28" t="s">
        <v>31</v>
      </c>
      <c r="M133" s="28">
        <v>15723</v>
      </c>
      <c r="N133" s="28">
        <v>59</v>
      </c>
      <c r="P133" s="61"/>
      <c r="Q133" s="61"/>
      <c r="R133" s="61"/>
      <c r="S133" s="61"/>
      <c r="T133" s="61"/>
      <c r="U133" s="61"/>
    </row>
    <row r="134" spans="2:21">
      <c r="B134" s="25">
        <v>12238</v>
      </c>
      <c r="C134" s="26" t="s">
        <v>157</v>
      </c>
      <c r="D134" s="22">
        <v>11</v>
      </c>
      <c r="E134" s="27" t="s">
        <v>30</v>
      </c>
      <c r="F134" s="28">
        <v>9</v>
      </c>
      <c r="G134" s="28">
        <v>5</v>
      </c>
      <c r="H134" s="28" t="s">
        <v>31</v>
      </c>
      <c r="I134" s="28">
        <v>111</v>
      </c>
      <c r="J134" s="28">
        <v>5022</v>
      </c>
      <c r="K134" s="28">
        <v>25754</v>
      </c>
      <c r="L134" s="28" t="s">
        <v>31</v>
      </c>
      <c r="M134" s="28">
        <v>20051</v>
      </c>
      <c r="N134" s="28">
        <v>346</v>
      </c>
      <c r="P134" s="61"/>
      <c r="Q134" s="61"/>
      <c r="R134" s="61"/>
      <c r="S134" s="61"/>
      <c r="T134" s="61"/>
      <c r="U134" s="61"/>
    </row>
    <row r="135" spans="2:21">
      <c r="B135" s="25">
        <v>13102</v>
      </c>
      <c r="C135" s="26" t="s">
        <v>158</v>
      </c>
      <c r="D135" s="22">
        <v>11</v>
      </c>
      <c r="E135" s="27" t="s">
        <v>30</v>
      </c>
      <c r="F135" s="28">
        <v>17</v>
      </c>
      <c r="G135" s="28">
        <v>3</v>
      </c>
      <c r="H135" s="28" t="s">
        <v>31</v>
      </c>
      <c r="I135" s="28">
        <v>121</v>
      </c>
      <c r="J135" s="28">
        <v>91585</v>
      </c>
      <c r="K135" s="28">
        <v>233728</v>
      </c>
      <c r="L135" s="28">
        <v>51220</v>
      </c>
      <c r="M135" s="28">
        <v>138604</v>
      </c>
      <c r="N135" s="28">
        <v>2815</v>
      </c>
      <c r="P135" s="61"/>
      <c r="Q135" s="61"/>
      <c r="R135" s="61"/>
      <c r="S135" s="61"/>
      <c r="T135" s="61"/>
      <c r="U135" s="61"/>
    </row>
    <row r="136" spans="2:21">
      <c r="B136" s="25">
        <v>13103</v>
      </c>
      <c r="C136" s="26" t="s">
        <v>159</v>
      </c>
      <c r="D136" s="22">
        <v>11</v>
      </c>
      <c r="E136" s="27" t="s">
        <v>30</v>
      </c>
      <c r="F136" s="28">
        <v>9</v>
      </c>
      <c r="G136" s="28">
        <v>3</v>
      </c>
      <c r="H136" s="28" t="s">
        <v>31</v>
      </c>
      <c r="I136" s="28">
        <v>85</v>
      </c>
      <c r="J136" s="28">
        <v>82877</v>
      </c>
      <c r="K136" s="28">
        <v>95364</v>
      </c>
      <c r="L136" s="28">
        <v>18956</v>
      </c>
      <c r="M136" s="28">
        <v>10452</v>
      </c>
      <c r="N136" s="28">
        <v>5020</v>
      </c>
      <c r="P136" s="61"/>
      <c r="Q136" s="61"/>
      <c r="R136" s="61"/>
      <c r="S136" s="61"/>
      <c r="T136" s="61"/>
      <c r="U136" s="61"/>
    </row>
    <row r="137" spans="2:21">
      <c r="B137" s="25">
        <v>13104</v>
      </c>
      <c r="C137" s="26" t="s">
        <v>160</v>
      </c>
      <c r="D137" s="22">
        <v>11</v>
      </c>
      <c r="E137" s="27" t="s">
        <v>30</v>
      </c>
      <c r="F137" s="28">
        <v>17</v>
      </c>
      <c r="G137" s="28">
        <v>4</v>
      </c>
      <c r="H137" s="28" t="s">
        <v>31</v>
      </c>
      <c r="I137" s="28">
        <v>169</v>
      </c>
      <c r="J137" s="28">
        <v>108842</v>
      </c>
      <c r="K137" s="28">
        <v>202131</v>
      </c>
      <c r="L137" s="28">
        <v>5515</v>
      </c>
      <c r="M137" s="28">
        <v>90684</v>
      </c>
      <c r="N137" s="28">
        <v>30032</v>
      </c>
      <c r="P137" s="61"/>
      <c r="Q137" s="61"/>
      <c r="R137" s="61"/>
      <c r="S137" s="61"/>
      <c r="T137" s="61"/>
      <c r="U137" s="61"/>
    </row>
    <row r="138" spans="2:21">
      <c r="B138" s="25">
        <v>13105</v>
      </c>
      <c r="C138" s="26" t="s">
        <v>161</v>
      </c>
      <c r="D138" s="22">
        <v>11</v>
      </c>
      <c r="E138" s="27" t="s">
        <v>30</v>
      </c>
      <c r="F138" s="28">
        <v>17</v>
      </c>
      <c r="G138" s="28">
        <v>6</v>
      </c>
      <c r="H138" s="28" t="s">
        <v>31</v>
      </c>
      <c r="I138" s="28">
        <v>190</v>
      </c>
      <c r="J138" s="28">
        <v>71004</v>
      </c>
      <c r="K138" s="28">
        <v>150631</v>
      </c>
      <c r="L138" s="28">
        <v>67293</v>
      </c>
      <c r="M138" s="28">
        <v>78058</v>
      </c>
      <c r="N138" s="28">
        <v>164367</v>
      </c>
      <c r="P138" s="61"/>
      <c r="Q138" s="61"/>
      <c r="R138" s="61"/>
      <c r="S138" s="61"/>
      <c r="T138" s="61"/>
      <c r="U138" s="61"/>
    </row>
    <row r="139" spans="2:21">
      <c r="B139" s="25">
        <v>13106</v>
      </c>
      <c r="C139" s="26" t="s">
        <v>162</v>
      </c>
      <c r="D139" s="22">
        <v>11</v>
      </c>
      <c r="E139" s="27" t="s">
        <v>30</v>
      </c>
      <c r="F139" s="28">
        <v>53</v>
      </c>
      <c r="G139" s="28">
        <v>8</v>
      </c>
      <c r="H139" s="28" t="s">
        <v>31</v>
      </c>
      <c r="I139" s="28">
        <v>362</v>
      </c>
      <c r="J139" s="28">
        <v>186545</v>
      </c>
      <c r="K139" s="28">
        <v>406999</v>
      </c>
      <c r="L139" s="28">
        <v>22487</v>
      </c>
      <c r="M139" s="28">
        <v>212086</v>
      </c>
      <c r="N139" s="28">
        <v>1984</v>
      </c>
      <c r="P139" s="61"/>
      <c r="Q139" s="61"/>
      <c r="R139" s="61"/>
      <c r="S139" s="61"/>
      <c r="T139" s="61"/>
      <c r="U139" s="61"/>
    </row>
    <row r="140" spans="2:21">
      <c r="B140" s="25">
        <v>13107</v>
      </c>
      <c r="C140" s="26" t="s">
        <v>163</v>
      </c>
      <c r="D140" s="22">
        <v>11</v>
      </c>
      <c r="E140" s="27" t="s">
        <v>30</v>
      </c>
      <c r="F140" s="28">
        <v>107</v>
      </c>
      <c r="G140" s="28">
        <v>25</v>
      </c>
      <c r="H140" s="28" t="s">
        <v>31</v>
      </c>
      <c r="I140" s="28">
        <v>856</v>
      </c>
      <c r="J140" s="28">
        <v>974052</v>
      </c>
      <c r="K140" s="28">
        <v>1695493</v>
      </c>
      <c r="L140" s="28">
        <v>32591</v>
      </c>
      <c r="M140" s="28">
        <v>695901</v>
      </c>
      <c r="N140" s="28">
        <v>352948</v>
      </c>
      <c r="P140" s="61"/>
      <c r="Q140" s="61"/>
      <c r="R140" s="61"/>
      <c r="S140" s="61"/>
      <c r="T140" s="61"/>
      <c r="U140" s="61"/>
    </row>
    <row r="141" spans="2:21">
      <c r="B141" s="25">
        <v>13108</v>
      </c>
      <c r="C141" s="26" t="s">
        <v>164</v>
      </c>
      <c r="D141" s="22">
        <v>11</v>
      </c>
      <c r="E141" s="27" t="s">
        <v>30</v>
      </c>
      <c r="F141" s="28">
        <v>52</v>
      </c>
      <c r="G141" s="28">
        <v>13</v>
      </c>
      <c r="H141" s="28" t="s">
        <v>31</v>
      </c>
      <c r="I141" s="28">
        <v>504</v>
      </c>
      <c r="J141" s="28">
        <v>183304</v>
      </c>
      <c r="K141" s="28">
        <v>447693</v>
      </c>
      <c r="L141" s="28">
        <v>10873</v>
      </c>
      <c r="M141" s="28">
        <v>254475</v>
      </c>
      <c r="N141" s="28">
        <v>95983</v>
      </c>
      <c r="P141" s="61"/>
      <c r="Q141" s="61"/>
      <c r="R141" s="61"/>
      <c r="S141" s="61"/>
      <c r="T141" s="61"/>
      <c r="U141" s="61"/>
    </row>
    <row r="142" spans="2:21">
      <c r="B142" s="25">
        <v>13111</v>
      </c>
      <c r="C142" s="26" t="s">
        <v>165</v>
      </c>
      <c r="D142" s="22">
        <v>11</v>
      </c>
      <c r="E142" s="27" t="s">
        <v>30</v>
      </c>
      <c r="F142" s="28">
        <v>20</v>
      </c>
      <c r="G142" s="28">
        <v>6</v>
      </c>
      <c r="H142" s="28" t="s">
        <v>31</v>
      </c>
      <c r="I142" s="28">
        <v>232</v>
      </c>
      <c r="J142" s="28">
        <v>440200</v>
      </c>
      <c r="K142" s="28">
        <v>604151</v>
      </c>
      <c r="L142" s="28">
        <v>1850</v>
      </c>
      <c r="M142" s="28">
        <v>159844</v>
      </c>
      <c r="N142" s="28">
        <v>46236</v>
      </c>
      <c r="P142" s="61"/>
      <c r="Q142" s="61"/>
      <c r="R142" s="61"/>
      <c r="S142" s="61"/>
      <c r="T142" s="61"/>
      <c r="U142" s="61"/>
    </row>
    <row r="143" spans="2:21">
      <c r="B143" s="25">
        <v>13113</v>
      </c>
      <c r="C143" s="26" t="s">
        <v>166</v>
      </c>
      <c r="D143" s="22">
        <v>11</v>
      </c>
      <c r="E143" s="27" t="s">
        <v>30</v>
      </c>
      <c r="F143" s="28">
        <v>17</v>
      </c>
      <c r="G143" s="28">
        <v>8</v>
      </c>
      <c r="H143" s="28" t="s">
        <v>31</v>
      </c>
      <c r="I143" s="28">
        <v>232</v>
      </c>
      <c r="J143" s="28">
        <v>215057</v>
      </c>
      <c r="K143" s="28">
        <v>306057</v>
      </c>
      <c r="L143" s="28">
        <v>20297</v>
      </c>
      <c r="M143" s="28">
        <v>86916</v>
      </c>
      <c r="N143" s="28">
        <v>680118</v>
      </c>
      <c r="P143" s="61"/>
      <c r="Q143" s="61"/>
      <c r="R143" s="61"/>
      <c r="S143" s="61"/>
      <c r="T143" s="61"/>
      <c r="U143" s="61"/>
    </row>
    <row r="144" spans="2:21">
      <c r="B144" s="25">
        <v>13114</v>
      </c>
      <c r="C144" s="26" t="s">
        <v>167</v>
      </c>
      <c r="D144" s="22">
        <v>11</v>
      </c>
      <c r="E144" s="27" t="s">
        <v>30</v>
      </c>
      <c r="F144" s="28">
        <v>15</v>
      </c>
      <c r="G144" s="28">
        <v>5</v>
      </c>
      <c r="H144" s="28" t="s">
        <v>31</v>
      </c>
      <c r="I144" s="28">
        <v>130</v>
      </c>
      <c r="J144" s="28">
        <v>31256</v>
      </c>
      <c r="K144" s="28">
        <v>100014</v>
      </c>
      <c r="L144" s="28">
        <v>18106</v>
      </c>
      <c r="M144" s="28">
        <v>65927</v>
      </c>
      <c r="N144" s="28">
        <v>14721</v>
      </c>
      <c r="P144" s="61"/>
      <c r="Q144" s="61"/>
      <c r="R144" s="61"/>
      <c r="S144" s="61"/>
      <c r="T144" s="61"/>
      <c r="U144" s="61"/>
    </row>
    <row r="145" spans="2:21">
      <c r="B145" s="25">
        <v>13116</v>
      </c>
      <c r="C145" s="26" t="s">
        <v>168</v>
      </c>
      <c r="D145" s="22">
        <v>11</v>
      </c>
      <c r="E145" s="27" t="s">
        <v>30</v>
      </c>
      <c r="F145" s="28">
        <v>17</v>
      </c>
      <c r="G145" s="28">
        <v>3</v>
      </c>
      <c r="H145" s="28" t="s">
        <v>31</v>
      </c>
      <c r="I145" s="28">
        <v>106</v>
      </c>
      <c r="J145" s="28">
        <v>44316</v>
      </c>
      <c r="K145" s="28">
        <v>123126</v>
      </c>
      <c r="L145" s="28">
        <v>7510</v>
      </c>
      <c r="M145" s="28">
        <v>75275</v>
      </c>
      <c r="N145" s="28">
        <v>45729</v>
      </c>
      <c r="P145" s="61"/>
      <c r="Q145" s="61"/>
      <c r="R145" s="61"/>
      <c r="S145" s="61"/>
      <c r="T145" s="61"/>
      <c r="U145" s="61"/>
    </row>
    <row r="146" spans="2:21">
      <c r="B146" s="25">
        <v>13117</v>
      </c>
      <c r="C146" s="26" t="s">
        <v>169</v>
      </c>
      <c r="D146" s="22">
        <v>11</v>
      </c>
      <c r="E146" s="27" t="s">
        <v>30</v>
      </c>
      <c r="F146" s="28">
        <v>26</v>
      </c>
      <c r="G146" s="28">
        <v>7</v>
      </c>
      <c r="H146" s="28" t="s">
        <v>31</v>
      </c>
      <c r="I146" s="28">
        <v>224</v>
      </c>
      <c r="J146" s="28">
        <v>81220</v>
      </c>
      <c r="K146" s="28">
        <v>279892</v>
      </c>
      <c r="L146" s="28">
        <v>23880</v>
      </c>
      <c r="M146" s="28">
        <v>193767</v>
      </c>
      <c r="N146" s="28">
        <v>64064</v>
      </c>
      <c r="P146" s="61"/>
      <c r="Q146" s="61"/>
      <c r="R146" s="61"/>
      <c r="S146" s="61"/>
      <c r="T146" s="61"/>
      <c r="U146" s="61"/>
    </row>
    <row r="147" spans="2:21">
      <c r="B147" s="25">
        <v>13118</v>
      </c>
      <c r="C147" s="26" t="s">
        <v>170</v>
      </c>
      <c r="D147" s="22">
        <v>11</v>
      </c>
      <c r="E147" s="27" t="s">
        <v>30</v>
      </c>
      <c r="F147" s="28">
        <v>20</v>
      </c>
      <c r="G147" s="28">
        <v>3</v>
      </c>
      <c r="H147" s="28" t="s">
        <v>31</v>
      </c>
      <c r="I147" s="28">
        <v>132</v>
      </c>
      <c r="J147" s="28">
        <v>70501</v>
      </c>
      <c r="K147" s="28">
        <v>138221</v>
      </c>
      <c r="L147" s="28">
        <v>6264</v>
      </c>
      <c r="M147" s="28">
        <v>66189</v>
      </c>
      <c r="N147" s="28">
        <v>17551</v>
      </c>
      <c r="P147" s="61"/>
      <c r="Q147" s="61"/>
      <c r="R147" s="61"/>
      <c r="S147" s="61"/>
      <c r="T147" s="61"/>
      <c r="U147" s="61"/>
    </row>
    <row r="148" spans="2:21">
      <c r="B148" s="25">
        <v>13119</v>
      </c>
      <c r="C148" s="26" t="s">
        <v>171</v>
      </c>
      <c r="D148" s="22">
        <v>11</v>
      </c>
      <c r="E148" s="27" t="s">
        <v>30</v>
      </c>
      <c r="F148" s="28">
        <v>22</v>
      </c>
      <c r="G148" s="28">
        <v>9</v>
      </c>
      <c r="H148" s="28" t="s">
        <v>31</v>
      </c>
      <c r="I148" s="28">
        <v>323</v>
      </c>
      <c r="J148" s="28">
        <v>256231</v>
      </c>
      <c r="K148" s="28">
        <v>436160</v>
      </c>
      <c r="L148" s="28">
        <v>286975</v>
      </c>
      <c r="M148" s="28">
        <v>175700</v>
      </c>
      <c r="N148" s="28">
        <v>71866</v>
      </c>
      <c r="P148" s="61"/>
      <c r="Q148" s="61"/>
      <c r="R148" s="61"/>
      <c r="S148" s="61"/>
      <c r="T148" s="61"/>
      <c r="U148" s="61"/>
    </row>
    <row r="149" spans="2:21">
      <c r="B149" s="25">
        <v>13120</v>
      </c>
      <c r="C149" s="26" t="s">
        <v>172</v>
      </c>
      <c r="D149" s="22">
        <v>11</v>
      </c>
      <c r="E149" s="27" t="s">
        <v>30</v>
      </c>
      <c r="F149" s="28">
        <v>27</v>
      </c>
      <c r="G149" s="28">
        <v>5</v>
      </c>
      <c r="H149" s="28" t="s">
        <v>31</v>
      </c>
      <c r="I149" s="28">
        <v>217</v>
      </c>
      <c r="J149" s="28">
        <v>104260</v>
      </c>
      <c r="K149" s="28">
        <v>192043</v>
      </c>
      <c r="L149" s="28">
        <v>18250</v>
      </c>
      <c r="M149" s="28">
        <v>84284</v>
      </c>
      <c r="N149" s="28">
        <v>47096</v>
      </c>
      <c r="P149" s="61"/>
      <c r="Q149" s="61"/>
      <c r="R149" s="61"/>
      <c r="S149" s="61"/>
      <c r="T149" s="61"/>
      <c r="U149" s="61"/>
    </row>
    <row r="150" spans="2:21">
      <c r="B150" s="25">
        <v>13121</v>
      </c>
      <c r="C150" s="26" t="s">
        <v>173</v>
      </c>
      <c r="D150" s="22">
        <v>11</v>
      </c>
      <c r="E150" s="27" t="s">
        <v>30</v>
      </c>
      <c r="F150" s="28">
        <v>71</v>
      </c>
      <c r="G150" s="28">
        <v>17</v>
      </c>
      <c r="H150" s="28" t="s">
        <v>31</v>
      </c>
      <c r="I150" s="28">
        <v>690</v>
      </c>
      <c r="J150" s="28">
        <v>148999</v>
      </c>
      <c r="K150" s="28">
        <v>584992</v>
      </c>
      <c r="L150" s="28">
        <v>12946</v>
      </c>
      <c r="M150" s="28">
        <v>423898</v>
      </c>
      <c r="N150" s="28">
        <v>51163</v>
      </c>
      <c r="P150" s="61"/>
      <c r="Q150" s="61"/>
      <c r="R150" s="61"/>
      <c r="S150" s="61"/>
      <c r="T150" s="61"/>
      <c r="U150" s="61"/>
    </row>
    <row r="151" spans="2:21">
      <c r="B151" s="25">
        <v>13122</v>
      </c>
      <c r="C151" s="26" t="s">
        <v>174</v>
      </c>
      <c r="D151" s="22">
        <v>11</v>
      </c>
      <c r="E151" s="27" t="s">
        <v>30</v>
      </c>
      <c r="F151" s="28">
        <v>44</v>
      </c>
      <c r="G151" s="28">
        <v>10</v>
      </c>
      <c r="H151" s="28" t="s">
        <v>31</v>
      </c>
      <c r="I151" s="28">
        <v>382</v>
      </c>
      <c r="J151" s="28">
        <v>125430</v>
      </c>
      <c r="K151" s="28">
        <v>433056</v>
      </c>
      <c r="L151" s="28">
        <v>30247</v>
      </c>
      <c r="M151" s="28">
        <v>301425</v>
      </c>
      <c r="N151" s="28">
        <v>191103</v>
      </c>
      <c r="P151" s="61"/>
      <c r="Q151" s="61"/>
      <c r="R151" s="61"/>
      <c r="S151" s="61"/>
      <c r="T151" s="61"/>
      <c r="U151" s="61"/>
    </row>
    <row r="152" spans="2:21">
      <c r="B152" s="25">
        <v>13123</v>
      </c>
      <c r="C152" s="26" t="s">
        <v>175</v>
      </c>
      <c r="D152" s="22">
        <v>11</v>
      </c>
      <c r="E152" s="27" t="s">
        <v>30</v>
      </c>
      <c r="F152" s="28">
        <v>89</v>
      </c>
      <c r="G152" s="28">
        <v>30</v>
      </c>
      <c r="H152" s="28" t="s">
        <v>31</v>
      </c>
      <c r="I152" s="28">
        <v>777</v>
      </c>
      <c r="J152" s="28">
        <v>257999</v>
      </c>
      <c r="K152" s="28">
        <v>662839</v>
      </c>
      <c r="L152" s="28">
        <v>60204</v>
      </c>
      <c r="M152" s="28">
        <v>386808</v>
      </c>
      <c r="N152" s="28">
        <v>94931</v>
      </c>
      <c r="P152" s="61"/>
      <c r="Q152" s="61"/>
      <c r="R152" s="61"/>
      <c r="S152" s="61"/>
      <c r="T152" s="61"/>
      <c r="U152" s="61"/>
    </row>
    <row r="153" spans="2:21">
      <c r="B153" s="25">
        <v>13201</v>
      </c>
      <c r="C153" s="26" t="s">
        <v>176</v>
      </c>
      <c r="D153" s="22">
        <v>11</v>
      </c>
      <c r="E153" s="27" t="s">
        <v>30</v>
      </c>
      <c r="F153" s="28">
        <v>39</v>
      </c>
      <c r="G153" s="28">
        <v>12</v>
      </c>
      <c r="H153" s="28" t="s">
        <v>31</v>
      </c>
      <c r="I153" s="28">
        <v>395</v>
      </c>
      <c r="J153" s="28">
        <v>214609</v>
      </c>
      <c r="K153" s="28">
        <v>424621</v>
      </c>
      <c r="L153" s="28">
        <v>220</v>
      </c>
      <c r="M153" s="28">
        <v>201841</v>
      </c>
      <c r="N153" s="28">
        <v>109403</v>
      </c>
      <c r="P153" s="61"/>
      <c r="Q153" s="61"/>
      <c r="R153" s="61"/>
      <c r="S153" s="61"/>
      <c r="T153" s="61"/>
      <c r="U153" s="61"/>
    </row>
    <row r="154" spans="2:21">
      <c r="B154" s="20">
        <v>14100</v>
      </c>
      <c r="C154" s="21" t="s">
        <v>177</v>
      </c>
      <c r="D154" s="29">
        <v>11</v>
      </c>
      <c r="E154" s="23" t="s">
        <v>30</v>
      </c>
      <c r="F154" s="24">
        <v>81</v>
      </c>
      <c r="G154" s="24">
        <v>32</v>
      </c>
      <c r="H154" s="24" t="s">
        <v>31</v>
      </c>
      <c r="I154" s="24">
        <v>977</v>
      </c>
      <c r="J154" s="24">
        <v>661937</v>
      </c>
      <c r="K154" s="24">
        <v>1181268</v>
      </c>
      <c r="L154" s="24">
        <v>68710</v>
      </c>
      <c r="M154" s="24">
        <v>501392</v>
      </c>
      <c r="N154" s="24">
        <v>221909</v>
      </c>
      <c r="P154" s="61"/>
      <c r="Q154" s="61"/>
      <c r="R154" s="61"/>
      <c r="S154" s="61"/>
      <c r="T154" s="61"/>
      <c r="U154" s="61"/>
    </row>
    <row r="155" spans="2:21">
      <c r="B155" s="20">
        <v>14130</v>
      </c>
      <c r="C155" s="21" t="s">
        <v>178</v>
      </c>
      <c r="D155" s="29">
        <v>11</v>
      </c>
      <c r="E155" s="23" t="s">
        <v>30</v>
      </c>
      <c r="F155" s="24">
        <v>16</v>
      </c>
      <c r="G155" s="24">
        <v>6</v>
      </c>
      <c r="H155" s="24" t="s">
        <v>31</v>
      </c>
      <c r="I155" s="24">
        <v>175</v>
      </c>
      <c r="J155" s="24">
        <v>131211</v>
      </c>
      <c r="K155" s="24">
        <v>196767</v>
      </c>
      <c r="L155" s="24">
        <v>10290</v>
      </c>
      <c r="M155" s="24">
        <v>61765</v>
      </c>
      <c r="N155" s="24">
        <v>50824</v>
      </c>
      <c r="P155" s="61"/>
      <c r="Q155" s="61"/>
      <c r="R155" s="61"/>
      <c r="S155" s="61"/>
      <c r="T155" s="61"/>
      <c r="U155" s="61"/>
    </row>
    <row r="156" spans="2:21">
      <c r="B156" s="20">
        <v>14150</v>
      </c>
      <c r="C156" s="21" t="s">
        <v>179</v>
      </c>
      <c r="D156" s="29">
        <v>11</v>
      </c>
      <c r="E156" s="23" t="s">
        <v>30</v>
      </c>
      <c r="F156" s="24">
        <v>28</v>
      </c>
      <c r="G156" s="24">
        <v>10</v>
      </c>
      <c r="H156" s="24" t="s">
        <v>31</v>
      </c>
      <c r="I156" s="24">
        <v>479</v>
      </c>
      <c r="J156" s="24">
        <v>355148</v>
      </c>
      <c r="K156" s="24">
        <v>649867</v>
      </c>
      <c r="L156" s="24">
        <v>142996</v>
      </c>
      <c r="M156" s="24">
        <v>288942</v>
      </c>
      <c r="N156" s="24">
        <v>189279</v>
      </c>
      <c r="P156" s="61"/>
      <c r="Q156" s="61"/>
      <c r="R156" s="61"/>
      <c r="S156" s="61"/>
      <c r="T156" s="61"/>
      <c r="U156" s="61"/>
    </row>
    <row r="157" spans="2:21">
      <c r="B157" s="25">
        <v>14212</v>
      </c>
      <c r="C157" s="26" t="s">
        <v>180</v>
      </c>
      <c r="D157" s="22">
        <v>11</v>
      </c>
      <c r="E157" s="27" t="s">
        <v>30</v>
      </c>
      <c r="F157" s="28">
        <v>8</v>
      </c>
      <c r="G157" s="28">
        <v>6</v>
      </c>
      <c r="H157" s="28" t="s">
        <v>31</v>
      </c>
      <c r="I157" s="28">
        <v>182</v>
      </c>
      <c r="J157" s="28">
        <v>164208</v>
      </c>
      <c r="K157" s="28">
        <v>305540</v>
      </c>
      <c r="L157" s="28">
        <v>8</v>
      </c>
      <c r="M157" s="28">
        <v>134600</v>
      </c>
      <c r="N157" s="28">
        <v>97723</v>
      </c>
      <c r="P157" s="61"/>
      <c r="Q157" s="61"/>
      <c r="R157" s="61"/>
      <c r="S157" s="61"/>
      <c r="T157" s="61"/>
      <c r="U157" s="61"/>
    </row>
    <row r="158" spans="2:21">
      <c r="B158" s="20">
        <v>15100</v>
      </c>
      <c r="C158" s="21" t="s">
        <v>181</v>
      </c>
      <c r="D158" s="29">
        <v>11</v>
      </c>
      <c r="E158" s="23" t="s">
        <v>30</v>
      </c>
      <c r="F158" s="24">
        <v>52</v>
      </c>
      <c r="G158" s="24">
        <v>21</v>
      </c>
      <c r="H158" s="24" t="s">
        <v>31</v>
      </c>
      <c r="I158" s="24">
        <v>984</v>
      </c>
      <c r="J158" s="24">
        <v>437813</v>
      </c>
      <c r="K158" s="24">
        <v>812937</v>
      </c>
      <c r="L158" s="24">
        <v>113139</v>
      </c>
      <c r="M158" s="24">
        <v>367235</v>
      </c>
      <c r="N158" s="24">
        <v>93922</v>
      </c>
      <c r="P158" s="61"/>
      <c r="Q158" s="61"/>
      <c r="R158" s="61"/>
      <c r="S158" s="61"/>
      <c r="T158" s="61"/>
      <c r="U158" s="61"/>
    </row>
    <row r="159" spans="2:21">
      <c r="B159" s="25">
        <v>15202</v>
      </c>
      <c r="C159" s="26" t="s">
        <v>182</v>
      </c>
      <c r="D159" s="22">
        <v>11</v>
      </c>
      <c r="E159" s="27" t="s">
        <v>30</v>
      </c>
      <c r="F159" s="28">
        <v>96</v>
      </c>
      <c r="G159" s="28">
        <v>55</v>
      </c>
      <c r="H159" s="28" t="s">
        <v>31</v>
      </c>
      <c r="I159" s="28">
        <v>1995</v>
      </c>
      <c r="J159" s="28">
        <v>692430</v>
      </c>
      <c r="K159" s="28">
        <v>1463693</v>
      </c>
      <c r="L159" s="28">
        <v>3418</v>
      </c>
      <c r="M159" s="28">
        <v>745329</v>
      </c>
      <c r="N159" s="28">
        <v>447287</v>
      </c>
      <c r="P159" s="61"/>
      <c r="Q159" s="61"/>
      <c r="R159" s="61"/>
      <c r="S159" s="61"/>
      <c r="T159" s="61"/>
      <c r="U159" s="61"/>
    </row>
    <row r="160" spans="2:21">
      <c r="B160" s="25">
        <v>15206</v>
      </c>
      <c r="C160" s="26" t="s">
        <v>183</v>
      </c>
      <c r="D160" s="22">
        <v>11</v>
      </c>
      <c r="E160" s="27" t="s">
        <v>30</v>
      </c>
      <c r="F160" s="28">
        <v>34</v>
      </c>
      <c r="G160" s="28">
        <v>20</v>
      </c>
      <c r="H160" s="28" t="s">
        <v>31</v>
      </c>
      <c r="I160" s="28">
        <v>522</v>
      </c>
      <c r="J160" s="28">
        <v>56975</v>
      </c>
      <c r="K160" s="28">
        <v>206596</v>
      </c>
      <c r="L160" s="28">
        <v>367</v>
      </c>
      <c r="M160" s="28">
        <v>145014</v>
      </c>
      <c r="N160" s="28">
        <v>44577</v>
      </c>
      <c r="P160" s="61"/>
      <c r="Q160" s="61"/>
      <c r="R160" s="61"/>
      <c r="S160" s="61"/>
      <c r="T160" s="61"/>
      <c r="U160" s="61"/>
    </row>
    <row r="161" spans="2:21">
      <c r="B161" s="25">
        <v>15208</v>
      </c>
      <c r="C161" s="26" t="s">
        <v>184</v>
      </c>
      <c r="D161" s="22">
        <v>11</v>
      </c>
      <c r="E161" s="27" t="s">
        <v>30</v>
      </c>
      <c r="F161" s="28">
        <v>17</v>
      </c>
      <c r="G161" s="28">
        <v>8</v>
      </c>
      <c r="H161" s="28" t="s">
        <v>31</v>
      </c>
      <c r="I161" s="28">
        <v>194</v>
      </c>
      <c r="J161" s="28">
        <v>29925</v>
      </c>
      <c r="K161" s="28">
        <v>91974</v>
      </c>
      <c r="L161" s="28">
        <v>4993</v>
      </c>
      <c r="M161" s="28">
        <v>59669</v>
      </c>
      <c r="N161" s="28">
        <v>21187</v>
      </c>
      <c r="P161" s="61"/>
      <c r="Q161" s="61"/>
      <c r="R161" s="61"/>
      <c r="S161" s="61"/>
      <c r="T161" s="61"/>
      <c r="U161" s="61"/>
    </row>
    <row r="162" spans="2:21">
      <c r="B162" s="25">
        <v>15209</v>
      </c>
      <c r="C162" s="26" t="s">
        <v>185</v>
      </c>
      <c r="D162" s="22">
        <v>11</v>
      </c>
      <c r="E162" s="27" t="s">
        <v>30</v>
      </c>
      <c r="F162" s="28">
        <v>16</v>
      </c>
      <c r="G162" s="28">
        <v>8</v>
      </c>
      <c r="H162" s="28" t="s">
        <v>31</v>
      </c>
      <c r="I162" s="28">
        <v>358</v>
      </c>
      <c r="J162" s="28">
        <v>138539</v>
      </c>
      <c r="K162" s="28">
        <v>283808</v>
      </c>
      <c r="L162" s="28">
        <v>3941</v>
      </c>
      <c r="M162" s="28">
        <v>142454</v>
      </c>
      <c r="N162" s="28">
        <v>86353</v>
      </c>
      <c r="P162" s="61"/>
      <c r="Q162" s="61"/>
      <c r="R162" s="61"/>
      <c r="S162" s="61"/>
      <c r="T162" s="61"/>
      <c r="U162" s="61"/>
    </row>
    <row r="163" spans="2:21">
      <c r="B163" s="25">
        <v>15210</v>
      </c>
      <c r="C163" s="26" t="s">
        <v>186</v>
      </c>
      <c r="D163" s="22">
        <v>11</v>
      </c>
      <c r="E163" s="27" t="s">
        <v>30</v>
      </c>
      <c r="F163" s="28">
        <v>64</v>
      </c>
      <c r="G163" s="28">
        <v>29</v>
      </c>
      <c r="H163" s="28" t="s">
        <v>31</v>
      </c>
      <c r="I163" s="28">
        <v>1099</v>
      </c>
      <c r="J163" s="28">
        <v>441143</v>
      </c>
      <c r="K163" s="28">
        <v>1019730</v>
      </c>
      <c r="L163" s="28">
        <v>52169</v>
      </c>
      <c r="M163" s="28">
        <v>557305</v>
      </c>
      <c r="N163" s="28">
        <v>410004</v>
      </c>
      <c r="P163" s="61"/>
      <c r="Q163" s="61"/>
      <c r="R163" s="61"/>
      <c r="S163" s="61"/>
      <c r="T163" s="61"/>
      <c r="U163" s="61"/>
    </row>
    <row r="164" spans="2:21">
      <c r="B164" s="25">
        <v>15211</v>
      </c>
      <c r="C164" s="26" t="s">
        <v>187</v>
      </c>
      <c r="D164" s="22">
        <v>11</v>
      </c>
      <c r="E164" s="27" t="s">
        <v>30</v>
      </c>
      <c r="F164" s="28">
        <v>46</v>
      </c>
      <c r="G164" s="28">
        <v>29</v>
      </c>
      <c r="H164" s="28" t="s">
        <v>31</v>
      </c>
      <c r="I164" s="28">
        <v>1178</v>
      </c>
      <c r="J164" s="28">
        <v>677656</v>
      </c>
      <c r="K164" s="28">
        <v>1194588</v>
      </c>
      <c r="L164" s="28">
        <v>96079</v>
      </c>
      <c r="M164" s="28">
        <v>509114</v>
      </c>
      <c r="N164" s="28">
        <v>620335</v>
      </c>
      <c r="P164" s="61"/>
      <c r="Q164" s="61"/>
      <c r="R164" s="61"/>
      <c r="S164" s="61"/>
      <c r="T164" s="61"/>
      <c r="U164" s="61"/>
    </row>
    <row r="165" spans="2:21">
      <c r="B165" s="25">
        <v>15212</v>
      </c>
      <c r="C165" s="26" t="s">
        <v>188</v>
      </c>
      <c r="D165" s="22">
        <v>11</v>
      </c>
      <c r="E165" s="27" t="s">
        <v>30</v>
      </c>
      <c r="F165" s="28">
        <v>10</v>
      </c>
      <c r="G165" s="28">
        <v>4</v>
      </c>
      <c r="H165" s="28" t="s">
        <v>31</v>
      </c>
      <c r="I165" s="28">
        <v>212</v>
      </c>
      <c r="J165" s="28">
        <v>33641</v>
      </c>
      <c r="K165" s="28">
        <v>87853</v>
      </c>
      <c r="L165" s="28" t="s">
        <v>31</v>
      </c>
      <c r="M165" s="28">
        <v>52699</v>
      </c>
      <c r="N165" s="28">
        <v>16446</v>
      </c>
      <c r="P165" s="61"/>
      <c r="Q165" s="61"/>
      <c r="R165" s="61"/>
      <c r="S165" s="61"/>
      <c r="T165" s="61"/>
      <c r="U165" s="61"/>
    </row>
    <row r="166" spans="2:21">
      <c r="B166" s="25">
        <v>15213</v>
      </c>
      <c r="C166" s="26" t="s">
        <v>189</v>
      </c>
      <c r="D166" s="22">
        <v>11</v>
      </c>
      <c r="E166" s="27" t="s">
        <v>30</v>
      </c>
      <c r="F166" s="28">
        <v>3</v>
      </c>
      <c r="G166" s="28">
        <v>3</v>
      </c>
      <c r="H166" s="28" t="s">
        <v>31</v>
      </c>
      <c r="I166" s="28">
        <v>70</v>
      </c>
      <c r="J166" s="28">
        <v>27648</v>
      </c>
      <c r="K166" s="28">
        <v>49424</v>
      </c>
      <c r="L166" s="28">
        <v>1771</v>
      </c>
      <c r="M166" s="28">
        <v>20936</v>
      </c>
      <c r="N166" s="28">
        <v>41593</v>
      </c>
      <c r="P166" s="61"/>
      <c r="Q166" s="61"/>
      <c r="R166" s="61"/>
      <c r="S166" s="61"/>
      <c r="T166" s="61"/>
      <c r="U166" s="61"/>
    </row>
    <row r="167" spans="2:21">
      <c r="B167" s="25">
        <v>15216</v>
      </c>
      <c r="C167" s="26" t="s">
        <v>190</v>
      </c>
      <c r="D167" s="22">
        <v>11</v>
      </c>
      <c r="E167" s="27" t="s">
        <v>30</v>
      </c>
      <c r="F167" s="28">
        <v>7</v>
      </c>
      <c r="G167" s="28">
        <v>4</v>
      </c>
      <c r="H167" s="28" t="s">
        <v>31</v>
      </c>
      <c r="I167" s="28">
        <v>196</v>
      </c>
      <c r="J167" s="28">
        <v>26581</v>
      </c>
      <c r="K167" s="28">
        <v>121916</v>
      </c>
      <c r="L167" s="28">
        <v>3386</v>
      </c>
      <c r="M167" s="28">
        <v>95085</v>
      </c>
      <c r="N167" s="28">
        <v>42708</v>
      </c>
      <c r="P167" s="61"/>
      <c r="Q167" s="61"/>
      <c r="R167" s="61"/>
      <c r="S167" s="61"/>
      <c r="T167" s="61"/>
      <c r="U167" s="61"/>
    </row>
    <row r="168" spans="2:21">
      <c r="B168" s="25">
        <v>15218</v>
      </c>
      <c r="C168" s="26" t="s">
        <v>191</v>
      </c>
      <c r="D168" s="22">
        <v>11</v>
      </c>
      <c r="E168" s="27" t="s">
        <v>30</v>
      </c>
      <c r="F168" s="28">
        <v>82</v>
      </c>
      <c r="G168" s="28">
        <v>48</v>
      </c>
      <c r="H168" s="28" t="s">
        <v>31</v>
      </c>
      <c r="I168" s="28">
        <v>1901</v>
      </c>
      <c r="J168" s="28">
        <v>875016</v>
      </c>
      <c r="K168" s="28">
        <v>1742155</v>
      </c>
      <c r="L168" s="28">
        <v>54879</v>
      </c>
      <c r="M168" s="28">
        <v>848908</v>
      </c>
      <c r="N168" s="28">
        <v>807849</v>
      </c>
      <c r="P168" s="61"/>
      <c r="Q168" s="61"/>
      <c r="R168" s="61"/>
      <c r="S168" s="61"/>
      <c r="T168" s="61"/>
      <c r="U168" s="61"/>
    </row>
    <row r="169" spans="2:21">
      <c r="B169" s="25">
        <v>15222</v>
      </c>
      <c r="C169" s="26" t="s">
        <v>192</v>
      </c>
      <c r="D169" s="22">
        <v>11</v>
      </c>
      <c r="E169" s="27" t="s">
        <v>30</v>
      </c>
      <c r="F169" s="28">
        <v>13</v>
      </c>
      <c r="G169" s="28">
        <v>5</v>
      </c>
      <c r="H169" s="28" t="s">
        <v>31</v>
      </c>
      <c r="I169" s="28">
        <v>353</v>
      </c>
      <c r="J169" s="28">
        <v>246192</v>
      </c>
      <c r="K169" s="28">
        <v>415365</v>
      </c>
      <c r="L169" s="28">
        <v>3245</v>
      </c>
      <c r="M169" s="28">
        <v>161180</v>
      </c>
      <c r="N169" s="28">
        <v>89713</v>
      </c>
      <c r="P169" s="61"/>
      <c r="Q169" s="61"/>
      <c r="R169" s="61"/>
      <c r="S169" s="61"/>
      <c r="T169" s="61"/>
      <c r="U169" s="61"/>
    </row>
    <row r="170" spans="2:21">
      <c r="B170" s="25">
        <v>15223</v>
      </c>
      <c r="C170" s="26" t="s">
        <v>193</v>
      </c>
      <c r="D170" s="22">
        <v>11</v>
      </c>
      <c r="E170" s="27" t="s">
        <v>30</v>
      </c>
      <c r="F170" s="28">
        <v>8</v>
      </c>
      <c r="G170" s="28">
        <v>5</v>
      </c>
      <c r="H170" s="28" t="s">
        <v>31</v>
      </c>
      <c r="I170" s="28">
        <v>298</v>
      </c>
      <c r="J170" s="28">
        <v>59974</v>
      </c>
      <c r="K170" s="28">
        <v>135753</v>
      </c>
      <c r="L170" s="28" t="s">
        <v>31</v>
      </c>
      <c r="M170" s="28">
        <v>74319</v>
      </c>
      <c r="N170" s="28">
        <v>22065</v>
      </c>
      <c r="P170" s="61"/>
      <c r="Q170" s="61"/>
      <c r="R170" s="61"/>
      <c r="S170" s="61"/>
      <c r="T170" s="61"/>
      <c r="U170" s="61"/>
    </row>
    <row r="171" spans="2:21">
      <c r="B171" s="25">
        <v>15225</v>
      </c>
      <c r="C171" s="26" t="s">
        <v>194</v>
      </c>
      <c r="D171" s="22">
        <v>11</v>
      </c>
      <c r="E171" s="27" t="s">
        <v>30</v>
      </c>
      <c r="F171" s="28">
        <v>12</v>
      </c>
      <c r="G171" s="28">
        <v>10</v>
      </c>
      <c r="H171" s="28" t="s">
        <v>31</v>
      </c>
      <c r="I171" s="28">
        <v>298</v>
      </c>
      <c r="J171" s="28">
        <v>91497</v>
      </c>
      <c r="K171" s="28">
        <v>220240</v>
      </c>
      <c r="L171" s="28">
        <v>40092</v>
      </c>
      <c r="M171" s="28">
        <v>124272</v>
      </c>
      <c r="N171" s="28">
        <v>45222</v>
      </c>
      <c r="P171" s="61"/>
      <c r="Q171" s="61"/>
      <c r="R171" s="61"/>
      <c r="S171" s="61"/>
      <c r="T171" s="61"/>
      <c r="U171" s="61"/>
    </row>
    <row r="172" spans="2:21">
      <c r="B172" s="25">
        <v>15226</v>
      </c>
      <c r="C172" s="26" t="s">
        <v>195</v>
      </c>
      <c r="D172" s="22">
        <v>11</v>
      </c>
      <c r="E172" s="27" t="s">
        <v>30</v>
      </c>
      <c r="F172" s="28">
        <v>20</v>
      </c>
      <c r="G172" s="28">
        <v>8</v>
      </c>
      <c r="H172" s="28" t="s">
        <v>31</v>
      </c>
      <c r="I172" s="28">
        <v>297</v>
      </c>
      <c r="J172" s="28">
        <v>55294</v>
      </c>
      <c r="K172" s="28">
        <v>147844</v>
      </c>
      <c r="L172" s="28">
        <v>6443</v>
      </c>
      <c r="M172" s="28">
        <v>89287</v>
      </c>
      <c r="N172" s="28">
        <v>38716</v>
      </c>
      <c r="P172" s="61"/>
      <c r="Q172" s="61"/>
      <c r="R172" s="61"/>
      <c r="S172" s="61"/>
      <c r="T172" s="61"/>
      <c r="U172" s="61"/>
    </row>
    <row r="173" spans="2:21">
      <c r="B173" s="25">
        <v>15227</v>
      </c>
      <c r="C173" s="26" t="s">
        <v>196</v>
      </c>
      <c r="D173" s="22">
        <v>11</v>
      </c>
      <c r="E173" s="27" t="s">
        <v>30</v>
      </c>
      <c r="F173" s="28">
        <v>7</v>
      </c>
      <c r="G173" s="28">
        <v>4</v>
      </c>
      <c r="H173" s="28" t="s">
        <v>31</v>
      </c>
      <c r="I173" s="28">
        <v>202</v>
      </c>
      <c r="J173" s="28">
        <v>127044</v>
      </c>
      <c r="K173" s="28">
        <v>186395</v>
      </c>
      <c r="L173" s="28" t="s">
        <v>31</v>
      </c>
      <c r="M173" s="28">
        <v>59202</v>
      </c>
      <c r="N173" s="28">
        <v>51926</v>
      </c>
      <c r="P173" s="61"/>
      <c r="Q173" s="61"/>
      <c r="R173" s="61"/>
      <c r="S173" s="61"/>
      <c r="T173" s="61"/>
      <c r="U173" s="61"/>
    </row>
    <row r="174" spans="2:21">
      <c r="B174" s="25">
        <v>16201</v>
      </c>
      <c r="C174" s="26" t="s">
        <v>197</v>
      </c>
      <c r="D174" s="22">
        <v>11</v>
      </c>
      <c r="E174" s="27" t="s">
        <v>30</v>
      </c>
      <c r="F174" s="28">
        <v>20</v>
      </c>
      <c r="G174" s="28">
        <v>12</v>
      </c>
      <c r="H174" s="28" t="s">
        <v>31</v>
      </c>
      <c r="I174" s="28">
        <v>348</v>
      </c>
      <c r="J174" s="28">
        <v>192174</v>
      </c>
      <c r="K174" s="28">
        <v>375451</v>
      </c>
      <c r="L174" s="28">
        <v>66981</v>
      </c>
      <c r="M174" s="28">
        <v>180842</v>
      </c>
      <c r="N174" s="28">
        <v>60871</v>
      </c>
      <c r="P174" s="61"/>
      <c r="Q174" s="61"/>
      <c r="R174" s="61"/>
      <c r="S174" s="61"/>
      <c r="T174" s="61"/>
      <c r="U174" s="61"/>
    </row>
    <row r="175" spans="2:21">
      <c r="B175" s="25">
        <v>16202</v>
      </c>
      <c r="C175" s="26" t="s">
        <v>198</v>
      </c>
      <c r="D175" s="22">
        <v>11</v>
      </c>
      <c r="E175" s="27" t="s">
        <v>30</v>
      </c>
      <c r="F175" s="28">
        <v>23</v>
      </c>
      <c r="G175" s="28">
        <v>15</v>
      </c>
      <c r="H175" s="28" t="s">
        <v>31</v>
      </c>
      <c r="I175" s="28">
        <v>584</v>
      </c>
      <c r="J175" s="28">
        <v>292470</v>
      </c>
      <c r="K175" s="28">
        <v>553037</v>
      </c>
      <c r="L175" s="28">
        <v>24160</v>
      </c>
      <c r="M175" s="28">
        <v>252424</v>
      </c>
      <c r="N175" s="28">
        <v>425822</v>
      </c>
      <c r="P175" s="61"/>
      <c r="Q175" s="61"/>
      <c r="R175" s="61"/>
      <c r="S175" s="61"/>
      <c r="T175" s="61"/>
      <c r="U175" s="61"/>
    </row>
    <row r="176" spans="2:21">
      <c r="B176" s="25">
        <v>16205</v>
      </c>
      <c r="C176" s="26" t="s">
        <v>199</v>
      </c>
      <c r="D176" s="22">
        <v>11</v>
      </c>
      <c r="E176" s="27" t="s">
        <v>30</v>
      </c>
      <c r="F176" s="28">
        <v>20</v>
      </c>
      <c r="G176" s="28">
        <v>11</v>
      </c>
      <c r="H176" s="28" t="s">
        <v>31</v>
      </c>
      <c r="I176" s="28">
        <v>400</v>
      </c>
      <c r="J176" s="28">
        <v>230578</v>
      </c>
      <c r="K176" s="28">
        <v>476831</v>
      </c>
      <c r="L176" s="28" t="s">
        <v>31</v>
      </c>
      <c r="M176" s="28">
        <v>234843</v>
      </c>
      <c r="N176" s="28">
        <v>103419</v>
      </c>
      <c r="P176" s="61"/>
      <c r="Q176" s="61"/>
      <c r="R176" s="61"/>
      <c r="S176" s="61"/>
      <c r="T176" s="61"/>
      <c r="U176" s="61"/>
    </row>
    <row r="177" spans="2:21">
      <c r="B177" s="25">
        <v>16208</v>
      </c>
      <c r="C177" s="26" t="s">
        <v>200</v>
      </c>
      <c r="D177" s="22">
        <v>11</v>
      </c>
      <c r="E177" s="27" t="s">
        <v>30</v>
      </c>
      <c r="F177" s="28">
        <v>16</v>
      </c>
      <c r="G177" s="28">
        <v>9</v>
      </c>
      <c r="H177" s="28" t="s">
        <v>31</v>
      </c>
      <c r="I177" s="28">
        <v>369</v>
      </c>
      <c r="J177" s="28">
        <v>246524</v>
      </c>
      <c r="K177" s="28">
        <v>472020</v>
      </c>
      <c r="L177" s="28">
        <v>153340</v>
      </c>
      <c r="M177" s="28">
        <v>222740</v>
      </c>
      <c r="N177" s="28">
        <v>120982</v>
      </c>
      <c r="P177" s="61"/>
      <c r="Q177" s="61"/>
      <c r="R177" s="61"/>
      <c r="S177" s="61"/>
      <c r="T177" s="61"/>
      <c r="U177" s="61"/>
    </row>
    <row r="178" spans="2:21">
      <c r="B178" s="25">
        <v>16209</v>
      </c>
      <c r="C178" s="26" t="s">
        <v>201</v>
      </c>
      <c r="D178" s="22">
        <v>11</v>
      </c>
      <c r="E178" s="27" t="s">
        <v>30</v>
      </c>
      <c r="F178" s="28">
        <v>34</v>
      </c>
      <c r="G178" s="28">
        <v>25</v>
      </c>
      <c r="H178" s="28" t="s">
        <v>31</v>
      </c>
      <c r="I178" s="28">
        <v>1297</v>
      </c>
      <c r="J178" s="28">
        <v>481962</v>
      </c>
      <c r="K178" s="28">
        <v>1220206</v>
      </c>
      <c r="L178" s="28">
        <v>2258</v>
      </c>
      <c r="M178" s="28">
        <v>719457</v>
      </c>
      <c r="N178" s="28">
        <v>415316</v>
      </c>
      <c r="P178" s="61"/>
      <c r="Q178" s="61"/>
      <c r="R178" s="61"/>
      <c r="S178" s="61"/>
      <c r="T178" s="61"/>
      <c r="U178" s="61"/>
    </row>
    <row r="179" spans="2:21">
      <c r="B179" s="25">
        <v>16210</v>
      </c>
      <c r="C179" s="26" t="s">
        <v>202</v>
      </c>
      <c r="D179" s="22">
        <v>11</v>
      </c>
      <c r="E179" s="27" t="s">
        <v>30</v>
      </c>
      <c r="F179" s="28">
        <v>35</v>
      </c>
      <c r="G179" s="28">
        <v>25</v>
      </c>
      <c r="H179" s="28" t="s">
        <v>31</v>
      </c>
      <c r="I179" s="28">
        <v>1109</v>
      </c>
      <c r="J179" s="28">
        <v>929910</v>
      </c>
      <c r="K179" s="28">
        <v>1281143</v>
      </c>
      <c r="L179" s="28">
        <v>9559</v>
      </c>
      <c r="M179" s="28">
        <v>345661</v>
      </c>
      <c r="N179" s="28">
        <v>350854</v>
      </c>
      <c r="P179" s="61"/>
      <c r="Q179" s="61"/>
      <c r="R179" s="61"/>
      <c r="S179" s="61"/>
      <c r="T179" s="61"/>
      <c r="U179" s="61"/>
    </row>
    <row r="180" spans="2:21">
      <c r="B180" s="25">
        <v>16211</v>
      </c>
      <c r="C180" s="26" t="s">
        <v>203</v>
      </c>
      <c r="D180" s="22">
        <v>11</v>
      </c>
      <c r="E180" s="27" t="s">
        <v>30</v>
      </c>
      <c r="F180" s="28">
        <v>18</v>
      </c>
      <c r="G180" s="28">
        <v>7</v>
      </c>
      <c r="H180" s="28" t="s">
        <v>31</v>
      </c>
      <c r="I180" s="28">
        <v>328</v>
      </c>
      <c r="J180" s="28">
        <v>691092</v>
      </c>
      <c r="K180" s="28">
        <v>762920</v>
      </c>
      <c r="L180" s="28">
        <v>3050</v>
      </c>
      <c r="M180" s="28">
        <v>68906</v>
      </c>
      <c r="N180" s="28">
        <v>601074</v>
      </c>
      <c r="P180" s="61"/>
      <c r="Q180" s="61"/>
      <c r="R180" s="61"/>
      <c r="S180" s="61"/>
      <c r="T180" s="61"/>
      <c r="U180" s="61"/>
    </row>
    <row r="181" spans="2:21">
      <c r="B181" s="25">
        <v>17201</v>
      </c>
      <c r="C181" s="26" t="s">
        <v>204</v>
      </c>
      <c r="D181" s="22">
        <v>11</v>
      </c>
      <c r="E181" s="27" t="s">
        <v>30</v>
      </c>
      <c r="F181" s="28">
        <v>71</v>
      </c>
      <c r="G181" s="28">
        <v>24</v>
      </c>
      <c r="H181" s="28" t="s">
        <v>31</v>
      </c>
      <c r="I181" s="28">
        <v>1240</v>
      </c>
      <c r="J181" s="28">
        <v>767096</v>
      </c>
      <c r="K181" s="28">
        <v>1598449</v>
      </c>
      <c r="L181" s="28">
        <v>114075</v>
      </c>
      <c r="M181" s="28">
        <v>819993</v>
      </c>
      <c r="N181" s="28">
        <v>592956</v>
      </c>
      <c r="P181" s="61"/>
      <c r="Q181" s="61"/>
      <c r="R181" s="61"/>
      <c r="S181" s="61"/>
      <c r="T181" s="61"/>
      <c r="U181" s="61"/>
    </row>
    <row r="182" spans="2:21">
      <c r="B182" s="25">
        <v>17202</v>
      </c>
      <c r="C182" s="26" t="s">
        <v>205</v>
      </c>
      <c r="D182" s="22">
        <v>11</v>
      </c>
      <c r="E182" s="27" t="s">
        <v>30</v>
      </c>
      <c r="F182" s="28">
        <v>26</v>
      </c>
      <c r="G182" s="28">
        <v>13</v>
      </c>
      <c r="H182" s="28" t="s">
        <v>31</v>
      </c>
      <c r="I182" s="28">
        <v>607</v>
      </c>
      <c r="J182" s="28">
        <v>253112</v>
      </c>
      <c r="K182" s="28">
        <v>576762</v>
      </c>
      <c r="L182" s="28">
        <v>2750</v>
      </c>
      <c r="M182" s="28">
        <v>318364</v>
      </c>
      <c r="N182" s="28">
        <v>255481</v>
      </c>
      <c r="P182" s="61"/>
      <c r="Q182" s="61"/>
      <c r="R182" s="61"/>
      <c r="S182" s="61"/>
      <c r="T182" s="61"/>
      <c r="U182" s="61"/>
    </row>
    <row r="183" spans="2:21">
      <c r="B183" s="25">
        <v>17203</v>
      </c>
      <c r="C183" s="26" t="s">
        <v>206</v>
      </c>
      <c r="D183" s="22">
        <v>11</v>
      </c>
      <c r="E183" s="27" t="s">
        <v>30</v>
      </c>
      <c r="F183" s="28">
        <v>136</v>
      </c>
      <c r="G183" s="28">
        <v>37</v>
      </c>
      <c r="H183" s="28" t="s">
        <v>31</v>
      </c>
      <c r="I183" s="28">
        <v>1470</v>
      </c>
      <c r="J183" s="28">
        <v>1248067</v>
      </c>
      <c r="K183" s="28">
        <v>2050182</v>
      </c>
      <c r="L183" s="28">
        <v>64853</v>
      </c>
      <c r="M183" s="28">
        <v>776926</v>
      </c>
      <c r="N183" s="28">
        <v>502762</v>
      </c>
      <c r="P183" s="61"/>
      <c r="Q183" s="61"/>
      <c r="R183" s="61"/>
      <c r="S183" s="61"/>
      <c r="T183" s="61"/>
      <c r="U183" s="61"/>
    </row>
    <row r="184" spans="2:21">
      <c r="B184" s="25">
        <v>17204</v>
      </c>
      <c r="C184" s="26" t="s">
        <v>207</v>
      </c>
      <c r="D184" s="22">
        <v>11</v>
      </c>
      <c r="E184" s="27" t="s">
        <v>30</v>
      </c>
      <c r="F184" s="28">
        <v>5</v>
      </c>
      <c r="G184" s="28">
        <v>3</v>
      </c>
      <c r="H184" s="28" t="s">
        <v>31</v>
      </c>
      <c r="I184" s="28">
        <v>70</v>
      </c>
      <c r="J184" s="28">
        <v>4595</v>
      </c>
      <c r="K184" s="28">
        <v>27000</v>
      </c>
      <c r="L184" s="28" t="s">
        <v>31</v>
      </c>
      <c r="M184" s="28">
        <v>21585</v>
      </c>
      <c r="N184" s="28">
        <v>7368</v>
      </c>
      <c r="P184" s="61"/>
      <c r="Q184" s="61"/>
      <c r="R184" s="61"/>
      <c r="S184" s="61"/>
      <c r="T184" s="61"/>
      <c r="U184" s="61"/>
    </row>
    <row r="185" spans="2:21">
      <c r="B185" s="25">
        <v>17205</v>
      </c>
      <c r="C185" s="26" t="s">
        <v>208</v>
      </c>
      <c r="D185" s="22">
        <v>11</v>
      </c>
      <c r="E185" s="27" t="s">
        <v>30</v>
      </c>
      <c r="F185" s="28">
        <v>12</v>
      </c>
      <c r="G185" s="28">
        <v>8</v>
      </c>
      <c r="H185" s="28" t="s">
        <v>31</v>
      </c>
      <c r="I185" s="28">
        <v>302</v>
      </c>
      <c r="J185" s="28">
        <v>39976</v>
      </c>
      <c r="K185" s="28">
        <v>133972</v>
      </c>
      <c r="L185" s="28">
        <v>8</v>
      </c>
      <c r="M185" s="28">
        <v>90347</v>
      </c>
      <c r="N185" s="28">
        <v>44667</v>
      </c>
      <c r="P185" s="61"/>
      <c r="Q185" s="61"/>
      <c r="R185" s="61"/>
      <c r="S185" s="61"/>
      <c r="T185" s="61"/>
      <c r="U185" s="61"/>
    </row>
    <row r="186" spans="2:21">
      <c r="B186" s="25">
        <v>17206</v>
      </c>
      <c r="C186" s="26" t="s">
        <v>209</v>
      </c>
      <c r="D186" s="22">
        <v>11</v>
      </c>
      <c r="E186" s="27" t="s">
        <v>30</v>
      </c>
      <c r="F186" s="28">
        <v>37</v>
      </c>
      <c r="G186" s="28">
        <v>11</v>
      </c>
      <c r="H186" s="28" t="s">
        <v>31</v>
      </c>
      <c r="I186" s="28">
        <v>416</v>
      </c>
      <c r="J186" s="28">
        <v>116361</v>
      </c>
      <c r="K186" s="28">
        <v>360088</v>
      </c>
      <c r="L186" s="28">
        <v>6209</v>
      </c>
      <c r="M186" s="28">
        <v>235267</v>
      </c>
      <c r="N186" s="28">
        <v>159895</v>
      </c>
      <c r="P186" s="61"/>
      <c r="Q186" s="61"/>
      <c r="R186" s="61"/>
      <c r="S186" s="61"/>
      <c r="T186" s="61"/>
      <c r="U186" s="61"/>
    </row>
    <row r="187" spans="2:21">
      <c r="B187" s="25">
        <v>17207</v>
      </c>
      <c r="C187" s="26" t="s">
        <v>210</v>
      </c>
      <c r="D187" s="22">
        <v>11</v>
      </c>
      <c r="E187" s="27" t="s">
        <v>30</v>
      </c>
      <c r="F187" s="28">
        <v>23</v>
      </c>
      <c r="G187" s="28">
        <v>11</v>
      </c>
      <c r="H187" s="28" t="s">
        <v>31</v>
      </c>
      <c r="I187" s="28">
        <v>509</v>
      </c>
      <c r="J187" s="28">
        <v>394570</v>
      </c>
      <c r="K187" s="28">
        <v>699993</v>
      </c>
      <c r="L187" s="28">
        <v>5648</v>
      </c>
      <c r="M187" s="28">
        <v>299240</v>
      </c>
      <c r="N187" s="28">
        <v>271487</v>
      </c>
      <c r="P187" s="61"/>
      <c r="Q187" s="61"/>
      <c r="R187" s="61"/>
      <c r="S187" s="61"/>
      <c r="T187" s="61"/>
      <c r="U187" s="61"/>
    </row>
    <row r="188" spans="2:21">
      <c r="B188" s="25">
        <v>17209</v>
      </c>
      <c r="C188" s="26" t="s">
        <v>211</v>
      </c>
      <c r="D188" s="22">
        <v>11</v>
      </c>
      <c r="E188" s="27" t="s">
        <v>30</v>
      </c>
      <c r="F188" s="28">
        <v>141</v>
      </c>
      <c r="G188" s="28">
        <v>40</v>
      </c>
      <c r="H188" s="28" t="s">
        <v>31</v>
      </c>
      <c r="I188" s="28">
        <v>1667</v>
      </c>
      <c r="J188" s="28">
        <v>1627800</v>
      </c>
      <c r="K188" s="28">
        <v>3070528</v>
      </c>
      <c r="L188" s="28">
        <v>282500</v>
      </c>
      <c r="M188" s="28">
        <v>1401774</v>
      </c>
      <c r="N188" s="28">
        <v>568675</v>
      </c>
      <c r="P188" s="61"/>
      <c r="Q188" s="61"/>
      <c r="R188" s="61"/>
      <c r="S188" s="61"/>
      <c r="T188" s="61"/>
      <c r="U188" s="61"/>
    </row>
    <row r="189" spans="2:21">
      <c r="B189" s="25">
        <v>17210</v>
      </c>
      <c r="C189" s="26" t="s">
        <v>212</v>
      </c>
      <c r="D189" s="22">
        <v>11</v>
      </c>
      <c r="E189" s="27" t="s">
        <v>30</v>
      </c>
      <c r="F189" s="28">
        <v>25</v>
      </c>
      <c r="G189" s="28">
        <v>18</v>
      </c>
      <c r="H189" s="28" t="s">
        <v>31</v>
      </c>
      <c r="I189" s="28">
        <v>787</v>
      </c>
      <c r="J189" s="28">
        <v>913847</v>
      </c>
      <c r="K189" s="28">
        <v>1438830</v>
      </c>
      <c r="L189" s="28">
        <v>2069</v>
      </c>
      <c r="M189" s="28">
        <v>514398</v>
      </c>
      <c r="N189" s="28">
        <v>541183</v>
      </c>
      <c r="P189" s="61"/>
      <c r="Q189" s="61"/>
      <c r="R189" s="61"/>
      <c r="S189" s="61"/>
      <c r="T189" s="61"/>
      <c r="U189" s="61"/>
    </row>
    <row r="190" spans="2:21">
      <c r="B190" s="25">
        <v>17211</v>
      </c>
      <c r="C190" s="26" t="s">
        <v>213</v>
      </c>
      <c r="D190" s="22">
        <v>11</v>
      </c>
      <c r="E190" s="27" t="s">
        <v>30</v>
      </c>
      <c r="F190" s="28">
        <v>38</v>
      </c>
      <c r="G190" s="28">
        <v>19</v>
      </c>
      <c r="H190" s="28">
        <v>1</v>
      </c>
      <c r="I190" s="28">
        <v>1926</v>
      </c>
      <c r="J190" s="28">
        <v>3621879</v>
      </c>
      <c r="K190" s="28">
        <v>6196026</v>
      </c>
      <c r="L190" s="28">
        <v>503024</v>
      </c>
      <c r="M190" s="28">
        <v>2559006</v>
      </c>
      <c r="N190" s="28">
        <v>1783145</v>
      </c>
      <c r="P190" s="61"/>
      <c r="Q190" s="61"/>
      <c r="R190" s="61"/>
      <c r="S190" s="61"/>
      <c r="T190" s="61"/>
      <c r="U190" s="61"/>
    </row>
    <row r="191" spans="2:21">
      <c r="B191" s="25">
        <v>18201</v>
      </c>
      <c r="C191" s="26" t="s">
        <v>214</v>
      </c>
      <c r="D191" s="22">
        <v>11</v>
      </c>
      <c r="E191" s="27" t="s">
        <v>30</v>
      </c>
      <c r="F191" s="28">
        <v>175</v>
      </c>
      <c r="G191" s="28">
        <v>93</v>
      </c>
      <c r="H191" s="28">
        <v>1</v>
      </c>
      <c r="I191" s="28">
        <v>4772</v>
      </c>
      <c r="J191" s="28">
        <v>4585775</v>
      </c>
      <c r="K191" s="28">
        <v>8482204</v>
      </c>
      <c r="L191" s="28">
        <v>432868</v>
      </c>
      <c r="M191" s="28">
        <v>3807108</v>
      </c>
      <c r="N191" s="28">
        <v>2177887</v>
      </c>
      <c r="P191" s="61"/>
      <c r="Q191" s="61"/>
      <c r="R191" s="61"/>
      <c r="S191" s="61"/>
      <c r="T191" s="61"/>
      <c r="U191" s="61"/>
    </row>
    <row r="192" spans="2:21">
      <c r="B192" s="25">
        <v>18202</v>
      </c>
      <c r="C192" s="26" t="s">
        <v>215</v>
      </c>
      <c r="D192" s="22">
        <v>11</v>
      </c>
      <c r="E192" s="27" t="s">
        <v>30</v>
      </c>
      <c r="F192" s="28">
        <v>8</v>
      </c>
      <c r="G192" s="28">
        <v>5</v>
      </c>
      <c r="H192" s="28">
        <v>1</v>
      </c>
      <c r="I192" s="28">
        <v>761</v>
      </c>
      <c r="J192" s="28">
        <v>3230559</v>
      </c>
      <c r="K192" s="28">
        <v>2625427</v>
      </c>
      <c r="L192" s="28" t="s">
        <v>31</v>
      </c>
      <c r="M192" s="28">
        <v>607529</v>
      </c>
      <c r="N192" s="28">
        <v>3876018</v>
      </c>
      <c r="P192" s="61"/>
      <c r="Q192" s="61"/>
      <c r="R192" s="61"/>
      <c r="S192" s="61"/>
      <c r="T192" s="61"/>
      <c r="U192" s="61"/>
    </row>
    <row r="193" spans="2:21">
      <c r="B193" s="25">
        <v>18204</v>
      </c>
      <c r="C193" s="26" t="s">
        <v>216</v>
      </c>
      <c r="D193" s="22">
        <v>11</v>
      </c>
      <c r="E193" s="27" t="s">
        <v>30</v>
      </c>
      <c r="F193" s="28">
        <v>13</v>
      </c>
      <c r="G193" s="28">
        <v>8</v>
      </c>
      <c r="H193" s="28" t="s">
        <v>31</v>
      </c>
      <c r="I193" s="28">
        <v>268</v>
      </c>
      <c r="J193" s="28">
        <v>238906</v>
      </c>
      <c r="K193" s="28">
        <v>355360</v>
      </c>
      <c r="L193" s="28">
        <v>134308</v>
      </c>
      <c r="M193" s="28">
        <v>112101</v>
      </c>
      <c r="N193" s="28">
        <v>84830</v>
      </c>
      <c r="P193" s="61"/>
      <c r="Q193" s="61"/>
      <c r="R193" s="61"/>
      <c r="S193" s="61"/>
      <c r="T193" s="61"/>
      <c r="U193" s="61"/>
    </row>
    <row r="194" spans="2:21">
      <c r="B194" s="25">
        <v>18205</v>
      </c>
      <c r="C194" s="26" t="s">
        <v>217</v>
      </c>
      <c r="D194" s="22">
        <v>11</v>
      </c>
      <c r="E194" s="27" t="s">
        <v>30</v>
      </c>
      <c r="F194" s="28">
        <v>31</v>
      </c>
      <c r="G194" s="28">
        <v>13</v>
      </c>
      <c r="H194" s="28" t="s">
        <v>31</v>
      </c>
      <c r="I194" s="28">
        <v>427</v>
      </c>
      <c r="J194" s="28">
        <v>236240</v>
      </c>
      <c r="K194" s="28">
        <v>439368</v>
      </c>
      <c r="L194" s="28">
        <v>4403</v>
      </c>
      <c r="M194" s="28">
        <v>197059</v>
      </c>
      <c r="N194" s="28">
        <v>92517</v>
      </c>
      <c r="P194" s="61"/>
      <c r="Q194" s="61"/>
      <c r="R194" s="61"/>
      <c r="S194" s="61"/>
      <c r="T194" s="61"/>
      <c r="U194" s="61"/>
    </row>
    <row r="195" spans="2:21">
      <c r="B195" s="25">
        <v>18206</v>
      </c>
      <c r="C195" s="26" t="s">
        <v>218</v>
      </c>
      <c r="D195" s="22">
        <v>11</v>
      </c>
      <c r="E195" s="27" t="s">
        <v>30</v>
      </c>
      <c r="F195" s="28">
        <v>45</v>
      </c>
      <c r="G195" s="28">
        <v>24</v>
      </c>
      <c r="H195" s="28" t="s">
        <v>31</v>
      </c>
      <c r="I195" s="28">
        <v>1329</v>
      </c>
      <c r="J195" s="28">
        <v>721691</v>
      </c>
      <c r="K195" s="28">
        <v>1452426</v>
      </c>
      <c r="L195" s="28">
        <v>292</v>
      </c>
      <c r="M195" s="28">
        <v>705568</v>
      </c>
      <c r="N195" s="28">
        <v>321825</v>
      </c>
      <c r="P195" s="61"/>
      <c r="Q195" s="61"/>
      <c r="R195" s="61"/>
      <c r="S195" s="61"/>
      <c r="T195" s="61"/>
      <c r="U195" s="61"/>
    </row>
    <row r="196" spans="2:21">
      <c r="B196" s="25">
        <v>18207</v>
      </c>
      <c r="C196" s="26" t="s">
        <v>219</v>
      </c>
      <c r="D196" s="22">
        <v>11</v>
      </c>
      <c r="E196" s="27" t="s">
        <v>30</v>
      </c>
      <c r="F196" s="28">
        <v>60</v>
      </c>
      <c r="G196" s="28">
        <v>38</v>
      </c>
      <c r="H196" s="28" t="s">
        <v>31</v>
      </c>
      <c r="I196" s="28">
        <v>2032</v>
      </c>
      <c r="J196" s="28">
        <v>2365674</v>
      </c>
      <c r="K196" s="28">
        <v>4005047</v>
      </c>
      <c r="L196" s="28">
        <v>66841</v>
      </c>
      <c r="M196" s="28">
        <v>1620956</v>
      </c>
      <c r="N196" s="28">
        <v>1528812</v>
      </c>
      <c r="P196" s="61"/>
      <c r="Q196" s="61"/>
      <c r="R196" s="61"/>
      <c r="S196" s="61"/>
      <c r="T196" s="61"/>
      <c r="U196" s="61"/>
    </row>
    <row r="197" spans="2:21">
      <c r="B197" s="25">
        <v>18208</v>
      </c>
      <c r="C197" s="26" t="s">
        <v>220</v>
      </c>
      <c r="D197" s="22">
        <v>11</v>
      </c>
      <c r="E197" s="27" t="s">
        <v>30</v>
      </c>
      <c r="F197" s="28">
        <v>27</v>
      </c>
      <c r="G197" s="28">
        <v>18</v>
      </c>
      <c r="H197" s="28" t="s">
        <v>31</v>
      </c>
      <c r="I197" s="28">
        <v>530</v>
      </c>
      <c r="J197" s="28">
        <v>346149</v>
      </c>
      <c r="K197" s="28">
        <v>700227</v>
      </c>
      <c r="L197" s="28">
        <v>7127</v>
      </c>
      <c r="M197" s="28">
        <v>348125</v>
      </c>
      <c r="N197" s="28">
        <v>333465</v>
      </c>
      <c r="P197" s="61"/>
      <c r="Q197" s="61"/>
      <c r="R197" s="61"/>
      <c r="S197" s="61"/>
      <c r="T197" s="61"/>
      <c r="U197" s="61"/>
    </row>
    <row r="198" spans="2:21">
      <c r="B198" s="25">
        <v>18209</v>
      </c>
      <c r="C198" s="26" t="s">
        <v>221</v>
      </c>
      <c r="D198" s="22">
        <v>11</v>
      </c>
      <c r="E198" s="27" t="s">
        <v>30</v>
      </c>
      <c r="F198" s="28">
        <v>101</v>
      </c>
      <c r="G198" s="28">
        <v>50</v>
      </c>
      <c r="H198" s="28" t="s">
        <v>31</v>
      </c>
      <c r="I198" s="28">
        <v>2039</v>
      </c>
      <c r="J198" s="28">
        <v>1385036</v>
      </c>
      <c r="K198" s="28">
        <v>2871851</v>
      </c>
      <c r="L198" s="28">
        <v>43001</v>
      </c>
      <c r="M198" s="28">
        <v>1432613</v>
      </c>
      <c r="N198" s="28">
        <v>533301</v>
      </c>
      <c r="P198" s="61"/>
      <c r="Q198" s="61"/>
      <c r="R198" s="61"/>
      <c r="S198" s="61"/>
      <c r="T198" s="61"/>
      <c r="U198" s="61"/>
    </row>
    <row r="199" spans="2:21">
      <c r="B199" s="25">
        <v>18210</v>
      </c>
      <c r="C199" s="26" t="s">
        <v>222</v>
      </c>
      <c r="D199" s="22">
        <v>11</v>
      </c>
      <c r="E199" s="27" t="s">
        <v>30</v>
      </c>
      <c r="F199" s="28">
        <v>154</v>
      </c>
      <c r="G199" s="28">
        <v>83</v>
      </c>
      <c r="H199" s="28">
        <v>1</v>
      </c>
      <c r="I199" s="28">
        <v>3774</v>
      </c>
      <c r="J199" s="28">
        <v>2431078</v>
      </c>
      <c r="K199" s="28">
        <v>4688733</v>
      </c>
      <c r="L199" s="28">
        <v>547497</v>
      </c>
      <c r="M199" s="28">
        <v>2218248</v>
      </c>
      <c r="N199" s="28">
        <v>2029157</v>
      </c>
      <c r="P199" s="61"/>
      <c r="Q199" s="61"/>
      <c r="R199" s="61"/>
      <c r="S199" s="61"/>
      <c r="T199" s="61"/>
      <c r="U199" s="61"/>
    </row>
    <row r="200" spans="2:21">
      <c r="B200" s="25">
        <v>19201</v>
      </c>
      <c r="C200" s="26" t="s">
        <v>223</v>
      </c>
      <c r="D200" s="22">
        <v>11</v>
      </c>
      <c r="E200" s="27" t="s">
        <v>30</v>
      </c>
      <c r="F200" s="28">
        <v>16</v>
      </c>
      <c r="G200" s="28">
        <v>6</v>
      </c>
      <c r="H200" s="28" t="s">
        <v>31</v>
      </c>
      <c r="I200" s="28">
        <v>157</v>
      </c>
      <c r="J200" s="28">
        <v>49296</v>
      </c>
      <c r="K200" s="28">
        <v>149476</v>
      </c>
      <c r="L200" s="28">
        <v>24317</v>
      </c>
      <c r="M200" s="28">
        <v>95859</v>
      </c>
      <c r="N200" s="28">
        <v>24726</v>
      </c>
      <c r="P200" s="61"/>
      <c r="Q200" s="61"/>
      <c r="R200" s="61"/>
      <c r="S200" s="61"/>
      <c r="T200" s="61"/>
      <c r="U200" s="61"/>
    </row>
    <row r="201" spans="2:21">
      <c r="B201" s="25">
        <v>19202</v>
      </c>
      <c r="C201" s="26" t="s">
        <v>224</v>
      </c>
      <c r="D201" s="22">
        <v>11</v>
      </c>
      <c r="E201" s="27" t="s">
        <v>30</v>
      </c>
      <c r="F201" s="28">
        <v>57</v>
      </c>
      <c r="G201" s="28">
        <v>12</v>
      </c>
      <c r="H201" s="28" t="s">
        <v>31</v>
      </c>
      <c r="I201" s="28">
        <v>565</v>
      </c>
      <c r="J201" s="28">
        <v>312940</v>
      </c>
      <c r="K201" s="28">
        <v>646279</v>
      </c>
      <c r="L201" s="28">
        <v>27860</v>
      </c>
      <c r="M201" s="28">
        <v>322730</v>
      </c>
      <c r="N201" s="28">
        <v>278849</v>
      </c>
      <c r="P201" s="61"/>
      <c r="Q201" s="61"/>
      <c r="R201" s="61"/>
      <c r="S201" s="61"/>
      <c r="T201" s="61"/>
      <c r="U201" s="61"/>
    </row>
    <row r="202" spans="2:21">
      <c r="B202" s="25">
        <v>19204</v>
      </c>
      <c r="C202" s="26" t="s">
        <v>225</v>
      </c>
      <c r="D202" s="22">
        <v>11</v>
      </c>
      <c r="E202" s="27" t="s">
        <v>30</v>
      </c>
      <c r="F202" s="28">
        <v>14</v>
      </c>
      <c r="G202" s="28">
        <v>5</v>
      </c>
      <c r="H202" s="28">
        <v>1</v>
      </c>
      <c r="I202" s="28">
        <v>498</v>
      </c>
      <c r="J202" s="28">
        <v>700357</v>
      </c>
      <c r="K202" s="28">
        <v>1273032</v>
      </c>
      <c r="L202" s="28">
        <v>141770</v>
      </c>
      <c r="M202" s="28">
        <v>563244</v>
      </c>
      <c r="N202" s="28">
        <v>113743</v>
      </c>
      <c r="P202" s="61"/>
      <c r="Q202" s="61"/>
      <c r="R202" s="61"/>
      <c r="S202" s="61"/>
      <c r="T202" s="61"/>
      <c r="U202" s="61"/>
    </row>
    <row r="203" spans="2:21">
      <c r="B203" s="25">
        <v>19205</v>
      </c>
      <c r="C203" s="26" t="s">
        <v>226</v>
      </c>
      <c r="D203" s="22">
        <v>11</v>
      </c>
      <c r="E203" s="27" t="s">
        <v>30</v>
      </c>
      <c r="F203" s="28">
        <v>6</v>
      </c>
      <c r="G203" s="28">
        <v>3</v>
      </c>
      <c r="H203" s="28" t="s">
        <v>31</v>
      </c>
      <c r="I203" s="28">
        <v>59</v>
      </c>
      <c r="J203" s="28">
        <v>16039</v>
      </c>
      <c r="K203" s="28">
        <v>39532</v>
      </c>
      <c r="L203" s="28" t="s">
        <v>31</v>
      </c>
      <c r="M203" s="28">
        <v>22374</v>
      </c>
      <c r="N203" s="28">
        <v>7156</v>
      </c>
      <c r="P203" s="61"/>
      <c r="Q203" s="61"/>
      <c r="R203" s="61"/>
      <c r="S203" s="61"/>
      <c r="T203" s="61"/>
      <c r="U203" s="61"/>
    </row>
    <row r="204" spans="2:21">
      <c r="B204" s="25">
        <v>19208</v>
      </c>
      <c r="C204" s="26" t="s">
        <v>227</v>
      </c>
      <c r="D204" s="22">
        <v>11</v>
      </c>
      <c r="E204" s="27" t="s">
        <v>30</v>
      </c>
      <c r="F204" s="28">
        <v>11</v>
      </c>
      <c r="G204" s="28">
        <v>6</v>
      </c>
      <c r="H204" s="28" t="s">
        <v>31</v>
      </c>
      <c r="I204" s="28">
        <v>145</v>
      </c>
      <c r="J204" s="28">
        <v>54782</v>
      </c>
      <c r="K204" s="28">
        <v>135080</v>
      </c>
      <c r="L204" s="28">
        <v>19909</v>
      </c>
      <c r="M204" s="28">
        <v>76467</v>
      </c>
      <c r="N204" s="28">
        <v>23954</v>
      </c>
      <c r="P204" s="61"/>
      <c r="Q204" s="61"/>
      <c r="R204" s="61"/>
      <c r="S204" s="61"/>
      <c r="T204" s="61"/>
      <c r="U204" s="61"/>
    </row>
    <row r="205" spans="2:21">
      <c r="B205" s="25">
        <v>19213</v>
      </c>
      <c r="C205" s="26" t="s">
        <v>228</v>
      </c>
      <c r="D205" s="22">
        <v>11</v>
      </c>
      <c r="E205" s="27" t="s">
        <v>30</v>
      </c>
      <c r="F205" s="28">
        <v>4</v>
      </c>
      <c r="G205" s="28">
        <v>3</v>
      </c>
      <c r="H205" s="28" t="s">
        <v>31</v>
      </c>
      <c r="I205" s="28">
        <v>84</v>
      </c>
      <c r="J205" s="28">
        <v>8850</v>
      </c>
      <c r="K205" s="28">
        <v>29739</v>
      </c>
      <c r="L205" s="28" t="s">
        <v>31</v>
      </c>
      <c r="M205" s="28">
        <v>19892</v>
      </c>
      <c r="N205" s="28">
        <v>3278</v>
      </c>
      <c r="P205" s="61"/>
      <c r="Q205" s="61"/>
      <c r="R205" s="61"/>
      <c r="S205" s="61"/>
      <c r="T205" s="61"/>
      <c r="U205" s="61"/>
    </row>
    <row r="206" spans="2:21">
      <c r="B206" s="25">
        <v>20201</v>
      </c>
      <c r="C206" s="26" t="s">
        <v>229</v>
      </c>
      <c r="D206" s="22">
        <v>11</v>
      </c>
      <c r="E206" s="27" t="s">
        <v>30</v>
      </c>
      <c r="F206" s="28">
        <v>26</v>
      </c>
      <c r="G206" s="28">
        <v>8</v>
      </c>
      <c r="H206" s="28" t="s">
        <v>31</v>
      </c>
      <c r="I206" s="28">
        <v>333</v>
      </c>
      <c r="J206" s="28">
        <v>90827</v>
      </c>
      <c r="K206" s="28">
        <v>214654</v>
      </c>
      <c r="L206" s="28">
        <v>13547</v>
      </c>
      <c r="M206" s="28">
        <v>119592</v>
      </c>
      <c r="N206" s="28">
        <v>57193</v>
      </c>
      <c r="P206" s="61"/>
      <c r="Q206" s="61"/>
      <c r="R206" s="61"/>
      <c r="S206" s="61"/>
      <c r="T206" s="61"/>
      <c r="U206" s="61"/>
    </row>
    <row r="207" spans="2:21">
      <c r="B207" s="25">
        <v>20202</v>
      </c>
      <c r="C207" s="26" t="s">
        <v>230</v>
      </c>
      <c r="D207" s="22">
        <v>11</v>
      </c>
      <c r="E207" s="27" t="s">
        <v>30</v>
      </c>
      <c r="F207" s="28">
        <v>12</v>
      </c>
      <c r="G207" s="28">
        <v>5</v>
      </c>
      <c r="H207" s="28" t="s">
        <v>31</v>
      </c>
      <c r="I207" s="28">
        <v>230</v>
      </c>
      <c r="J207" s="28">
        <v>127002</v>
      </c>
      <c r="K207" s="28">
        <v>244924</v>
      </c>
      <c r="L207" s="28">
        <v>10862</v>
      </c>
      <c r="M207" s="28">
        <v>116077</v>
      </c>
      <c r="N207" s="28">
        <v>61328</v>
      </c>
      <c r="P207" s="61"/>
      <c r="Q207" s="61"/>
      <c r="R207" s="61"/>
      <c r="S207" s="61"/>
      <c r="T207" s="61"/>
      <c r="U207" s="61"/>
    </row>
    <row r="208" spans="2:21">
      <c r="B208" s="25">
        <v>20204</v>
      </c>
      <c r="C208" s="26" t="s">
        <v>231</v>
      </c>
      <c r="D208" s="22">
        <v>11</v>
      </c>
      <c r="E208" s="27" t="s">
        <v>30</v>
      </c>
      <c r="F208" s="28">
        <v>10</v>
      </c>
      <c r="G208" s="28">
        <v>3</v>
      </c>
      <c r="H208" s="28" t="s">
        <v>31</v>
      </c>
      <c r="I208" s="28">
        <v>93</v>
      </c>
      <c r="J208" s="28">
        <v>24590</v>
      </c>
      <c r="K208" s="28">
        <v>85104</v>
      </c>
      <c r="L208" s="28" t="s">
        <v>31</v>
      </c>
      <c r="M208" s="28">
        <v>57632</v>
      </c>
      <c r="N208" s="28">
        <v>8351</v>
      </c>
      <c r="P208" s="61"/>
      <c r="Q208" s="61"/>
      <c r="R208" s="61"/>
      <c r="S208" s="61"/>
      <c r="T208" s="61"/>
      <c r="U208" s="61"/>
    </row>
    <row r="209" spans="2:21">
      <c r="B209" s="25">
        <v>20205</v>
      </c>
      <c r="C209" s="26" t="s">
        <v>232</v>
      </c>
      <c r="D209" s="22">
        <v>11</v>
      </c>
      <c r="E209" s="27" t="s">
        <v>30</v>
      </c>
      <c r="F209" s="28">
        <v>13</v>
      </c>
      <c r="G209" s="28">
        <v>6</v>
      </c>
      <c r="H209" s="28" t="s">
        <v>31</v>
      </c>
      <c r="I209" s="28">
        <v>176</v>
      </c>
      <c r="J209" s="28">
        <v>18237</v>
      </c>
      <c r="K209" s="28">
        <v>83073</v>
      </c>
      <c r="L209" s="28">
        <v>1506</v>
      </c>
      <c r="M209" s="28">
        <v>62691</v>
      </c>
      <c r="N209" s="28">
        <v>25039</v>
      </c>
      <c r="P209" s="61"/>
      <c r="Q209" s="61"/>
      <c r="R209" s="61"/>
      <c r="S209" s="61"/>
      <c r="T209" s="61"/>
      <c r="U209" s="61"/>
    </row>
    <row r="210" spans="2:21">
      <c r="B210" s="25">
        <v>20218</v>
      </c>
      <c r="C210" s="26" t="s">
        <v>233</v>
      </c>
      <c r="D210" s="22">
        <v>11</v>
      </c>
      <c r="E210" s="27" t="s">
        <v>30</v>
      </c>
      <c r="F210" s="28">
        <v>5</v>
      </c>
      <c r="G210" s="28">
        <v>3</v>
      </c>
      <c r="H210" s="28" t="s">
        <v>31</v>
      </c>
      <c r="I210" s="28">
        <v>88</v>
      </c>
      <c r="J210" s="28">
        <v>9740</v>
      </c>
      <c r="K210" s="28">
        <v>35459</v>
      </c>
      <c r="L210" s="28" t="s">
        <v>31</v>
      </c>
      <c r="M210" s="28">
        <v>24521</v>
      </c>
      <c r="N210" s="28">
        <v>86158</v>
      </c>
      <c r="P210" s="61"/>
      <c r="Q210" s="61"/>
      <c r="R210" s="61"/>
      <c r="S210" s="61"/>
      <c r="T210" s="61"/>
      <c r="U210" s="61"/>
    </row>
    <row r="211" spans="2:21">
      <c r="B211" s="25">
        <v>20220</v>
      </c>
      <c r="C211" s="26" t="s">
        <v>234</v>
      </c>
      <c r="D211" s="22">
        <v>11</v>
      </c>
      <c r="E211" s="27" t="s">
        <v>30</v>
      </c>
      <c r="F211" s="28">
        <v>5</v>
      </c>
      <c r="G211" s="28">
        <v>4</v>
      </c>
      <c r="H211" s="28" t="s">
        <v>31</v>
      </c>
      <c r="I211" s="28">
        <v>163</v>
      </c>
      <c r="J211" s="28">
        <v>138423</v>
      </c>
      <c r="K211" s="28">
        <v>254449</v>
      </c>
      <c r="L211" s="28">
        <v>3009</v>
      </c>
      <c r="M211" s="28">
        <v>110592</v>
      </c>
      <c r="N211" s="28">
        <v>402669</v>
      </c>
      <c r="P211" s="61"/>
      <c r="Q211" s="61"/>
      <c r="R211" s="61"/>
      <c r="S211" s="61"/>
      <c r="T211" s="61"/>
      <c r="U211" s="61"/>
    </row>
    <row r="212" spans="2:21">
      <c r="B212" s="25">
        <v>21201</v>
      </c>
      <c r="C212" s="26" t="s">
        <v>235</v>
      </c>
      <c r="D212" s="22">
        <v>11</v>
      </c>
      <c r="E212" s="27" t="s">
        <v>30</v>
      </c>
      <c r="F212" s="28">
        <v>225</v>
      </c>
      <c r="G212" s="28">
        <v>77</v>
      </c>
      <c r="H212" s="28" t="s">
        <v>31</v>
      </c>
      <c r="I212" s="28">
        <v>2257</v>
      </c>
      <c r="J212" s="28">
        <v>1472061</v>
      </c>
      <c r="K212" s="28">
        <v>2718397</v>
      </c>
      <c r="L212" s="28">
        <v>97694</v>
      </c>
      <c r="M212" s="28">
        <v>1207687</v>
      </c>
      <c r="N212" s="28">
        <v>461359</v>
      </c>
      <c r="P212" s="61"/>
      <c r="Q212" s="61"/>
      <c r="R212" s="61"/>
      <c r="S212" s="61"/>
      <c r="T212" s="61"/>
      <c r="U212" s="61"/>
    </row>
    <row r="213" spans="2:21">
      <c r="B213" s="25">
        <v>21202</v>
      </c>
      <c r="C213" s="26" t="s">
        <v>236</v>
      </c>
      <c r="D213" s="22">
        <v>11</v>
      </c>
      <c r="E213" s="27" t="s">
        <v>30</v>
      </c>
      <c r="F213" s="28">
        <v>53</v>
      </c>
      <c r="G213" s="28">
        <v>24</v>
      </c>
      <c r="H213" s="28" t="s">
        <v>31</v>
      </c>
      <c r="I213" s="28">
        <v>1091</v>
      </c>
      <c r="J213" s="28">
        <v>798944</v>
      </c>
      <c r="K213" s="28">
        <v>2100417</v>
      </c>
      <c r="L213" s="28">
        <v>8893</v>
      </c>
      <c r="M213" s="28">
        <v>1262150</v>
      </c>
      <c r="N213" s="28">
        <v>464057</v>
      </c>
      <c r="P213" s="61"/>
      <c r="Q213" s="61"/>
      <c r="R213" s="61"/>
      <c r="S213" s="61"/>
      <c r="T213" s="61"/>
      <c r="U213" s="61"/>
    </row>
    <row r="214" spans="2:21">
      <c r="B214" s="25">
        <v>21203</v>
      </c>
      <c r="C214" s="26" t="s">
        <v>237</v>
      </c>
      <c r="D214" s="22">
        <v>11</v>
      </c>
      <c r="E214" s="27" t="s">
        <v>30</v>
      </c>
      <c r="F214" s="28">
        <v>4</v>
      </c>
      <c r="G214" s="28">
        <v>3</v>
      </c>
      <c r="H214" s="28" t="s">
        <v>31</v>
      </c>
      <c r="I214" s="28">
        <v>149</v>
      </c>
      <c r="J214" s="28">
        <v>91951</v>
      </c>
      <c r="K214" s="28">
        <v>174698</v>
      </c>
      <c r="L214" s="28">
        <v>4801</v>
      </c>
      <c r="M214" s="28">
        <v>78952</v>
      </c>
      <c r="N214" s="28">
        <v>32840</v>
      </c>
      <c r="P214" s="61"/>
      <c r="Q214" s="61"/>
      <c r="R214" s="61"/>
      <c r="S214" s="61"/>
      <c r="T214" s="61"/>
      <c r="U214" s="61"/>
    </row>
    <row r="215" spans="2:21">
      <c r="B215" s="25">
        <v>21205</v>
      </c>
      <c r="C215" s="26" t="s">
        <v>238</v>
      </c>
      <c r="D215" s="22">
        <v>11</v>
      </c>
      <c r="E215" s="27" t="s">
        <v>30</v>
      </c>
      <c r="F215" s="28">
        <v>46</v>
      </c>
      <c r="G215" s="28">
        <v>19</v>
      </c>
      <c r="H215" s="28" t="s">
        <v>31</v>
      </c>
      <c r="I215" s="28">
        <v>605</v>
      </c>
      <c r="J215" s="28">
        <v>949853</v>
      </c>
      <c r="K215" s="28">
        <v>1223622</v>
      </c>
      <c r="L215" s="28">
        <v>529</v>
      </c>
      <c r="M215" s="28">
        <v>264864</v>
      </c>
      <c r="N215" s="28">
        <v>169220</v>
      </c>
      <c r="P215" s="61"/>
      <c r="Q215" s="61"/>
      <c r="R215" s="61"/>
      <c r="S215" s="61"/>
      <c r="T215" s="61"/>
      <c r="U215" s="61"/>
    </row>
    <row r="216" spans="2:21">
      <c r="B216" s="25">
        <v>21206</v>
      </c>
      <c r="C216" s="26" t="s">
        <v>239</v>
      </c>
      <c r="D216" s="22">
        <v>11</v>
      </c>
      <c r="E216" s="27" t="s">
        <v>30</v>
      </c>
      <c r="F216" s="28">
        <v>5</v>
      </c>
      <c r="G216" s="28">
        <v>3</v>
      </c>
      <c r="H216" s="28" t="s">
        <v>31</v>
      </c>
      <c r="I216" s="28">
        <v>112</v>
      </c>
      <c r="J216" s="28">
        <v>5212</v>
      </c>
      <c r="K216" s="28">
        <v>93212</v>
      </c>
      <c r="L216" s="28" t="s">
        <v>31</v>
      </c>
      <c r="M216" s="28">
        <v>86664</v>
      </c>
      <c r="N216" s="28">
        <v>12485</v>
      </c>
      <c r="P216" s="61"/>
      <c r="Q216" s="61"/>
      <c r="R216" s="61"/>
      <c r="S216" s="61"/>
      <c r="T216" s="61"/>
      <c r="U216" s="61"/>
    </row>
    <row r="217" spans="2:21">
      <c r="B217" s="25">
        <v>21207</v>
      </c>
      <c r="C217" s="26" t="s">
        <v>240</v>
      </c>
      <c r="D217" s="22">
        <v>11</v>
      </c>
      <c r="E217" s="27" t="s">
        <v>30</v>
      </c>
      <c r="F217" s="28">
        <v>9</v>
      </c>
      <c r="G217" s="28">
        <v>3</v>
      </c>
      <c r="H217" s="28" t="s">
        <v>31</v>
      </c>
      <c r="I217" s="28">
        <v>98</v>
      </c>
      <c r="J217" s="28">
        <v>29195</v>
      </c>
      <c r="K217" s="28">
        <v>69566</v>
      </c>
      <c r="L217" s="28" t="s">
        <v>31</v>
      </c>
      <c r="M217" s="28">
        <v>38448</v>
      </c>
      <c r="N217" s="28">
        <v>6780</v>
      </c>
      <c r="P217" s="61"/>
      <c r="Q217" s="61"/>
      <c r="R217" s="61"/>
      <c r="S217" s="61"/>
      <c r="T217" s="61"/>
      <c r="U217" s="61"/>
    </row>
    <row r="218" spans="2:21">
      <c r="B218" s="25">
        <v>21209</v>
      </c>
      <c r="C218" s="26" t="s">
        <v>241</v>
      </c>
      <c r="D218" s="22">
        <v>11</v>
      </c>
      <c r="E218" s="27" t="s">
        <v>30</v>
      </c>
      <c r="F218" s="28">
        <v>67</v>
      </c>
      <c r="G218" s="28">
        <v>28</v>
      </c>
      <c r="H218" s="28" t="s">
        <v>31</v>
      </c>
      <c r="I218" s="28">
        <v>1080</v>
      </c>
      <c r="J218" s="28">
        <v>1087393</v>
      </c>
      <c r="K218" s="28">
        <v>1698513</v>
      </c>
      <c r="L218" s="28">
        <v>47808</v>
      </c>
      <c r="M218" s="28">
        <v>592015</v>
      </c>
      <c r="N218" s="28">
        <v>448606</v>
      </c>
      <c r="P218" s="61"/>
      <c r="Q218" s="61"/>
      <c r="R218" s="61"/>
      <c r="S218" s="61"/>
      <c r="T218" s="61"/>
      <c r="U218" s="61"/>
    </row>
    <row r="219" spans="2:21">
      <c r="B219" s="25">
        <v>21210</v>
      </c>
      <c r="C219" s="26" t="s">
        <v>242</v>
      </c>
      <c r="D219" s="22">
        <v>11</v>
      </c>
      <c r="E219" s="27" t="s">
        <v>30</v>
      </c>
      <c r="F219" s="28">
        <v>7</v>
      </c>
      <c r="G219" s="28">
        <v>3</v>
      </c>
      <c r="H219" s="28" t="s">
        <v>31</v>
      </c>
      <c r="I219" s="28">
        <v>87</v>
      </c>
      <c r="J219" s="28">
        <v>114493</v>
      </c>
      <c r="K219" s="28">
        <v>146625</v>
      </c>
      <c r="L219" s="28">
        <v>4489</v>
      </c>
      <c r="M219" s="28">
        <v>31067</v>
      </c>
      <c r="N219" s="28">
        <v>7343</v>
      </c>
      <c r="P219" s="61"/>
      <c r="Q219" s="61"/>
      <c r="R219" s="61"/>
      <c r="S219" s="61"/>
      <c r="T219" s="61"/>
      <c r="U219" s="61"/>
    </row>
    <row r="220" spans="2:21">
      <c r="B220" s="25">
        <v>21213</v>
      </c>
      <c r="C220" s="26" t="s">
        <v>243</v>
      </c>
      <c r="D220" s="22">
        <v>11</v>
      </c>
      <c r="E220" s="27" t="s">
        <v>30</v>
      </c>
      <c r="F220" s="28">
        <v>53</v>
      </c>
      <c r="G220" s="28">
        <v>17</v>
      </c>
      <c r="H220" s="28" t="s">
        <v>31</v>
      </c>
      <c r="I220" s="28">
        <v>756</v>
      </c>
      <c r="J220" s="28">
        <v>980241</v>
      </c>
      <c r="K220" s="28">
        <v>1503613</v>
      </c>
      <c r="L220" s="28">
        <v>248617</v>
      </c>
      <c r="M220" s="28">
        <v>515577</v>
      </c>
      <c r="N220" s="28">
        <v>452813</v>
      </c>
      <c r="P220" s="61"/>
      <c r="Q220" s="61"/>
      <c r="R220" s="61"/>
      <c r="S220" s="61"/>
      <c r="T220" s="61"/>
      <c r="U220" s="61"/>
    </row>
    <row r="221" spans="2:21">
      <c r="B221" s="25">
        <v>21215</v>
      </c>
      <c r="C221" s="26" t="s">
        <v>244</v>
      </c>
      <c r="D221" s="22">
        <v>11</v>
      </c>
      <c r="E221" s="27" t="s">
        <v>30</v>
      </c>
      <c r="F221" s="28">
        <v>15</v>
      </c>
      <c r="G221" s="28">
        <v>9</v>
      </c>
      <c r="H221" s="28" t="s">
        <v>31</v>
      </c>
      <c r="I221" s="28">
        <v>159</v>
      </c>
      <c r="J221" s="28">
        <v>43147</v>
      </c>
      <c r="K221" s="28">
        <v>123716</v>
      </c>
      <c r="L221" s="28">
        <v>222</v>
      </c>
      <c r="M221" s="28">
        <v>77181</v>
      </c>
      <c r="N221" s="28">
        <v>6536</v>
      </c>
      <c r="P221" s="61"/>
      <c r="Q221" s="61"/>
      <c r="R221" s="61"/>
      <c r="S221" s="61"/>
      <c r="T221" s="61"/>
      <c r="U221" s="61"/>
    </row>
    <row r="222" spans="2:21">
      <c r="B222" s="25">
        <v>21216</v>
      </c>
      <c r="C222" s="26" t="s">
        <v>245</v>
      </c>
      <c r="D222" s="22">
        <v>11</v>
      </c>
      <c r="E222" s="27" t="s">
        <v>30</v>
      </c>
      <c r="F222" s="28">
        <v>24</v>
      </c>
      <c r="G222" s="28">
        <v>11</v>
      </c>
      <c r="H222" s="28" t="s">
        <v>31</v>
      </c>
      <c r="I222" s="28">
        <v>518</v>
      </c>
      <c r="J222" s="28">
        <v>228645</v>
      </c>
      <c r="K222" s="28">
        <v>542976</v>
      </c>
      <c r="L222" s="28">
        <v>5119</v>
      </c>
      <c r="M222" s="28">
        <v>307576</v>
      </c>
      <c r="N222" s="28">
        <v>306814</v>
      </c>
      <c r="P222" s="61"/>
      <c r="Q222" s="61"/>
      <c r="R222" s="61"/>
      <c r="S222" s="61"/>
      <c r="T222" s="61"/>
      <c r="U222" s="61"/>
    </row>
    <row r="223" spans="2:21">
      <c r="B223" s="25">
        <v>21218</v>
      </c>
      <c r="C223" s="26" t="s">
        <v>246</v>
      </c>
      <c r="D223" s="22">
        <v>11</v>
      </c>
      <c r="E223" s="27" t="s">
        <v>30</v>
      </c>
      <c r="F223" s="28">
        <v>20</v>
      </c>
      <c r="G223" s="28">
        <v>6</v>
      </c>
      <c r="H223" s="28" t="s">
        <v>31</v>
      </c>
      <c r="I223" s="28">
        <v>162</v>
      </c>
      <c r="J223" s="28">
        <v>25763</v>
      </c>
      <c r="K223" s="28">
        <v>79018</v>
      </c>
      <c r="L223" s="28" t="s">
        <v>31</v>
      </c>
      <c r="M223" s="28">
        <v>50703</v>
      </c>
      <c r="N223" s="28">
        <v>1829</v>
      </c>
      <c r="P223" s="61"/>
      <c r="Q223" s="61"/>
      <c r="R223" s="61"/>
      <c r="S223" s="61"/>
      <c r="T223" s="61"/>
      <c r="U223" s="61"/>
    </row>
    <row r="224" spans="2:21">
      <c r="B224" s="25">
        <v>21219</v>
      </c>
      <c r="C224" s="26" t="s">
        <v>247</v>
      </c>
      <c r="D224" s="22">
        <v>11</v>
      </c>
      <c r="E224" s="27" t="s">
        <v>30</v>
      </c>
      <c r="F224" s="28">
        <v>14</v>
      </c>
      <c r="G224" s="28">
        <v>3</v>
      </c>
      <c r="H224" s="28" t="s">
        <v>31</v>
      </c>
      <c r="I224" s="28">
        <v>211</v>
      </c>
      <c r="J224" s="28">
        <v>121185</v>
      </c>
      <c r="K224" s="28">
        <v>217607</v>
      </c>
      <c r="L224" s="28">
        <v>2018</v>
      </c>
      <c r="M224" s="28">
        <v>91867</v>
      </c>
      <c r="N224" s="28">
        <v>65672</v>
      </c>
      <c r="P224" s="61"/>
      <c r="Q224" s="61"/>
      <c r="R224" s="61"/>
      <c r="S224" s="61"/>
      <c r="T224" s="61"/>
      <c r="U224" s="61"/>
    </row>
    <row r="225" spans="2:21">
      <c r="B225" s="25">
        <v>21221</v>
      </c>
      <c r="C225" s="26" t="s">
        <v>248</v>
      </c>
      <c r="D225" s="22">
        <v>11</v>
      </c>
      <c r="E225" s="27" t="s">
        <v>30</v>
      </c>
      <c r="F225" s="28">
        <v>20</v>
      </c>
      <c r="G225" s="28">
        <v>10</v>
      </c>
      <c r="H225" s="28" t="s">
        <v>31</v>
      </c>
      <c r="I225" s="28">
        <v>460</v>
      </c>
      <c r="J225" s="28">
        <v>354994</v>
      </c>
      <c r="K225" s="28">
        <v>748586</v>
      </c>
      <c r="L225" s="28" t="s">
        <v>31</v>
      </c>
      <c r="M225" s="28">
        <v>385559</v>
      </c>
      <c r="N225" s="28">
        <v>67791</v>
      </c>
      <c r="P225" s="61"/>
      <c r="Q225" s="61"/>
      <c r="R225" s="61"/>
      <c r="S225" s="61"/>
      <c r="T225" s="61"/>
      <c r="U225" s="61"/>
    </row>
    <row r="226" spans="2:21">
      <c r="B226" s="20">
        <v>22100</v>
      </c>
      <c r="C226" s="21" t="s">
        <v>249</v>
      </c>
      <c r="D226" s="29">
        <v>11</v>
      </c>
      <c r="E226" s="23" t="s">
        <v>30</v>
      </c>
      <c r="F226" s="24">
        <v>25</v>
      </c>
      <c r="G226" s="24">
        <v>5</v>
      </c>
      <c r="H226" s="24" t="s">
        <v>31</v>
      </c>
      <c r="I226" s="24">
        <v>198</v>
      </c>
      <c r="J226" s="24">
        <v>72633</v>
      </c>
      <c r="K226" s="24">
        <v>171820</v>
      </c>
      <c r="L226" s="24">
        <v>26603</v>
      </c>
      <c r="M226" s="24">
        <v>94952</v>
      </c>
      <c r="N226" s="24">
        <v>68725</v>
      </c>
      <c r="P226" s="61"/>
      <c r="Q226" s="61"/>
      <c r="R226" s="61"/>
      <c r="S226" s="61"/>
      <c r="T226" s="61"/>
      <c r="U226" s="61"/>
    </row>
    <row r="227" spans="2:21">
      <c r="B227" s="20">
        <v>22130</v>
      </c>
      <c r="C227" s="21" t="s">
        <v>250</v>
      </c>
      <c r="D227" s="29">
        <v>11</v>
      </c>
      <c r="E227" s="23" t="s">
        <v>30</v>
      </c>
      <c r="F227" s="24">
        <v>165</v>
      </c>
      <c r="G227" s="24">
        <v>54</v>
      </c>
      <c r="H227" s="24" t="s">
        <v>31</v>
      </c>
      <c r="I227" s="24">
        <v>2340</v>
      </c>
      <c r="J227" s="24">
        <v>1522159</v>
      </c>
      <c r="K227" s="24">
        <v>3103733</v>
      </c>
      <c r="L227" s="24">
        <v>144039</v>
      </c>
      <c r="M227" s="24">
        <v>1535032</v>
      </c>
      <c r="N227" s="24">
        <v>872228</v>
      </c>
      <c r="P227" s="61"/>
      <c r="Q227" s="61"/>
      <c r="R227" s="61"/>
      <c r="S227" s="61"/>
      <c r="T227" s="61"/>
      <c r="U227" s="61"/>
    </row>
    <row r="228" spans="2:21">
      <c r="B228" s="25">
        <v>22203</v>
      </c>
      <c r="C228" s="26" t="s">
        <v>251</v>
      </c>
      <c r="D228" s="22">
        <v>11</v>
      </c>
      <c r="E228" s="27" t="s">
        <v>30</v>
      </c>
      <c r="F228" s="28">
        <v>9</v>
      </c>
      <c r="G228" s="28">
        <v>4</v>
      </c>
      <c r="H228" s="28" t="s">
        <v>31</v>
      </c>
      <c r="I228" s="28">
        <v>92</v>
      </c>
      <c r="J228" s="28">
        <v>46286</v>
      </c>
      <c r="K228" s="28">
        <v>58673</v>
      </c>
      <c r="L228" s="28">
        <v>1090</v>
      </c>
      <c r="M228" s="28">
        <v>11480</v>
      </c>
      <c r="N228" s="28">
        <v>7966</v>
      </c>
      <c r="P228" s="61"/>
      <c r="Q228" s="61"/>
      <c r="R228" s="61"/>
      <c r="S228" s="61"/>
      <c r="T228" s="61"/>
      <c r="U228" s="61"/>
    </row>
    <row r="229" spans="2:21">
      <c r="B229" s="25">
        <v>22209</v>
      </c>
      <c r="C229" s="26" t="s">
        <v>252</v>
      </c>
      <c r="D229" s="22">
        <v>11</v>
      </c>
      <c r="E229" s="27" t="s">
        <v>30</v>
      </c>
      <c r="F229" s="28">
        <v>8</v>
      </c>
      <c r="G229" s="28">
        <v>5</v>
      </c>
      <c r="H229" s="28" t="s">
        <v>31</v>
      </c>
      <c r="I229" s="28">
        <v>264</v>
      </c>
      <c r="J229" s="28">
        <v>224002</v>
      </c>
      <c r="K229" s="28">
        <v>450627</v>
      </c>
      <c r="L229" s="28" t="s">
        <v>31</v>
      </c>
      <c r="M229" s="28">
        <v>222468</v>
      </c>
      <c r="N229" s="28">
        <v>298402</v>
      </c>
      <c r="P229" s="61"/>
      <c r="Q229" s="61"/>
      <c r="R229" s="61"/>
      <c r="S229" s="61"/>
      <c r="T229" s="61"/>
      <c r="U229" s="61"/>
    </row>
    <row r="230" spans="2:21">
      <c r="B230" s="25">
        <v>22210</v>
      </c>
      <c r="C230" s="26" t="s">
        <v>253</v>
      </c>
      <c r="D230" s="22">
        <v>11</v>
      </c>
      <c r="E230" s="27" t="s">
        <v>30</v>
      </c>
      <c r="F230" s="28">
        <v>22</v>
      </c>
      <c r="G230" s="28">
        <v>5</v>
      </c>
      <c r="H230" s="28" t="s">
        <v>31</v>
      </c>
      <c r="I230" s="28">
        <v>201</v>
      </c>
      <c r="J230" s="28">
        <v>62126</v>
      </c>
      <c r="K230" s="28">
        <v>172420</v>
      </c>
      <c r="L230" s="28">
        <v>3782</v>
      </c>
      <c r="M230" s="28">
        <v>106035</v>
      </c>
      <c r="N230" s="28">
        <v>30340</v>
      </c>
      <c r="P230" s="61"/>
      <c r="Q230" s="61"/>
      <c r="R230" s="61"/>
      <c r="S230" s="61"/>
      <c r="T230" s="61"/>
      <c r="U230" s="61"/>
    </row>
    <row r="231" spans="2:21">
      <c r="B231" s="25">
        <v>22211</v>
      </c>
      <c r="C231" s="26" t="s">
        <v>254</v>
      </c>
      <c r="D231" s="22">
        <v>11</v>
      </c>
      <c r="E231" s="27" t="s">
        <v>30</v>
      </c>
      <c r="F231" s="28">
        <v>29</v>
      </c>
      <c r="G231" s="28">
        <v>10</v>
      </c>
      <c r="H231" s="28" t="s">
        <v>31</v>
      </c>
      <c r="I231" s="28">
        <v>545</v>
      </c>
      <c r="J231" s="28">
        <v>701036</v>
      </c>
      <c r="K231" s="28">
        <v>1200780</v>
      </c>
      <c r="L231" s="28">
        <v>7503</v>
      </c>
      <c r="M231" s="28">
        <v>479028</v>
      </c>
      <c r="N231" s="28">
        <v>278353</v>
      </c>
      <c r="P231" s="61"/>
      <c r="Q231" s="61"/>
      <c r="R231" s="61"/>
      <c r="S231" s="61"/>
      <c r="T231" s="61"/>
      <c r="U231" s="61"/>
    </row>
    <row r="232" spans="2:21">
      <c r="B232" s="25">
        <v>22213</v>
      </c>
      <c r="C232" s="26" t="s">
        <v>255</v>
      </c>
      <c r="D232" s="22">
        <v>11</v>
      </c>
      <c r="E232" s="27" t="s">
        <v>30</v>
      </c>
      <c r="F232" s="28">
        <v>13</v>
      </c>
      <c r="G232" s="28">
        <v>5</v>
      </c>
      <c r="H232" s="28" t="s">
        <v>31</v>
      </c>
      <c r="I232" s="28">
        <v>158</v>
      </c>
      <c r="J232" s="28">
        <v>127823</v>
      </c>
      <c r="K232" s="28">
        <v>315376</v>
      </c>
      <c r="L232" s="28">
        <v>230</v>
      </c>
      <c r="M232" s="28">
        <v>186428</v>
      </c>
      <c r="N232" s="28">
        <v>65454</v>
      </c>
      <c r="P232" s="61"/>
      <c r="Q232" s="61"/>
      <c r="R232" s="61"/>
      <c r="S232" s="61"/>
      <c r="T232" s="61"/>
      <c r="U232" s="61"/>
    </row>
    <row r="233" spans="2:21">
      <c r="B233" s="25">
        <v>22215</v>
      </c>
      <c r="C233" s="26" t="s">
        <v>256</v>
      </c>
      <c r="D233" s="22">
        <v>11</v>
      </c>
      <c r="E233" s="27" t="s">
        <v>30</v>
      </c>
      <c r="F233" s="28">
        <v>4</v>
      </c>
      <c r="G233" s="28">
        <v>3</v>
      </c>
      <c r="H233" s="28" t="s">
        <v>31</v>
      </c>
      <c r="I233" s="28">
        <v>172</v>
      </c>
      <c r="J233" s="28">
        <v>142188</v>
      </c>
      <c r="K233" s="28">
        <v>164915</v>
      </c>
      <c r="L233" s="28" t="s">
        <v>31</v>
      </c>
      <c r="M233" s="28">
        <v>22197</v>
      </c>
      <c r="N233" s="28">
        <v>494</v>
      </c>
      <c r="P233" s="61"/>
      <c r="Q233" s="61"/>
      <c r="R233" s="61"/>
      <c r="S233" s="61"/>
      <c r="T233" s="61"/>
      <c r="U233" s="61"/>
    </row>
    <row r="234" spans="2:21">
      <c r="B234" s="25">
        <v>22216</v>
      </c>
      <c r="C234" s="26" t="s">
        <v>257</v>
      </c>
      <c r="D234" s="22">
        <v>11</v>
      </c>
      <c r="E234" s="27" t="s">
        <v>30</v>
      </c>
      <c r="F234" s="28">
        <v>10</v>
      </c>
      <c r="G234" s="28">
        <v>4</v>
      </c>
      <c r="H234" s="28" t="s">
        <v>31</v>
      </c>
      <c r="I234" s="28">
        <v>107</v>
      </c>
      <c r="J234" s="28">
        <v>189876</v>
      </c>
      <c r="K234" s="28">
        <v>308971</v>
      </c>
      <c r="L234" s="28">
        <v>12461</v>
      </c>
      <c r="M234" s="28">
        <v>117573</v>
      </c>
      <c r="N234" s="28">
        <v>11470</v>
      </c>
      <c r="P234" s="61"/>
      <c r="Q234" s="61"/>
      <c r="R234" s="61"/>
      <c r="S234" s="61"/>
      <c r="T234" s="61"/>
      <c r="U234" s="61"/>
    </row>
    <row r="235" spans="2:21">
      <c r="B235" s="25">
        <v>22223</v>
      </c>
      <c r="C235" s="26" t="s">
        <v>258</v>
      </c>
      <c r="D235" s="22">
        <v>11</v>
      </c>
      <c r="E235" s="27" t="s">
        <v>30</v>
      </c>
      <c r="F235" s="28">
        <v>7</v>
      </c>
      <c r="G235" s="28">
        <v>5</v>
      </c>
      <c r="H235" s="28" t="s">
        <v>31</v>
      </c>
      <c r="I235" s="28">
        <v>205</v>
      </c>
      <c r="J235" s="28">
        <v>148955</v>
      </c>
      <c r="K235" s="28">
        <v>344261</v>
      </c>
      <c r="L235" s="28">
        <v>7675</v>
      </c>
      <c r="M235" s="28">
        <v>192108</v>
      </c>
      <c r="N235" s="28">
        <v>159459</v>
      </c>
      <c r="P235" s="61"/>
      <c r="Q235" s="61"/>
      <c r="R235" s="61"/>
      <c r="S235" s="61"/>
      <c r="T235" s="61"/>
      <c r="U235" s="61"/>
    </row>
    <row r="236" spans="2:21">
      <c r="B236" s="20">
        <v>23100</v>
      </c>
      <c r="C236" s="21" t="s">
        <v>259</v>
      </c>
      <c r="D236" s="29">
        <v>11</v>
      </c>
      <c r="E236" s="23" t="s">
        <v>30</v>
      </c>
      <c r="F236" s="24">
        <v>244</v>
      </c>
      <c r="G236" s="24">
        <v>87</v>
      </c>
      <c r="H236" s="24" t="s">
        <v>31</v>
      </c>
      <c r="I236" s="24">
        <v>2711</v>
      </c>
      <c r="J236" s="24">
        <v>2064632</v>
      </c>
      <c r="K236" s="24">
        <v>3900425</v>
      </c>
      <c r="L236" s="24">
        <v>192682</v>
      </c>
      <c r="M236" s="24">
        <v>1774994</v>
      </c>
      <c r="N236" s="24">
        <v>1258248</v>
      </c>
      <c r="P236" s="61"/>
      <c r="Q236" s="61"/>
      <c r="R236" s="61"/>
      <c r="S236" s="61"/>
      <c r="T236" s="61"/>
      <c r="U236" s="61"/>
    </row>
    <row r="237" spans="2:21">
      <c r="B237" s="25">
        <v>23201</v>
      </c>
      <c r="C237" s="26" t="s">
        <v>260</v>
      </c>
      <c r="D237" s="22">
        <v>11</v>
      </c>
      <c r="E237" s="27" t="s">
        <v>30</v>
      </c>
      <c r="F237" s="28">
        <v>65</v>
      </c>
      <c r="G237" s="28">
        <v>27</v>
      </c>
      <c r="H237" s="28">
        <v>1</v>
      </c>
      <c r="I237" s="28">
        <v>1751</v>
      </c>
      <c r="J237" s="28">
        <v>2038947</v>
      </c>
      <c r="K237" s="28">
        <v>4938698</v>
      </c>
      <c r="L237" s="28">
        <v>63831</v>
      </c>
      <c r="M237" s="28">
        <v>2880007</v>
      </c>
      <c r="N237" s="28">
        <v>2701951</v>
      </c>
      <c r="P237" s="61"/>
      <c r="Q237" s="61"/>
      <c r="R237" s="61"/>
      <c r="S237" s="61"/>
      <c r="T237" s="61"/>
      <c r="U237" s="61"/>
    </row>
    <row r="238" spans="2:21">
      <c r="B238" s="25">
        <v>23202</v>
      </c>
      <c r="C238" s="26" t="s">
        <v>261</v>
      </c>
      <c r="D238" s="22">
        <v>11</v>
      </c>
      <c r="E238" s="27" t="s">
        <v>30</v>
      </c>
      <c r="F238" s="28">
        <v>104</v>
      </c>
      <c r="G238" s="28">
        <v>30</v>
      </c>
      <c r="H238" s="28">
        <v>3</v>
      </c>
      <c r="I238" s="28">
        <v>3379</v>
      </c>
      <c r="J238" s="28">
        <v>5629959</v>
      </c>
      <c r="K238" s="28">
        <v>9610289</v>
      </c>
      <c r="L238" s="28">
        <v>104611</v>
      </c>
      <c r="M238" s="28">
        <v>3962260</v>
      </c>
      <c r="N238" s="28">
        <v>3328923</v>
      </c>
      <c r="P238" s="61"/>
      <c r="Q238" s="61"/>
      <c r="R238" s="61"/>
      <c r="S238" s="61"/>
      <c r="T238" s="61"/>
      <c r="U238" s="61"/>
    </row>
    <row r="239" spans="2:21">
      <c r="B239" s="25">
        <v>23203</v>
      </c>
      <c r="C239" s="26" t="s">
        <v>262</v>
      </c>
      <c r="D239" s="22">
        <v>11</v>
      </c>
      <c r="E239" s="27" t="s">
        <v>30</v>
      </c>
      <c r="F239" s="28">
        <v>373</v>
      </c>
      <c r="G239" s="28">
        <v>142</v>
      </c>
      <c r="H239" s="28" t="s">
        <v>31</v>
      </c>
      <c r="I239" s="28">
        <v>5838</v>
      </c>
      <c r="J239" s="28">
        <v>6339855</v>
      </c>
      <c r="K239" s="28">
        <v>10506925</v>
      </c>
      <c r="L239" s="28">
        <v>675299</v>
      </c>
      <c r="M239" s="28">
        <v>4072726</v>
      </c>
      <c r="N239" s="28">
        <v>2085282</v>
      </c>
      <c r="P239" s="61"/>
      <c r="Q239" s="61"/>
      <c r="R239" s="61"/>
      <c r="S239" s="61"/>
      <c r="T239" s="61"/>
      <c r="U239" s="61"/>
    </row>
    <row r="240" spans="2:21">
      <c r="B240" s="25">
        <v>23206</v>
      </c>
      <c r="C240" s="26" t="s">
        <v>263</v>
      </c>
      <c r="D240" s="22">
        <v>11</v>
      </c>
      <c r="E240" s="27" t="s">
        <v>30</v>
      </c>
      <c r="F240" s="28">
        <v>26</v>
      </c>
      <c r="G240" s="28">
        <v>11</v>
      </c>
      <c r="H240" s="28" t="s">
        <v>31</v>
      </c>
      <c r="I240" s="28">
        <v>341</v>
      </c>
      <c r="J240" s="28">
        <v>157213</v>
      </c>
      <c r="K240" s="28">
        <v>298864</v>
      </c>
      <c r="L240" s="28">
        <v>15528</v>
      </c>
      <c r="M240" s="28">
        <v>135874</v>
      </c>
      <c r="N240" s="28">
        <v>100408</v>
      </c>
      <c r="P240" s="61"/>
      <c r="Q240" s="61"/>
      <c r="R240" s="61"/>
      <c r="S240" s="61"/>
      <c r="T240" s="61"/>
      <c r="U240" s="61"/>
    </row>
    <row r="241" spans="2:21">
      <c r="B241" s="25">
        <v>23207</v>
      </c>
      <c r="C241" s="26" t="s">
        <v>264</v>
      </c>
      <c r="D241" s="22">
        <v>11</v>
      </c>
      <c r="E241" s="27" t="s">
        <v>30</v>
      </c>
      <c r="F241" s="28">
        <v>41</v>
      </c>
      <c r="G241" s="28">
        <v>24</v>
      </c>
      <c r="H241" s="28" t="s">
        <v>31</v>
      </c>
      <c r="I241" s="28">
        <v>583</v>
      </c>
      <c r="J241" s="28">
        <v>492321</v>
      </c>
      <c r="K241" s="28">
        <v>828043</v>
      </c>
      <c r="L241" s="28">
        <v>88026</v>
      </c>
      <c r="M241" s="28">
        <v>324765</v>
      </c>
      <c r="N241" s="28">
        <v>225196</v>
      </c>
      <c r="P241" s="61"/>
      <c r="Q241" s="61"/>
      <c r="R241" s="61"/>
      <c r="S241" s="61"/>
      <c r="T241" s="61"/>
      <c r="U241" s="61"/>
    </row>
    <row r="242" spans="2:21">
      <c r="B242" s="25">
        <v>23208</v>
      </c>
      <c r="C242" s="26" t="s">
        <v>265</v>
      </c>
      <c r="D242" s="22">
        <v>11</v>
      </c>
      <c r="E242" s="27" t="s">
        <v>30</v>
      </c>
      <c r="F242" s="28">
        <v>29</v>
      </c>
      <c r="G242" s="28">
        <v>11</v>
      </c>
      <c r="H242" s="28" t="s">
        <v>31</v>
      </c>
      <c r="I242" s="28">
        <v>333</v>
      </c>
      <c r="J242" s="28">
        <v>199555</v>
      </c>
      <c r="K242" s="28">
        <v>362093</v>
      </c>
      <c r="L242" s="28">
        <v>11570</v>
      </c>
      <c r="M242" s="28">
        <v>157746</v>
      </c>
      <c r="N242" s="28">
        <v>33788</v>
      </c>
      <c r="P242" s="61"/>
      <c r="Q242" s="61"/>
      <c r="R242" s="61"/>
      <c r="S242" s="61"/>
      <c r="T242" s="61"/>
      <c r="U242" s="61"/>
    </row>
    <row r="243" spans="2:21">
      <c r="B243" s="25">
        <v>23211</v>
      </c>
      <c r="C243" s="26" t="s">
        <v>266</v>
      </c>
      <c r="D243" s="22">
        <v>11</v>
      </c>
      <c r="E243" s="27" t="s">
        <v>30</v>
      </c>
      <c r="F243" s="28">
        <v>35</v>
      </c>
      <c r="G243" s="28">
        <v>19</v>
      </c>
      <c r="H243" s="28" t="s">
        <v>31</v>
      </c>
      <c r="I243" s="28">
        <v>1076</v>
      </c>
      <c r="J243" s="28">
        <v>2359692</v>
      </c>
      <c r="K243" s="28">
        <v>2781285</v>
      </c>
      <c r="L243" s="28">
        <v>3137</v>
      </c>
      <c r="M243" s="28">
        <v>409796</v>
      </c>
      <c r="N243" s="28">
        <v>278880</v>
      </c>
      <c r="P243" s="61"/>
      <c r="Q243" s="61"/>
      <c r="R243" s="61"/>
      <c r="S243" s="61"/>
      <c r="T243" s="61"/>
      <c r="U243" s="61"/>
    </row>
    <row r="244" spans="2:21">
      <c r="B244" s="25">
        <v>23212</v>
      </c>
      <c r="C244" s="26" t="s">
        <v>267</v>
      </c>
      <c r="D244" s="22">
        <v>11</v>
      </c>
      <c r="E244" s="27" t="s">
        <v>30</v>
      </c>
      <c r="F244" s="28">
        <v>21</v>
      </c>
      <c r="G244" s="28">
        <v>9</v>
      </c>
      <c r="H244" s="28" t="s">
        <v>31</v>
      </c>
      <c r="I244" s="28">
        <v>510</v>
      </c>
      <c r="J244" s="28">
        <v>453084</v>
      </c>
      <c r="K244" s="28">
        <v>964142</v>
      </c>
      <c r="L244" s="28">
        <v>6815</v>
      </c>
      <c r="M244" s="28">
        <v>509336</v>
      </c>
      <c r="N244" s="28">
        <v>292464</v>
      </c>
      <c r="P244" s="61"/>
      <c r="Q244" s="61"/>
      <c r="R244" s="61"/>
      <c r="S244" s="61"/>
      <c r="T244" s="61"/>
      <c r="U244" s="61"/>
    </row>
    <row r="245" spans="2:21">
      <c r="B245" s="25">
        <v>23213</v>
      </c>
      <c r="C245" s="26" t="s">
        <v>268</v>
      </c>
      <c r="D245" s="22">
        <v>11</v>
      </c>
      <c r="E245" s="27" t="s">
        <v>30</v>
      </c>
      <c r="F245" s="28">
        <v>84</v>
      </c>
      <c r="G245" s="28">
        <v>26</v>
      </c>
      <c r="H245" s="28" t="s">
        <v>31</v>
      </c>
      <c r="I245" s="28">
        <v>1117</v>
      </c>
      <c r="J245" s="28">
        <v>923737</v>
      </c>
      <c r="K245" s="28">
        <v>1548688</v>
      </c>
      <c r="L245" s="28">
        <v>92599</v>
      </c>
      <c r="M245" s="28">
        <v>607159</v>
      </c>
      <c r="N245" s="28">
        <v>415981</v>
      </c>
      <c r="P245" s="61"/>
      <c r="Q245" s="61"/>
      <c r="R245" s="61"/>
      <c r="S245" s="61"/>
      <c r="T245" s="61"/>
      <c r="U245" s="61"/>
    </row>
    <row r="246" spans="2:21">
      <c r="B246" s="25">
        <v>23214</v>
      </c>
      <c r="C246" s="26" t="s">
        <v>269</v>
      </c>
      <c r="D246" s="22">
        <v>11</v>
      </c>
      <c r="E246" s="27" t="s">
        <v>30</v>
      </c>
      <c r="F246" s="28">
        <v>130</v>
      </c>
      <c r="G246" s="28">
        <v>44</v>
      </c>
      <c r="H246" s="28" t="s">
        <v>31</v>
      </c>
      <c r="I246" s="28">
        <v>1547</v>
      </c>
      <c r="J246" s="28">
        <v>1582711</v>
      </c>
      <c r="K246" s="28">
        <v>2591873</v>
      </c>
      <c r="L246" s="28">
        <v>275222</v>
      </c>
      <c r="M246" s="28">
        <v>975561</v>
      </c>
      <c r="N246" s="28">
        <v>486975</v>
      </c>
      <c r="P246" s="61"/>
      <c r="Q246" s="61"/>
      <c r="R246" s="61"/>
      <c r="S246" s="61"/>
      <c r="T246" s="61"/>
      <c r="U246" s="61"/>
    </row>
    <row r="247" spans="2:21">
      <c r="B247" s="25">
        <v>23216</v>
      </c>
      <c r="C247" s="26" t="s">
        <v>270</v>
      </c>
      <c r="D247" s="22">
        <v>11</v>
      </c>
      <c r="E247" s="27" t="s">
        <v>30</v>
      </c>
      <c r="F247" s="28">
        <v>7</v>
      </c>
      <c r="G247" s="28">
        <v>3</v>
      </c>
      <c r="H247" s="28" t="s">
        <v>31</v>
      </c>
      <c r="I247" s="28">
        <v>69</v>
      </c>
      <c r="J247" s="28">
        <v>21278</v>
      </c>
      <c r="K247" s="28">
        <v>41051</v>
      </c>
      <c r="L247" s="28">
        <v>2817</v>
      </c>
      <c r="M247" s="28">
        <v>19114</v>
      </c>
      <c r="N247" s="28">
        <v>26723</v>
      </c>
      <c r="P247" s="61"/>
      <c r="Q247" s="61"/>
      <c r="R247" s="61"/>
      <c r="S247" s="61"/>
      <c r="T247" s="61"/>
      <c r="U247" s="61"/>
    </row>
    <row r="248" spans="2:21">
      <c r="B248" s="25">
        <v>23217</v>
      </c>
      <c r="C248" s="26" t="s">
        <v>271</v>
      </c>
      <c r="D248" s="22">
        <v>11</v>
      </c>
      <c r="E248" s="27" t="s">
        <v>30</v>
      </c>
      <c r="F248" s="28">
        <v>47</v>
      </c>
      <c r="G248" s="28">
        <v>11</v>
      </c>
      <c r="H248" s="28" t="s">
        <v>31</v>
      </c>
      <c r="I248" s="28">
        <v>619</v>
      </c>
      <c r="J248" s="28">
        <v>722007</v>
      </c>
      <c r="K248" s="28">
        <v>1017205</v>
      </c>
      <c r="L248" s="28">
        <v>8920</v>
      </c>
      <c r="M248" s="28">
        <v>287916</v>
      </c>
      <c r="N248" s="28">
        <v>465593</v>
      </c>
      <c r="P248" s="61"/>
      <c r="Q248" s="61"/>
      <c r="R248" s="61"/>
      <c r="S248" s="61"/>
      <c r="T248" s="61"/>
      <c r="U248" s="61"/>
    </row>
    <row r="249" spans="2:21">
      <c r="B249" s="25">
        <v>23220</v>
      </c>
      <c r="C249" s="26" t="s">
        <v>272</v>
      </c>
      <c r="D249" s="22">
        <v>11</v>
      </c>
      <c r="E249" s="27" t="s">
        <v>30</v>
      </c>
      <c r="F249" s="28">
        <v>48</v>
      </c>
      <c r="G249" s="28">
        <v>16</v>
      </c>
      <c r="H249" s="28" t="s">
        <v>31</v>
      </c>
      <c r="I249" s="28">
        <v>803</v>
      </c>
      <c r="J249" s="28">
        <v>685112</v>
      </c>
      <c r="K249" s="28">
        <v>1278729</v>
      </c>
      <c r="L249" s="28">
        <v>31093</v>
      </c>
      <c r="M249" s="28">
        <v>587730</v>
      </c>
      <c r="N249" s="28">
        <v>410867</v>
      </c>
      <c r="P249" s="61"/>
      <c r="Q249" s="61"/>
      <c r="R249" s="61"/>
      <c r="S249" s="61"/>
      <c r="T249" s="61"/>
      <c r="U249" s="61"/>
    </row>
    <row r="250" spans="2:21">
      <c r="B250" s="25">
        <v>23222</v>
      </c>
      <c r="C250" s="26" t="s">
        <v>273</v>
      </c>
      <c r="D250" s="22">
        <v>11</v>
      </c>
      <c r="E250" s="27" t="s">
        <v>30</v>
      </c>
      <c r="F250" s="28">
        <v>6</v>
      </c>
      <c r="G250" s="28">
        <v>3</v>
      </c>
      <c r="H250" s="28" t="s">
        <v>31</v>
      </c>
      <c r="I250" s="28">
        <v>68</v>
      </c>
      <c r="J250" s="28">
        <v>23818</v>
      </c>
      <c r="K250" s="28">
        <v>54521</v>
      </c>
      <c r="L250" s="28" t="s">
        <v>31</v>
      </c>
      <c r="M250" s="28">
        <v>29892</v>
      </c>
      <c r="N250" s="28">
        <v>5541</v>
      </c>
      <c r="P250" s="61"/>
      <c r="Q250" s="61"/>
      <c r="R250" s="61"/>
      <c r="S250" s="61"/>
      <c r="T250" s="61"/>
      <c r="U250" s="61"/>
    </row>
    <row r="251" spans="2:21">
      <c r="B251" s="25">
        <v>23223</v>
      </c>
      <c r="C251" s="26" t="s">
        <v>274</v>
      </c>
      <c r="D251" s="22">
        <v>11</v>
      </c>
      <c r="E251" s="27" t="s">
        <v>30</v>
      </c>
      <c r="F251" s="28">
        <v>7</v>
      </c>
      <c r="G251" s="28">
        <v>5</v>
      </c>
      <c r="H251" s="28" t="s">
        <v>31</v>
      </c>
      <c r="I251" s="28">
        <v>113</v>
      </c>
      <c r="J251" s="28">
        <v>55914</v>
      </c>
      <c r="K251" s="28">
        <v>146827</v>
      </c>
      <c r="L251" s="28">
        <v>3282</v>
      </c>
      <c r="M251" s="28">
        <v>88159</v>
      </c>
      <c r="N251" s="28">
        <v>82287</v>
      </c>
      <c r="P251" s="61"/>
      <c r="Q251" s="61"/>
      <c r="R251" s="61"/>
      <c r="S251" s="61"/>
      <c r="T251" s="61"/>
      <c r="U251" s="61"/>
    </row>
    <row r="252" spans="2:21">
      <c r="B252" s="25">
        <v>23224</v>
      </c>
      <c r="C252" s="26" t="s">
        <v>275</v>
      </c>
      <c r="D252" s="22">
        <v>11</v>
      </c>
      <c r="E252" s="27" t="s">
        <v>30</v>
      </c>
      <c r="F252" s="28">
        <v>11</v>
      </c>
      <c r="G252" s="28">
        <v>6</v>
      </c>
      <c r="H252" s="28" t="s">
        <v>31</v>
      </c>
      <c r="I252" s="28">
        <v>177</v>
      </c>
      <c r="J252" s="28">
        <v>149296</v>
      </c>
      <c r="K252" s="28">
        <v>235725</v>
      </c>
      <c r="L252" s="28" t="s">
        <v>31</v>
      </c>
      <c r="M252" s="28">
        <v>83431</v>
      </c>
      <c r="N252" s="28">
        <v>120611</v>
      </c>
      <c r="P252" s="61"/>
      <c r="Q252" s="61"/>
      <c r="R252" s="61"/>
      <c r="S252" s="61"/>
      <c r="T252" s="61"/>
      <c r="U252" s="61"/>
    </row>
    <row r="253" spans="2:21">
      <c r="B253" s="25">
        <v>23228</v>
      </c>
      <c r="C253" s="26" t="s">
        <v>276</v>
      </c>
      <c r="D253" s="22">
        <v>11</v>
      </c>
      <c r="E253" s="27" t="s">
        <v>30</v>
      </c>
      <c r="F253" s="28">
        <v>11</v>
      </c>
      <c r="G253" s="28">
        <v>6</v>
      </c>
      <c r="H253" s="28" t="s">
        <v>31</v>
      </c>
      <c r="I253" s="28">
        <v>192</v>
      </c>
      <c r="J253" s="28">
        <v>231827</v>
      </c>
      <c r="K253" s="28">
        <v>341166</v>
      </c>
      <c r="L253" s="28">
        <v>54647</v>
      </c>
      <c r="M253" s="28">
        <v>105331</v>
      </c>
      <c r="N253" s="28">
        <v>156047</v>
      </c>
      <c r="P253" s="61"/>
      <c r="Q253" s="61"/>
      <c r="R253" s="61"/>
      <c r="S253" s="61"/>
      <c r="T253" s="61"/>
      <c r="U253" s="61"/>
    </row>
    <row r="254" spans="2:21">
      <c r="B254" s="25">
        <v>23231</v>
      </c>
      <c r="C254" s="26" t="s">
        <v>277</v>
      </c>
      <c r="D254" s="22">
        <v>11</v>
      </c>
      <c r="E254" s="27" t="s">
        <v>30</v>
      </c>
      <c r="F254" s="28">
        <v>7</v>
      </c>
      <c r="G254" s="28">
        <v>4</v>
      </c>
      <c r="H254" s="28" t="s">
        <v>31</v>
      </c>
      <c r="I254" s="28">
        <v>123</v>
      </c>
      <c r="J254" s="28">
        <v>116755</v>
      </c>
      <c r="K254" s="28">
        <v>180511</v>
      </c>
      <c r="L254" s="28">
        <v>64431</v>
      </c>
      <c r="M254" s="28">
        <v>61184</v>
      </c>
      <c r="N254" s="28">
        <v>24720</v>
      </c>
      <c r="P254" s="61"/>
      <c r="Q254" s="61"/>
      <c r="R254" s="61"/>
      <c r="S254" s="61"/>
      <c r="T254" s="61"/>
      <c r="U254" s="61"/>
    </row>
    <row r="255" spans="2:21">
      <c r="B255" s="25">
        <v>23232</v>
      </c>
      <c r="C255" s="26" t="s">
        <v>278</v>
      </c>
      <c r="D255" s="22">
        <v>11</v>
      </c>
      <c r="E255" s="27" t="s">
        <v>30</v>
      </c>
      <c r="F255" s="28">
        <v>28</v>
      </c>
      <c r="G255" s="28">
        <v>14</v>
      </c>
      <c r="H255" s="28" t="s">
        <v>31</v>
      </c>
      <c r="I255" s="28">
        <v>380</v>
      </c>
      <c r="J255" s="28">
        <v>229096</v>
      </c>
      <c r="K255" s="28">
        <v>421169</v>
      </c>
      <c r="L255" s="28">
        <v>1658</v>
      </c>
      <c r="M255" s="28">
        <v>185614</v>
      </c>
      <c r="N255" s="28">
        <v>98465</v>
      </c>
      <c r="P255" s="61"/>
      <c r="Q255" s="61"/>
      <c r="R255" s="61"/>
      <c r="S255" s="61"/>
      <c r="T255" s="61"/>
      <c r="U255" s="61"/>
    </row>
    <row r="256" spans="2:21">
      <c r="B256" s="25">
        <v>23233</v>
      </c>
      <c r="C256" s="26" t="s">
        <v>279</v>
      </c>
      <c r="D256" s="22">
        <v>11</v>
      </c>
      <c r="E256" s="27" t="s">
        <v>30</v>
      </c>
      <c r="F256" s="28">
        <v>18</v>
      </c>
      <c r="G256" s="28">
        <v>7</v>
      </c>
      <c r="H256" s="28" t="s">
        <v>31</v>
      </c>
      <c r="I256" s="28">
        <v>147</v>
      </c>
      <c r="J256" s="28">
        <v>130287</v>
      </c>
      <c r="K256" s="28">
        <v>193168</v>
      </c>
      <c r="L256" s="28">
        <v>8695</v>
      </c>
      <c r="M256" s="28">
        <v>60757</v>
      </c>
      <c r="N256" s="28">
        <v>4727</v>
      </c>
      <c r="P256" s="61"/>
      <c r="Q256" s="61"/>
      <c r="R256" s="61"/>
      <c r="S256" s="61"/>
      <c r="T256" s="61"/>
      <c r="U256" s="61"/>
    </row>
    <row r="257" spans="2:21">
      <c r="B257" s="25">
        <v>23234</v>
      </c>
      <c r="C257" s="26" t="s">
        <v>280</v>
      </c>
      <c r="D257" s="22">
        <v>11</v>
      </c>
      <c r="E257" s="27" t="s">
        <v>30</v>
      </c>
      <c r="F257" s="28">
        <v>17</v>
      </c>
      <c r="G257" s="28">
        <v>6</v>
      </c>
      <c r="H257" s="28" t="s">
        <v>31</v>
      </c>
      <c r="I257" s="28">
        <v>146</v>
      </c>
      <c r="J257" s="28">
        <v>33254</v>
      </c>
      <c r="K257" s="28">
        <v>76666</v>
      </c>
      <c r="L257" s="28">
        <v>4000</v>
      </c>
      <c r="M257" s="28">
        <v>41342</v>
      </c>
      <c r="N257" s="28">
        <v>6805</v>
      </c>
      <c r="P257" s="61"/>
      <c r="Q257" s="61"/>
      <c r="R257" s="61"/>
      <c r="S257" s="61"/>
      <c r="T257" s="61"/>
      <c r="U257" s="61"/>
    </row>
    <row r="258" spans="2:21">
      <c r="B258" s="25">
        <v>23237</v>
      </c>
      <c r="C258" s="26" t="s">
        <v>281</v>
      </c>
      <c r="D258" s="22">
        <v>11</v>
      </c>
      <c r="E258" s="27" t="s">
        <v>30</v>
      </c>
      <c r="F258" s="28">
        <v>14</v>
      </c>
      <c r="G258" s="28">
        <v>8</v>
      </c>
      <c r="H258" s="28" t="s">
        <v>31</v>
      </c>
      <c r="I258" s="28">
        <v>177</v>
      </c>
      <c r="J258" s="28">
        <v>104241</v>
      </c>
      <c r="K258" s="28">
        <v>218511</v>
      </c>
      <c r="L258" s="28">
        <v>29377</v>
      </c>
      <c r="M258" s="28">
        <v>108824</v>
      </c>
      <c r="N258" s="28">
        <v>50946</v>
      </c>
      <c r="P258" s="61"/>
      <c r="Q258" s="61"/>
      <c r="R258" s="61"/>
      <c r="S258" s="61"/>
      <c r="T258" s="61"/>
      <c r="U258" s="61"/>
    </row>
    <row r="259" spans="2:21">
      <c r="B259" s="25">
        <v>24201</v>
      </c>
      <c r="C259" s="26" t="s">
        <v>282</v>
      </c>
      <c r="D259" s="22">
        <v>11</v>
      </c>
      <c r="E259" s="27" t="s">
        <v>30</v>
      </c>
      <c r="F259" s="28">
        <v>11</v>
      </c>
      <c r="G259" s="28">
        <v>7</v>
      </c>
      <c r="H259" s="28" t="s">
        <v>31</v>
      </c>
      <c r="I259" s="28">
        <v>300</v>
      </c>
      <c r="J259" s="28">
        <v>179104</v>
      </c>
      <c r="K259" s="28">
        <v>681485</v>
      </c>
      <c r="L259" s="28">
        <v>15371</v>
      </c>
      <c r="M259" s="28">
        <v>479792</v>
      </c>
      <c r="N259" s="28">
        <v>76540</v>
      </c>
      <c r="P259" s="61"/>
      <c r="Q259" s="61"/>
      <c r="R259" s="61"/>
      <c r="S259" s="61"/>
      <c r="T259" s="61"/>
      <c r="U259" s="61"/>
    </row>
    <row r="260" spans="2:21">
      <c r="B260" s="25">
        <v>24202</v>
      </c>
      <c r="C260" s="26" t="s">
        <v>283</v>
      </c>
      <c r="D260" s="22">
        <v>11</v>
      </c>
      <c r="E260" s="27" t="s">
        <v>30</v>
      </c>
      <c r="F260" s="28">
        <v>37</v>
      </c>
      <c r="G260" s="28">
        <v>20</v>
      </c>
      <c r="H260" s="28" t="s">
        <v>31</v>
      </c>
      <c r="I260" s="28">
        <v>649</v>
      </c>
      <c r="J260" s="28">
        <v>1130686</v>
      </c>
      <c r="K260" s="28">
        <v>1483400</v>
      </c>
      <c r="L260" s="28">
        <v>13867</v>
      </c>
      <c r="M260" s="28">
        <v>342485</v>
      </c>
      <c r="N260" s="28">
        <v>289827</v>
      </c>
      <c r="P260" s="61"/>
      <c r="Q260" s="61"/>
      <c r="R260" s="61"/>
      <c r="S260" s="61"/>
      <c r="T260" s="61"/>
      <c r="U260" s="61"/>
    </row>
    <row r="261" spans="2:21">
      <c r="B261" s="25">
        <v>24203</v>
      </c>
      <c r="C261" s="26" t="s">
        <v>284</v>
      </c>
      <c r="D261" s="22">
        <v>11</v>
      </c>
      <c r="E261" s="27" t="s">
        <v>30</v>
      </c>
      <c r="F261" s="28">
        <v>6</v>
      </c>
      <c r="G261" s="28">
        <v>4</v>
      </c>
      <c r="H261" s="28" t="s">
        <v>31</v>
      </c>
      <c r="I261" s="28">
        <v>58</v>
      </c>
      <c r="J261" s="28">
        <v>25994</v>
      </c>
      <c r="K261" s="28">
        <v>120060</v>
      </c>
      <c r="L261" s="28">
        <v>87551</v>
      </c>
      <c r="M261" s="28">
        <v>89587</v>
      </c>
      <c r="N261" s="28">
        <v>14929</v>
      </c>
      <c r="P261" s="61"/>
      <c r="Q261" s="61"/>
      <c r="R261" s="61"/>
      <c r="S261" s="61"/>
      <c r="T261" s="61"/>
      <c r="U261" s="61"/>
    </row>
    <row r="262" spans="2:21">
      <c r="B262" s="25">
        <v>24204</v>
      </c>
      <c r="C262" s="26" t="s">
        <v>285</v>
      </c>
      <c r="D262" s="22">
        <v>11</v>
      </c>
      <c r="E262" s="27" t="s">
        <v>30</v>
      </c>
      <c r="F262" s="28">
        <v>6</v>
      </c>
      <c r="G262" s="28">
        <v>4</v>
      </c>
      <c r="H262" s="28" t="s">
        <v>31</v>
      </c>
      <c r="I262" s="28">
        <v>86</v>
      </c>
      <c r="J262" s="28">
        <v>20842</v>
      </c>
      <c r="K262" s="28">
        <v>50685</v>
      </c>
      <c r="L262" s="28">
        <v>16103</v>
      </c>
      <c r="M262" s="28">
        <v>28421</v>
      </c>
      <c r="N262" s="28">
        <v>55796</v>
      </c>
      <c r="P262" s="61"/>
      <c r="Q262" s="61"/>
      <c r="R262" s="61"/>
      <c r="S262" s="61"/>
      <c r="T262" s="61"/>
      <c r="U262" s="61"/>
    </row>
    <row r="263" spans="2:21">
      <c r="B263" s="25">
        <v>24205</v>
      </c>
      <c r="C263" s="26" t="s">
        <v>286</v>
      </c>
      <c r="D263" s="22">
        <v>11</v>
      </c>
      <c r="E263" s="27" t="s">
        <v>30</v>
      </c>
      <c r="F263" s="28">
        <v>17</v>
      </c>
      <c r="G263" s="28">
        <v>6</v>
      </c>
      <c r="H263" s="28" t="s">
        <v>31</v>
      </c>
      <c r="I263" s="28">
        <v>173</v>
      </c>
      <c r="J263" s="28">
        <v>95689</v>
      </c>
      <c r="K263" s="28">
        <v>171396</v>
      </c>
      <c r="L263" s="28">
        <v>3872</v>
      </c>
      <c r="M263" s="28">
        <v>72280</v>
      </c>
      <c r="N263" s="28">
        <v>88298</v>
      </c>
      <c r="P263" s="61"/>
      <c r="Q263" s="61"/>
      <c r="R263" s="61"/>
      <c r="S263" s="61"/>
      <c r="T263" s="61"/>
      <c r="U263" s="61"/>
    </row>
    <row r="264" spans="2:21">
      <c r="B264" s="25">
        <v>24207</v>
      </c>
      <c r="C264" s="26" t="s">
        <v>287</v>
      </c>
      <c r="D264" s="22">
        <v>11</v>
      </c>
      <c r="E264" s="27" t="s">
        <v>30</v>
      </c>
      <c r="F264" s="28">
        <v>12</v>
      </c>
      <c r="G264" s="28">
        <v>5</v>
      </c>
      <c r="H264" s="28" t="s">
        <v>31</v>
      </c>
      <c r="I264" s="28">
        <v>218</v>
      </c>
      <c r="J264" s="28">
        <v>156619</v>
      </c>
      <c r="K264" s="28">
        <v>237946</v>
      </c>
      <c r="L264" s="28" t="s">
        <v>31</v>
      </c>
      <c r="M264" s="28">
        <v>80204</v>
      </c>
      <c r="N264" s="28">
        <v>65099</v>
      </c>
      <c r="P264" s="61"/>
      <c r="Q264" s="61"/>
      <c r="R264" s="61"/>
      <c r="S264" s="61"/>
      <c r="T264" s="61"/>
      <c r="U264" s="61"/>
    </row>
    <row r="265" spans="2:21">
      <c r="B265" s="25">
        <v>24208</v>
      </c>
      <c r="C265" s="26" t="s">
        <v>288</v>
      </c>
      <c r="D265" s="22">
        <v>11</v>
      </c>
      <c r="E265" s="27" t="s">
        <v>30</v>
      </c>
      <c r="F265" s="28">
        <v>9</v>
      </c>
      <c r="G265" s="28">
        <v>4</v>
      </c>
      <c r="H265" s="28" t="s">
        <v>31</v>
      </c>
      <c r="I265" s="28">
        <v>219</v>
      </c>
      <c r="J265" s="28">
        <v>144081</v>
      </c>
      <c r="K265" s="28">
        <v>175351</v>
      </c>
      <c r="L265" s="28">
        <v>769</v>
      </c>
      <c r="M265" s="28">
        <v>29292</v>
      </c>
      <c r="N265" s="28">
        <v>64276</v>
      </c>
      <c r="P265" s="61"/>
      <c r="Q265" s="61"/>
      <c r="R265" s="61"/>
      <c r="S265" s="61"/>
      <c r="T265" s="61"/>
      <c r="U265" s="61"/>
    </row>
    <row r="266" spans="2:21">
      <c r="B266" s="25">
        <v>24210</v>
      </c>
      <c r="C266" s="26" t="s">
        <v>289</v>
      </c>
      <c r="D266" s="22">
        <v>11</v>
      </c>
      <c r="E266" s="27" t="s">
        <v>30</v>
      </c>
      <c r="F266" s="28">
        <v>9</v>
      </c>
      <c r="G266" s="28">
        <v>8</v>
      </c>
      <c r="H266" s="28" t="s">
        <v>31</v>
      </c>
      <c r="I266" s="28">
        <v>140</v>
      </c>
      <c r="J266" s="28">
        <v>32346</v>
      </c>
      <c r="K266" s="28">
        <v>134304</v>
      </c>
      <c r="L266" s="28">
        <v>31717</v>
      </c>
      <c r="M266" s="28">
        <v>100928</v>
      </c>
      <c r="N266" s="28">
        <v>196855</v>
      </c>
      <c r="P266" s="61"/>
      <c r="Q266" s="61"/>
      <c r="R266" s="61"/>
      <c r="S266" s="61"/>
      <c r="T266" s="61"/>
      <c r="U266" s="61"/>
    </row>
    <row r="267" spans="2:21">
      <c r="B267" s="25">
        <v>24214</v>
      </c>
      <c r="C267" s="26" t="s">
        <v>290</v>
      </c>
      <c r="D267" s="22">
        <v>11</v>
      </c>
      <c r="E267" s="27" t="s">
        <v>30</v>
      </c>
      <c r="F267" s="28">
        <v>11</v>
      </c>
      <c r="G267" s="28">
        <v>6</v>
      </c>
      <c r="H267" s="28" t="s">
        <v>31</v>
      </c>
      <c r="I267" s="28">
        <v>137</v>
      </c>
      <c r="J267" s="28">
        <v>102020</v>
      </c>
      <c r="K267" s="28">
        <v>192053</v>
      </c>
      <c r="L267" s="28" t="s">
        <v>31</v>
      </c>
      <c r="M267" s="28">
        <v>87830</v>
      </c>
      <c r="N267" s="28">
        <v>108678</v>
      </c>
      <c r="P267" s="61"/>
      <c r="Q267" s="61"/>
      <c r="R267" s="61"/>
      <c r="S267" s="61"/>
      <c r="T267" s="61"/>
      <c r="U267" s="61"/>
    </row>
    <row r="268" spans="2:21">
      <c r="B268" s="25">
        <v>24216</v>
      </c>
      <c r="C268" s="26" t="s">
        <v>291</v>
      </c>
      <c r="D268" s="22">
        <v>11</v>
      </c>
      <c r="E268" s="27" t="s">
        <v>30</v>
      </c>
      <c r="F268" s="28">
        <v>19</v>
      </c>
      <c r="G268" s="28">
        <v>6</v>
      </c>
      <c r="H268" s="28" t="s">
        <v>31</v>
      </c>
      <c r="I268" s="28">
        <v>202</v>
      </c>
      <c r="J268" s="28">
        <v>142205</v>
      </c>
      <c r="K268" s="28">
        <v>210266</v>
      </c>
      <c r="L268" s="28">
        <v>2306</v>
      </c>
      <c r="M268" s="28">
        <v>64370</v>
      </c>
      <c r="N268" s="28">
        <v>21141</v>
      </c>
      <c r="P268" s="61"/>
      <c r="Q268" s="61"/>
      <c r="R268" s="61"/>
      <c r="S268" s="61"/>
      <c r="T268" s="61"/>
      <c r="U268" s="61"/>
    </row>
    <row r="269" spans="2:21">
      <c r="B269" s="25">
        <v>25201</v>
      </c>
      <c r="C269" s="26" t="s">
        <v>292</v>
      </c>
      <c r="D269" s="22">
        <v>11</v>
      </c>
      <c r="E269" s="27" t="s">
        <v>30</v>
      </c>
      <c r="F269" s="28">
        <v>18</v>
      </c>
      <c r="G269" s="28">
        <v>6</v>
      </c>
      <c r="H269" s="28">
        <v>1</v>
      </c>
      <c r="I269" s="28">
        <v>914</v>
      </c>
      <c r="J269" s="28">
        <v>725487</v>
      </c>
      <c r="K269" s="28">
        <v>1136295</v>
      </c>
      <c r="L269" s="28">
        <v>2495</v>
      </c>
      <c r="M269" s="28">
        <v>398234</v>
      </c>
      <c r="N269" s="28">
        <v>837273</v>
      </c>
      <c r="P269" s="61"/>
      <c r="Q269" s="61"/>
      <c r="R269" s="61"/>
      <c r="S269" s="61"/>
      <c r="T269" s="61"/>
      <c r="U269" s="61"/>
    </row>
    <row r="270" spans="2:21">
      <c r="B270" s="25">
        <v>25202</v>
      </c>
      <c r="C270" s="26" t="s">
        <v>293</v>
      </c>
      <c r="D270" s="22">
        <v>11</v>
      </c>
      <c r="E270" s="27" t="s">
        <v>30</v>
      </c>
      <c r="F270" s="28">
        <v>23</v>
      </c>
      <c r="G270" s="28">
        <v>13</v>
      </c>
      <c r="H270" s="28" t="s">
        <v>31</v>
      </c>
      <c r="I270" s="28">
        <v>289</v>
      </c>
      <c r="J270" s="28">
        <v>361114</v>
      </c>
      <c r="K270" s="28">
        <v>581308</v>
      </c>
      <c r="L270" s="28">
        <v>9107</v>
      </c>
      <c r="M270" s="28">
        <v>216395</v>
      </c>
      <c r="N270" s="28">
        <v>391571</v>
      </c>
      <c r="P270" s="61"/>
      <c r="Q270" s="61"/>
      <c r="R270" s="61"/>
      <c r="S270" s="61"/>
      <c r="T270" s="61"/>
      <c r="U270" s="61"/>
    </row>
    <row r="271" spans="2:21">
      <c r="B271" s="25">
        <v>25203</v>
      </c>
      <c r="C271" s="26" t="s">
        <v>294</v>
      </c>
      <c r="D271" s="22">
        <v>11</v>
      </c>
      <c r="E271" s="27" t="s">
        <v>30</v>
      </c>
      <c r="F271" s="28">
        <v>42</v>
      </c>
      <c r="G271" s="28">
        <v>26</v>
      </c>
      <c r="H271" s="28" t="s">
        <v>31</v>
      </c>
      <c r="I271" s="28">
        <v>870</v>
      </c>
      <c r="J271" s="28">
        <v>615090</v>
      </c>
      <c r="K271" s="28">
        <v>1159501</v>
      </c>
      <c r="L271" s="28">
        <v>50411</v>
      </c>
      <c r="M271" s="28">
        <v>537641</v>
      </c>
      <c r="N271" s="28">
        <v>489160</v>
      </c>
      <c r="P271" s="61"/>
      <c r="Q271" s="61"/>
      <c r="R271" s="61"/>
      <c r="S271" s="61"/>
      <c r="T271" s="61"/>
      <c r="U271" s="61"/>
    </row>
    <row r="272" spans="2:21">
      <c r="B272" s="25">
        <v>25204</v>
      </c>
      <c r="C272" s="26" t="s">
        <v>295</v>
      </c>
      <c r="D272" s="22">
        <v>11</v>
      </c>
      <c r="E272" s="27" t="s">
        <v>30</v>
      </c>
      <c r="F272" s="28">
        <v>15</v>
      </c>
      <c r="G272" s="28">
        <v>7</v>
      </c>
      <c r="H272" s="28" t="s">
        <v>31</v>
      </c>
      <c r="I272" s="28">
        <v>283</v>
      </c>
      <c r="J272" s="28">
        <v>518694</v>
      </c>
      <c r="K272" s="28">
        <v>732724</v>
      </c>
      <c r="L272" s="28">
        <v>25866</v>
      </c>
      <c r="M272" s="28">
        <v>211755</v>
      </c>
      <c r="N272" s="28">
        <v>829154</v>
      </c>
      <c r="P272" s="61"/>
      <c r="Q272" s="61"/>
      <c r="R272" s="61"/>
      <c r="S272" s="61"/>
      <c r="T272" s="61"/>
      <c r="U272" s="61"/>
    </row>
    <row r="273" spans="2:21">
      <c r="B273" s="25">
        <v>25206</v>
      </c>
      <c r="C273" s="26" t="s">
        <v>296</v>
      </c>
      <c r="D273" s="22">
        <v>11</v>
      </c>
      <c r="E273" s="27" t="s">
        <v>30</v>
      </c>
      <c r="F273" s="28">
        <v>15</v>
      </c>
      <c r="G273" s="28">
        <v>8</v>
      </c>
      <c r="H273" s="28" t="s">
        <v>31</v>
      </c>
      <c r="I273" s="28">
        <v>199</v>
      </c>
      <c r="J273" s="28">
        <v>273514</v>
      </c>
      <c r="K273" s="28">
        <v>490373</v>
      </c>
      <c r="L273" s="28" t="s">
        <v>31</v>
      </c>
      <c r="M273" s="28">
        <v>212957</v>
      </c>
      <c r="N273" s="28">
        <v>100791</v>
      </c>
      <c r="P273" s="61"/>
      <c r="Q273" s="61"/>
      <c r="R273" s="61"/>
      <c r="S273" s="61"/>
      <c r="T273" s="61"/>
      <c r="U273" s="61"/>
    </row>
    <row r="274" spans="2:21">
      <c r="B274" s="25">
        <v>25207</v>
      </c>
      <c r="C274" s="26" t="s">
        <v>297</v>
      </c>
      <c r="D274" s="22">
        <v>11</v>
      </c>
      <c r="E274" s="27" t="s">
        <v>30</v>
      </c>
      <c r="F274" s="28">
        <v>19</v>
      </c>
      <c r="G274" s="28">
        <v>11</v>
      </c>
      <c r="H274" s="28" t="s">
        <v>31</v>
      </c>
      <c r="I274" s="28">
        <v>750</v>
      </c>
      <c r="J274" s="28">
        <v>1584016</v>
      </c>
      <c r="K274" s="28">
        <v>3291174</v>
      </c>
      <c r="L274" s="28">
        <v>108525</v>
      </c>
      <c r="M274" s="28">
        <v>1651313</v>
      </c>
      <c r="N274" s="28">
        <v>1116414</v>
      </c>
      <c r="P274" s="61"/>
      <c r="Q274" s="61"/>
      <c r="R274" s="61"/>
      <c r="S274" s="61"/>
      <c r="T274" s="61"/>
      <c r="U274" s="61"/>
    </row>
    <row r="275" spans="2:21">
      <c r="B275" s="25">
        <v>25208</v>
      </c>
      <c r="C275" s="26" t="s">
        <v>298</v>
      </c>
      <c r="D275" s="22">
        <v>11</v>
      </c>
      <c r="E275" s="27" t="s">
        <v>30</v>
      </c>
      <c r="F275" s="28">
        <v>12</v>
      </c>
      <c r="G275" s="28">
        <v>5</v>
      </c>
      <c r="H275" s="28" t="s">
        <v>31</v>
      </c>
      <c r="I275" s="28">
        <v>481</v>
      </c>
      <c r="J275" s="28">
        <v>514268</v>
      </c>
      <c r="K275" s="28">
        <v>1045481</v>
      </c>
      <c r="L275" s="28">
        <v>8174</v>
      </c>
      <c r="M275" s="28">
        <v>525601</v>
      </c>
      <c r="N275" s="28">
        <v>276006</v>
      </c>
      <c r="P275" s="61"/>
      <c r="Q275" s="61"/>
      <c r="R275" s="61"/>
      <c r="S275" s="61"/>
      <c r="T275" s="61"/>
      <c r="U275" s="61"/>
    </row>
    <row r="276" spans="2:21">
      <c r="B276" s="25">
        <v>25209</v>
      </c>
      <c r="C276" s="26" t="s">
        <v>299</v>
      </c>
      <c r="D276" s="22">
        <v>11</v>
      </c>
      <c r="E276" s="27" t="s">
        <v>30</v>
      </c>
      <c r="F276" s="28">
        <v>13</v>
      </c>
      <c r="G276" s="28">
        <v>5</v>
      </c>
      <c r="H276" s="28" t="s">
        <v>31</v>
      </c>
      <c r="I276" s="28">
        <v>340</v>
      </c>
      <c r="J276" s="28">
        <v>635280</v>
      </c>
      <c r="K276" s="28">
        <v>908235</v>
      </c>
      <c r="L276" s="28">
        <v>210880</v>
      </c>
      <c r="M276" s="28">
        <v>263802</v>
      </c>
      <c r="N276" s="28">
        <v>105846</v>
      </c>
      <c r="P276" s="61"/>
      <c r="Q276" s="61"/>
      <c r="R276" s="61"/>
      <c r="S276" s="61"/>
      <c r="T276" s="61"/>
      <c r="U276" s="61"/>
    </row>
    <row r="277" spans="2:21">
      <c r="B277" s="25">
        <v>25210</v>
      </c>
      <c r="C277" s="26" t="s">
        <v>300</v>
      </c>
      <c r="D277" s="22">
        <v>11</v>
      </c>
      <c r="E277" s="27" t="s">
        <v>30</v>
      </c>
      <c r="F277" s="28">
        <v>12</v>
      </c>
      <c r="G277" s="28">
        <v>7</v>
      </c>
      <c r="H277" s="28" t="s">
        <v>31</v>
      </c>
      <c r="I277" s="28">
        <v>401</v>
      </c>
      <c r="J277" s="28">
        <v>482342</v>
      </c>
      <c r="K277" s="28">
        <v>700397</v>
      </c>
      <c r="L277" s="28" t="s">
        <v>31</v>
      </c>
      <c r="M277" s="28">
        <v>215333</v>
      </c>
      <c r="N277" s="28">
        <v>176606</v>
      </c>
      <c r="P277" s="61"/>
      <c r="Q277" s="61"/>
      <c r="R277" s="61"/>
      <c r="S277" s="61"/>
      <c r="T277" s="61"/>
      <c r="U277" s="61"/>
    </row>
    <row r="278" spans="2:21">
      <c r="B278" s="25">
        <v>25212</v>
      </c>
      <c r="C278" s="26" t="s">
        <v>301</v>
      </c>
      <c r="D278" s="22">
        <v>11</v>
      </c>
      <c r="E278" s="27" t="s">
        <v>30</v>
      </c>
      <c r="F278" s="28">
        <v>67</v>
      </c>
      <c r="G278" s="28">
        <v>22</v>
      </c>
      <c r="H278" s="28" t="s">
        <v>31</v>
      </c>
      <c r="I278" s="28">
        <v>899</v>
      </c>
      <c r="J278" s="28">
        <v>718399</v>
      </c>
      <c r="K278" s="28">
        <v>1364649</v>
      </c>
      <c r="L278" s="28">
        <v>3852</v>
      </c>
      <c r="M278" s="28">
        <v>634578</v>
      </c>
      <c r="N278" s="28">
        <v>722163</v>
      </c>
      <c r="P278" s="61"/>
      <c r="Q278" s="61"/>
      <c r="R278" s="61"/>
      <c r="S278" s="61"/>
      <c r="T278" s="61"/>
      <c r="U278" s="61"/>
    </row>
    <row r="279" spans="2:21">
      <c r="B279" s="25">
        <v>25213</v>
      </c>
      <c r="C279" s="26" t="s">
        <v>302</v>
      </c>
      <c r="D279" s="22">
        <v>11</v>
      </c>
      <c r="E279" s="27" t="s">
        <v>30</v>
      </c>
      <c r="F279" s="28">
        <v>48</v>
      </c>
      <c r="G279" s="28">
        <v>20</v>
      </c>
      <c r="H279" s="28" t="s">
        <v>31</v>
      </c>
      <c r="I279" s="28">
        <v>962</v>
      </c>
      <c r="J279" s="28">
        <v>948128</v>
      </c>
      <c r="K279" s="28">
        <v>1547592</v>
      </c>
      <c r="L279" s="28">
        <v>61454</v>
      </c>
      <c r="M279" s="28">
        <v>589404</v>
      </c>
      <c r="N279" s="28">
        <v>463006</v>
      </c>
      <c r="P279" s="61"/>
      <c r="Q279" s="61"/>
      <c r="R279" s="61"/>
      <c r="S279" s="61"/>
      <c r="T279" s="61"/>
      <c r="U279" s="61"/>
    </row>
    <row r="280" spans="2:21">
      <c r="B280" s="25">
        <v>25214</v>
      </c>
      <c r="C280" s="26" t="s">
        <v>303</v>
      </c>
      <c r="D280" s="22">
        <v>11</v>
      </c>
      <c r="E280" s="27" t="s">
        <v>30</v>
      </c>
      <c r="F280" s="28">
        <v>30</v>
      </c>
      <c r="G280" s="28">
        <v>9</v>
      </c>
      <c r="H280" s="28" t="s">
        <v>31</v>
      </c>
      <c r="I280" s="28">
        <v>472</v>
      </c>
      <c r="J280" s="28">
        <v>96626</v>
      </c>
      <c r="K280" s="28">
        <v>333093</v>
      </c>
      <c r="L280" s="28">
        <v>1093</v>
      </c>
      <c r="M280" s="28">
        <v>228562</v>
      </c>
      <c r="N280" s="28">
        <v>308764</v>
      </c>
      <c r="P280" s="61"/>
      <c r="Q280" s="61"/>
      <c r="R280" s="61"/>
      <c r="S280" s="61"/>
      <c r="T280" s="61"/>
      <c r="U280" s="61"/>
    </row>
    <row r="281" spans="2:21">
      <c r="B281" s="20">
        <v>26100</v>
      </c>
      <c r="C281" s="21" t="s">
        <v>304</v>
      </c>
      <c r="D281" s="29">
        <v>11</v>
      </c>
      <c r="E281" s="23" t="s">
        <v>30</v>
      </c>
      <c r="F281" s="24">
        <v>751</v>
      </c>
      <c r="G281" s="24">
        <v>220</v>
      </c>
      <c r="H281" s="24" t="s">
        <v>31</v>
      </c>
      <c r="I281" s="24">
        <v>7379</v>
      </c>
      <c r="J281" s="24">
        <v>3908946</v>
      </c>
      <c r="K281" s="24">
        <v>8737683</v>
      </c>
      <c r="L281" s="24">
        <v>512803</v>
      </c>
      <c r="M281" s="24">
        <v>4652367</v>
      </c>
      <c r="N281" s="24">
        <v>3744198</v>
      </c>
      <c r="P281" s="61"/>
      <c r="Q281" s="61"/>
      <c r="R281" s="61"/>
      <c r="S281" s="61"/>
      <c r="T281" s="61"/>
      <c r="U281" s="61"/>
    </row>
    <row r="282" spans="2:21">
      <c r="B282" s="20">
        <v>26140</v>
      </c>
      <c r="C282" s="21" t="s">
        <v>305</v>
      </c>
      <c r="D282" s="29">
        <v>11</v>
      </c>
      <c r="E282" s="23" t="s">
        <v>30</v>
      </c>
      <c r="F282" s="24">
        <v>107</v>
      </c>
      <c r="G282" s="24">
        <v>39</v>
      </c>
      <c r="H282" s="24" t="s">
        <v>31</v>
      </c>
      <c r="I282" s="24">
        <v>1207</v>
      </c>
      <c r="J282" s="24">
        <v>1274774</v>
      </c>
      <c r="K282" s="24">
        <v>2271475</v>
      </c>
      <c r="L282" s="24">
        <v>73174</v>
      </c>
      <c r="M282" s="24">
        <v>975504</v>
      </c>
      <c r="N282" s="24">
        <v>516768</v>
      </c>
      <c r="P282" s="61"/>
      <c r="Q282" s="61"/>
      <c r="R282" s="61"/>
      <c r="S282" s="61"/>
      <c r="T282" s="61"/>
      <c r="U282" s="61"/>
    </row>
    <row r="283" spans="2:21">
      <c r="B283" s="25">
        <v>26201</v>
      </c>
      <c r="C283" s="26" t="s">
        <v>306</v>
      </c>
      <c r="D283" s="22">
        <v>11</v>
      </c>
      <c r="E283" s="27" t="s">
        <v>30</v>
      </c>
      <c r="F283" s="28">
        <v>12</v>
      </c>
      <c r="G283" s="28">
        <v>9</v>
      </c>
      <c r="H283" s="28" t="s">
        <v>31</v>
      </c>
      <c r="I283" s="28">
        <v>193</v>
      </c>
      <c r="J283" s="28">
        <v>55401</v>
      </c>
      <c r="K283" s="28">
        <v>96707</v>
      </c>
      <c r="L283" s="28" t="s">
        <v>31</v>
      </c>
      <c r="M283" s="28">
        <v>40029</v>
      </c>
      <c r="N283" s="28">
        <v>8453</v>
      </c>
      <c r="P283" s="61"/>
      <c r="Q283" s="61"/>
      <c r="R283" s="61"/>
      <c r="S283" s="61"/>
      <c r="T283" s="61"/>
      <c r="U283" s="61"/>
    </row>
    <row r="284" spans="2:21">
      <c r="B284" s="25">
        <v>26202</v>
      </c>
      <c r="C284" s="26" t="s">
        <v>307</v>
      </c>
      <c r="D284" s="22">
        <v>11</v>
      </c>
      <c r="E284" s="27" t="s">
        <v>30</v>
      </c>
      <c r="F284" s="28">
        <v>7</v>
      </c>
      <c r="G284" s="28">
        <v>5</v>
      </c>
      <c r="H284" s="28" t="s">
        <v>31</v>
      </c>
      <c r="I284" s="28">
        <v>197</v>
      </c>
      <c r="J284" s="28">
        <v>24994</v>
      </c>
      <c r="K284" s="28">
        <v>74596</v>
      </c>
      <c r="L284" s="28">
        <v>5931</v>
      </c>
      <c r="M284" s="28">
        <v>47495</v>
      </c>
      <c r="N284" s="28">
        <v>26924</v>
      </c>
      <c r="P284" s="61"/>
      <c r="Q284" s="61"/>
      <c r="R284" s="61"/>
      <c r="S284" s="61"/>
      <c r="T284" s="61"/>
      <c r="U284" s="61"/>
    </row>
    <row r="285" spans="2:21">
      <c r="B285" s="25">
        <v>26203</v>
      </c>
      <c r="C285" s="26" t="s">
        <v>308</v>
      </c>
      <c r="D285" s="22">
        <v>11</v>
      </c>
      <c r="E285" s="27" t="s">
        <v>30</v>
      </c>
      <c r="F285" s="28">
        <v>23</v>
      </c>
      <c r="G285" s="28">
        <v>11</v>
      </c>
      <c r="H285" s="28" t="s">
        <v>31</v>
      </c>
      <c r="I285" s="28">
        <v>399</v>
      </c>
      <c r="J285" s="28">
        <v>168721</v>
      </c>
      <c r="K285" s="28">
        <v>308918</v>
      </c>
      <c r="L285" s="28">
        <v>99005</v>
      </c>
      <c r="M285" s="28">
        <v>136799</v>
      </c>
      <c r="N285" s="28">
        <v>178853</v>
      </c>
      <c r="P285" s="61"/>
      <c r="Q285" s="61"/>
      <c r="R285" s="61"/>
      <c r="S285" s="61"/>
      <c r="T285" s="61"/>
      <c r="U285" s="61"/>
    </row>
    <row r="286" spans="2:21">
      <c r="B286" s="25">
        <v>26204</v>
      </c>
      <c r="C286" s="26" t="s">
        <v>309</v>
      </c>
      <c r="D286" s="22">
        <v>11</v>
      </c>
      <c r="E286" s="27" t="s">
        <v>30</v>
      </c>
      <c r="F286" s="28">
        <v>22</v>
      </c>
      <c r="G286" s="28">
        <v>11</v>
      </c>
      <c r="H286" s="28" t="s">
        <v>31</v>
      </c>
      <c r="I286" s="28">
        <v>269</v>
      </c>
      <c r="J286" s="28">
        <v>129370</v>
      </c>
      <c r="K286" s="28">
        <v>273720</v>
      </c>
      <c r="L286" s="28">
        <v>980</v>
      </c>
      <c r="M286" s="28">
        <v>139172</v>
      </c>
      <c r="N286" s="28">
        <v>54334</v>
      </c>
      <c r="P286" s="61"/>
      <c r="Q286" s="61"/>
      <c r="R286" s="61"/>
      <c r="S286" s="61"/>
      <c r="T286" s="61"/>
      <c r="U286" s="61"/>
    </row>
    <row r="287" spans="2:21">
      <c r="B287" s="25">
        <v>26205</v>
      </c>
      <c r="C287" s="26" t="s">
        <v>310</v>
      </c>
      <c r="D287" s="22">
        <v>11</v>
      </c>
      <c r="E287" s="27" t="s">
        <v>30</v>
      </c>
      <c r="F287" s="28">
        <v>5</v>
      </c>
      <c r="G287" s="28">
        <v>3</v>
      </c>
      <c r="H287" s="28" t="s">
        <v>31</v>
      </c>
      <c r="I287" s="28">
        <v>313</v>
      </c>
      <c r="J287" s="28">
        <v>386093</v>
      </c>
      <c r="K287" s="28">
        <v>478567</v>
      </c>
      <c r="L287" s="28" t="s">
        <v>31</v>
      </c>
      <c r="M287" s="28">
        <v>89094</v>
      </c>
      <c r="N287" s="28">
        <v>242393</v>
      </c>
      <c r="P287" s="61"/>
      <c r="Q287" s="61"/>
      <c r="R287" s="61"/>
      <c r="S287" s="61"/>
      <c r="T287" s="61"/>
      <c r="U287" s="61"/>
    </row>
    <row r="288" spans="2:21">
      <c r="B288" s="25">
        <v>26206</v>
      </c>
      <c r="C288" s="26" t="s">
        <v>311</v>
      </c>
      <c r="D288" s="22">
        <v>11</v>
      </c>
      <c r="E288" s="27" t="s">
        <v>30</v>
      </c>
      <c r="F288" s="28">
        <v>17</v>
      </c>
      <c r="G288" s="28">
        <v>8</v>
      </c>
      <c r="H288" s="28" t="s">
        <v>31</v>
      </c>
      <c r="I288" s="28">
        <v>173</v>
      </c>
      <c r="J288" s="28">
        <v>34671</v>
      </c>
      <c r="K288" s="28">
        <v>98608</v>
      </c>
      <c r="L288" s="28" t="s">
        <v>31</v>
      </c>
      <c r="M288" s="28">
        <v>61029</v>
      </c>
      <c r="N288" s="28">
        <v>4424</v>
      </c>
      <c r="P288" s="61"/>
      <c r="Q288" s="61"/>
      <c r="R288" s="61"/>
      <c r="S288" s="61"/>
      <c r="T288" s="61"/>
      <c r="U288" s="61"/>
    </row>
    <row r="289" spans="2:21">
      <c r="B289" s="25">
        <v>26207</v>
      </c>
      <c r="C289" s="26" t="s">
        <v>312</v>
      </c>
      <c r="D289" s="22">
        <v>11</v>
      </c>
      <c r="E289" s="27" t="s">
        <v>30</v>
      </c>
      <c r="F289" s="28">
        <v>23</v>
      </c>
      <c r="G289" s="28">
        <v>12</v>
      </c>
      <c r="H289" s="28" t="s">
        <v>31</v>
      </c>
      <c r="I289" s="28">
        <v>416</v>
      </c>
      <c r="J289" s="28">
        <v>259204</v>
      </c>
      <c r="K289" s="28">
        <v>522889</v>
      </c>
      <c r="L289" s="28">
        <v>11285</v>
      </c>
      <c r="M289" s="28">
        <v>254922</v>
      </c>
      <c r="N289" s="28">
        <v>572193</v>
      </c>
      <c r="P289" s="61"/>
      <c r="Q289" s="61"/>
      <c r="R289" s="61"/>
      <c r="S289" s="61"/>
      <c r="T289" s="61"/>
      <c r="U289" s="61"/>
    </row>
    <row r="290" spans="2:21">
      <c r="B290" s="25">
        <v>26212</v>
      </c>
      <c r="C290" s="26" t="s">
        <v>313</v>
      </c>
      <c r="D290" s="22">
        <v>11</v>
      </c>
      <c r="E290" s="27" t="s">
        <v>30</v>
      </c>
      <c r="F290" s="28">
        <v>74</v>
      </c>
      <c r="G290" s="28">
        <v>15</v>
      </c>
      <c r="H290" s="28" t="s">
        <v>31</v>
      </c>
      <c r="I290" s="28">
        <v>699</v>
      </c>
      <c r="J290" s="28">
        <v>287491</v>
      </c>
      <c r="K290" s="28">
        <v>546978</v>
      </c>
      <c r="L290" s="28">
        <v>39941</v>
      </c>
      <c r="M290" s="28">
        <v>250655</v>
      </c>
      <c r="N290" s="28">
        <v>82401</v>
      </c>
      <c r="P290" s="61"/>
      <c r="Q290" s="61"/>
      <c r="R290" s="61"/>
      <c r="S290" s="61"/>
      <c r="T290" s="61"/>
      <c r="U290" s="61"/>
    </row>
    <row r="291" spans="2:21">
      <c r="B291" s="25">
        <v>26214</v>
      </c>
      <c r="C291" s="26" t="s">
        <v>314</v>
      </c>
      <c r="D291" s="22">
        <v>11</v>
      </c>
      <c r="E291" s="27" t="s">
        <v>30</v>
      </c>
      <c r="F291" s="28">
        <v>16</v>
      </c>
      <c r="G291" s="28">
        <v>4</v>
      </c>
      <c r="H291" s="28" t="s">
        <v>31</v>
      </c>
      <c r="I291" s="28">
        <v>124</v>
      </c>
      <c r="J291" s="28">
        <v>49241</v>
      </c>
      <c r="K291" s="28">
        <v>88940</v>
      </c>
      <c r="L291" s="28">
        <v>694</v>
      </c>
      <c r="M291" s="28">
        <v>38436</v>
      </c>
      <c r="N291" s="28">
        <v>12960</v>
      </c>
      <c r="P291" s="61"/>
      <c r="Q291" s="61"/>
      <c r="R291" s="61"/>
      <c r="S291" s="61"/>
      <c r="T291" s="61"/>
      <c r="U291" s="61"/>
    </row>
    <row r="292" spans="2:21">
      <c r="B292" s="20">
        <v>27100</v>
      </c>
      <c r="C292" s="21" t="s">
        <v>315</v>
      </c>
      <c r="D292" s="29">
        <v>11</v>
      </c>
      <c r="E292" s="23" t="s">
        <v>30</v>
      </c>
      <c r="F292" s="24">
        <v>468</v>
      </c>
      <c r="G292" s="24">
        <v>130</v>
      </c>
      <c r="H292" s="24" t="s">
        <v>31</v>
      </c>
      <c r="I292" s="24">
        <v>4800</v>
      </c>
      <c r="J292" s="24">
        <v>5427793</v>
      </c>
      <c r="K292" s="24">
        <v>9434703</v>
      </c>
      <c r="L292" s="24">
        <v>663375</v>
      </c>
      <c r="M292" s="24">
        <v>3864157</v>
      </c>
      <c r="N292" s="24">
        <v>1786620</v>
      </c>
      <c r="P292" s="61"/>
      <c r="Q292" s="61"/>
      <c r="R292" s="61"/>
      <c r="S292" s="61"/>
      <c r="T292" s="61"/>
      <c r="U292" s="61"/>
    </row>
    <row r="293" spans="2:21">
      <c r="B293" s="25">
        <v>27202</v>
      </c>
      <c r="C293" s="26" t="s">
        <v>316</v>
      </c>
      <c r="D293" s="22">
        <v>11</v>
      </c>
      <c r="E293" s="27" t="s">
        <v>30</v>
      </c>
      <c r="F293" s="28">
        <v>85</v>
      </c>
      <c r="G293" s="28">
        <v>18</v>
      </c>
      <c r="H293" s="28" t="s">
        <v>31</v>
      </c>
      <c r="I293" s="28">
        <v>767</v>
      </c>
      <c r="J293" s="28">
        <v>503036</v>
      </c>
      <c r="K293" s="28">
        <v>1028745</v>
      </c>
      <c r="L293" s="28">
        <v>56070</v>
      </c>
      <c r="M293" s="28">
        <v>503794</v>
      </c>
      <c r="N293" s="28">
        <v>179826</v>
      </c>
      <c r="P293" s="61"/>
      <c r="Q293" s="61"/>
      <c r="R293" s="61"/>
      <c r="S293" s="61"/>
      <c r="T293" s="61"/>
      <c r="U293" s="61"/>
    </row>
    <row r="294" spans="2:21">
      <c r="B294" s="25">
        <v>27203</v>
      </c>
      <c r="C294" s="26" t="s">
        <v>317</v>
      </c>
      <c r="D294" s="22">
        <v>11</v>
      </c>
      <c r="E294" s="27" t="s">
        <v>30</v>
      </c>
      <c r="F294" s="28">
        <v>12</v>
      </c>
      <c r="G294" s="28">
        <v>3</v>
      </c>
      <c r="H294" s="28" t="s">
        <v>31</v>
      </c>
      <c r="I294" s="28">
        <v>121</v>
      </c>
      <c r="J294" s="28">
        <v>109406</v>
      </c>
      <c r="K294" s="28">
        <v>187674</v>
      </c>
      <c r="L294" s="28">
        <v>1350</v>
      </c>
      <c r="M294" s="28">
        <v>75195</v>
      </c>
      <c r="N294" s="28">
        <v>11397</v>
      </c>
      <c r="P294" s="61"/>
      <c r="Q294" s="61"/>
      <c r="R294" s="61"/>
      <c r="S294" s="61"/>
      <c r="T294" s="61"/>
      <c r="U294" s="61"/>
    </row>
    <row r="295" spans="2:21">
      <c r="B295" s="25">
        <v>27205</v>
      </c>
      <c r="C295" s="26" t="s">
        <v>318</v>
      </c>
      <c r="D295" s="22">
        <v>11</v>
      </c>
      <c r="E295" s="27" t="s">
        <v>30</v>
      </c>
      <c r="F295" s="28">
        <v>23</v>
      </c>
      <c r="G295" s="28">
        <v>11</v>
      </c>
      <c r="H295" s="28" t="s">
        <v>31</v>
      </c>
      <c r="I295" s="28">
        <v>357</v>
      </c>
      <c r="J295" s="28">
        <v>210929</v>
      </c>
      <c r="K295" s="28">
        <v>520039</v>
      </c>
      <c r="L295" s="28">
        <v>8647</v>
      </c>
      <c r="M295" s="28">
        <v>297835</v>
      </c>
      <c r="N295" s="28">
        <v>154683</v>
      </c>
      <c r="P295" s="61"/>
      <c r="Q295" s="61"/>
      <c r="R295" s="61"/>
      <c r="S295" s="61"/>
      <c r="T295" s="61"/>
      <c r="U295" s="61"/>
    </row>
    <row r="296" spans="2:21">
      <c r="B296" s="25">
        <v>27206</v>
      </c>
      <c r="C296" s="26" t="s">
        <v>319</v>
      </c>
      <c r="D296" s="22">
        <v>11</v>
      </c>
      <c r="E296" s="27" t="s">
        <v>30</v>
      </c>
      <c r="F296" s="28">
        <v>104</v>
      </c>
      <c r="G296" s="28">
        <v>43</v>
      </c>
      <c r="H296" s="28" t="s">
        <v>31</v>
      </c>
      <c r="I296" s="28">
        <v>1419</v>
      </c>
      <c r="J296" s="28">
        <v>1467449</v>
      </c>
      <c r="K296" s="28">
        <v>3043788</v>
      </c>
      <c r="L296" s="28">
        <v>161476</v>
      </c>
      <c r="M296" s="28">
        <v>1545995</v>
      </c>
      <c r="N296" s="28">
        <v>1145269</v>
      </c>
      <c r="P296" s="61"/>
      <c r="Q296" s="61"/>
      <c r="R296" s="61"/>
      <c r="S296" s="61"/>
      <c r="T296" s="61"/>
      <c r="U296" s="61"/>
    </row>
    <row r="297" spans="2:21">
      <c r="B297" s="25">
        <v>27207</v>
      </c>
      <c r="C297" s="26" t="s">
        <v>320</v>
      </c>
      <c r="D297" s="22">
        <v>11</v>
      </c>
      <c r="E297" s="27" t="s">
        <v>30</v>
      </c>
      <c r="F297" s="28">
        <v>11</v>
      </c>
      <c r="G297" s="28">
        <v>4</v>
      </c>
      <c r="H297" s="28" t="s">
        <v>31</v>
      </c>
      <c r="I297" s="28">
        <v>102</v>
      </c>
      <c r="J297" s="28">
        <v>29321</v>
      </c>
      <c r="K297" s="28">
        <v>93520</v>
      </c>
      <c r="L297" s="28">
        <v>34578</v>
      </c>
      <c r="M297" s="28">
        <v>61199</v>
      </c>
      <c r="N297" s="28">
        <v>18551</v>
      </c>
      <c r="P297" s="61"/>
      <c r="Q297" s="61"/>
      <c r="R297" s="61"/>
      <c r="S297" s="61"/>
      <c r="T297" s="61"/>
      <c r="U297" s="61"/>
    </row>
    <row r="298" spans="2:21">
      <c r="B298" s="25">
        <v>27208</v>
      </c>
      <c r="C298" s="26" t="s">
        <v>321</v>
      </c>
      <c r="D298" s="22">
        <v>11</v>
      </c>
      <c r="E298" s="27" t="s">
        <v>30</v>
      </c>
      <c r="F298" s="28">
        <v>41</v>
      </c>
      <c r="G298" s="28">
        <v>20</v>
      </c>
      <c r="H298" s="28" t="s">
        <v>31</v>
      </c>
      <c r="I298" s="28">
        <v>737</v>
      </c>
      <c r="J298" s="28">
        <v>1290540</v>
      </c>
      <c r="K298" s="28">
        <v>1789423</v>
      </c>
      <c r="L298" s="28">
        <v>564166</v>
      </c>
      <c r="M298" s="28">
        <v>485005</v>
      </c>
      <c r="N298" s="28">
        <v>253591</v>
      </c>
      <c r="P298" s="61"/>
      <c r="Q298" s="61"/>
      <c r="R298" s="61"/>
      <c r="S298" s="61"/>
      <c r="T298" s="61"/>
      <c r="U298" s="61"/>
    </row>
    <row r="299" spans="2:21">
      <c r="B299" s="25">
        <v>27209</v>
      </c>
      <c r="C299" s="26" t="s">
        <v>322</v>
      </c>
      <c r="D299" s="22">
        <v>11</v>
      </c>
      <c r="E299" s="27" t="s">
        <v>30</v>
      </c>
      <c r="F299" s="28">
        <v>35</v>
      </c>
      <c r="G299" s="28">
        <v>10</v>
      </c>
      <c r="H299" s="28" t="s">
        <v>31</v>
      </c>
      <c r="I299" s="28">
        <v>290</v>
      </c>
      <c r="J299" s="28">
        <v>131316</v>
      </c>
      <c r="K299" s="28">
        <v>321986</v>
      </c>
      <c r="L299" s="28">
        <v>1209</v>
      </c>
      <c r="M299" s="28">
        <v>184624</v>
      </c>
      <c r="N299" s="28">
        <v>74479</v>
      </c>
      <c r="P299" s="61"/>
      <c r="Q299" s="61"/>
      <c r="R299" s="61"/>
      <c r="S299" s="61"/>
      <c r="T299" s="61"/>
      <c r="U299" s="61"/>
    </row>
    <row r="300" spans="2:21">
      <c r="B300" s="25">
        <v>27210</v>
      </c>
      <c r="C300" s="26" t="s">
        <v>323</v>
      </c>
      <c r="D300" s="22">
        <v>11</v>
      </c>
      <c r="E300" s="27" t="s">
        <v>30</v>
      </c>
      <c r="F300" s="28">
        <v>30</v>
      </c>
      <c r="G300" s="28">
        <v>17</v>
      </c>
      <c r="H300" s="28" t="s">
        <v>31</v>
      </c>
      <c r="I300" s="28">
        <v>544</v>
      </c>
      <c r="J300" s="28">
        <v>425587</v>
      </c>
      <c r="K300" s="28">
        <v>700283</v>
      </c>
      <c r="L300" s="28">
        <v>710</v>
      </c>
      <c r="M300" s="28">
        <v>265196</v>
      </c>
      <c r="N300" s="28">
        <v>93917</v>
      </c>
      <c r="P300" s="61"/>
      <c r="Q300" s="61"/>
      <c r="R300" s="61"/>
      <c r="S300" s="61"/>
      <c r="T300" s="61"/>
      <c r="U300" s="61"/>
    </row>
    <row r="301" spans="2:21">
      <c r="B301" s="25">
        <v>27211</v>
      </c>
      <c r="C301" s="26" t="s">
        <v>324</v>
      </c>
      <c r="D301" s="22">
        <v>11</v>
      </c>
      <c r="E301" s="27" t="s">
        <v>30</v>
      </c>
      <c r="F301" s="28">
        <v>12</v>
      </c>
      <c r="G301" s="28">
        <v>3</v>
      </c>
      <c r="H301" s="28" t="s">
        <v>31</v>
      </c>
      <c r="I301" s="28">
        <v>96</v>
      </c>
      <c r="J301" s="28">
        <v>56818</v>
      </c>
      <c r="K301" s="28">
        <v>98527</v>
      </c>
      <c r="L301" s="28">
        <v>1047</v>
      </c>
      <c r="M301" s="28">
        <v>40956</v>
      </c>
      <c r="N301" s="28">
        <v>27420</v>
      </c>
      <c r="P301" s="61"/>
      <c r="Q301" s="61"/>
      <c r="R301" s="61"/>
      <c r="S301" s="61"/>
      <c r="T301" s="61"/>
      <c r="U301" s="61"/>
    </row>
    <row r="302" spans="2:21">
      <c r="B302" s="25">
        <v>27212</v>
      </c>
      <c r="C302" s="26" t="s">
        <v>325</v>
      </c>
      <c r="D302" s="22">
        <v>11</v>
      </c>
      <c r="E302" s="27" t="s">
        <v>30</v>
      </c>
      <c r="F302" s="28">
        <v>40</v>
      </c>
      <c r="G302" s="28">
        <v>15</v>
      </c>
      <c r="H302" s="28" t="s">
        <v>31</v>
      </c>
      <c r="I302" s="28">
        <v>564</v>
      </c>
      <c r="J302" s="28">
        <v>383746</v>
      </c>
      <c r="K302" s="28">
        <v>763421</v>
      </c>
      <c r="L302" s="28">
        <v>43512</v>
      </c>
      <c r="M302" s="28">
        <v>368411</v>
      </c>
      <c r="N302" s="28">
        <v>238196</v>
      </c>
      <c r="P302" s="61"/>
      <c r="Q302" s="61"/>
      <c r="R302" s="61"/>
      <c r="S302" s="61"/>
      <c r="T302" s="61"/>
      <c r="U302" s="61"/>
    </row>
    <row r="303" spans="2:21">
      <c r="B303" s="25">
        <v>27213</v>
      </c>
      <c r="C303" s="26" t="s">
        <v>326</v>
      </c>
      <c r="D303" s="22">
        <v>11</v>
      </c>
      <c r="E303" s="27" t="s">
        <v>30</v>
      </c>
      <c r="F303" s="28">
        <v>93</v>
      </c>
      <c r="G303" s="28">
        <v>23</v>
      </c>
      <c r="H303" s="28" t="s">
        <v>31</v>
      </c>
      <c r="I303" s="28">
        <v>1033</v>
      </c>
      <c r="J303" s="28">
        <v>969434</v>
      </c>
      <c r="K303" s="28">
        <v>1643846</v>
      </c>
      <c r="L303" s="28">
        <v>66911</v>
      </c>
      <c r="M303" s="28">
        <v>648737</v>
      </c>
      <c r="N303" s="28">
        <v>285457</v>
      </c>
      <c r="P303" s="61"/>
      <c r="Q303" s="61"/>
      <c r="R303" s="61"/>
      <c r="S303" s="61"/>
      <c r="T303" s="61"/>
      <c r="U303" s="61"/>
    </row>
    <row r="304" spans="2:21">
      <c r="B304" s="25">
        <v>27214</v>
      </c>
      <c r="C304" s="26" t="s">
        <v>327</v>
      </c>
      <c r="D304" s="22">
        <v>11</v>
      </c>
      <c r="E304" s="27" t="s">
        <v>30</v>
      </c>
      <c r="F304" s="28">
        <v>14</v>
      </c>
      <c r="G304" s="28">
        <v>9</v>
      </c>
      <c r="H304" s="28" t="s">
        <v>31</v>
      </c>
      <c r="I304" s="28">
        <v>407</v>
      </c>
      <c r="J304" s="28">
        <v>428143</v>
      </c>
      <c r="K304" s="28">
        <v>799131</v>
      </c>
      <c r="L304" s="28">
        <v>24099</v>
      </c>
      <c r="M304" s="28">
        <v>367757</v>
      </c>
      <c r="N304" s="28">
        <v>252278</v>
      </c>
      <c r="P304" s="61"/>
      <c r="Q304" s="61"/>
      <c r="R304" s="61"/>
      <c r="S304" s="61"/>
      <c r="T304" s="61"/>
      <c r="U304" s="61"/>
    </row>
    <row r="305" spans="2:21">
      <c r="B305" s="25">
        <v>27217</v>
      </c>
      <c r="C305" s="26" t="s">
        <v>328</v>
      </c>
      <c r="D305" s="22">
        <v>11</v>
      </c>
      <c r="E305" s="27" t="s">
        <v>30</v>
      </c>
      <c r="F305" s="28">
        <v>14</v>
      </c>
      <c r="G305" s="28">
        <v>4</v>
      </c>
      <c r="H305" s="28" t="s">
        <v>31</v>
      </c>
      <c r="I305" s="28">
        <v>212</v>
      </c>
      <c r="J305" s="28">
        <v>103089</v>
      </c>
      <c r="K305" s="28">
        <v>231169</v>
      </c>
      <c r="L305" s="28">
        <v>12116</v>
      </c>
      <c r="M305" s="28">
        <v>125614</v>
      </c>
      <c r="N305" s="28">
        <v>118345</v>
      </c>
      <c r="P305" s="61"/>
      <c r="Q305" s="61"/>
      <c r="R305" s="61"/>
      <c r="S305" s="61"/>
      <c r="T305" s="61"/>
      <c r="U305" s="61"/>
    </row>
    <row r="306" spans="2:21">
      <c r="B306" s="25">
        <v>27218</v>
      </c>
      <c r="C306" s="26" t="s">
        <v>329</v>
      </c>
      <c r="D306" s="22">
        <v>11</v>
      </c>
      <c r="E306" s="27" t="s">
        <v>30</v>
      </c>
      <c r="F306" s="28">
        <v>11</v>
      </c>
      <c r="G306" s="28">
        <v>3</v>
      </c>
      <c r="H306" s="28" t="s">
        <v>31</v>
      </c>
      <c r="I306" s="28">
        <v>145</v>
      </c>
      <c r="J306" s="28">
        <v>107270</v>
      </c>
      <c r="K306" s="28">
        <v>218281</v>
      </c>
      <c r="L306" s="28" t="s">
        <v>31</v>
      </c>
      <c r="M306" s="28">
        <v>106168</v>
      </c>
      <c r="N306" s="28">
        <v>74138</v>
      </c>
      <c r="P306" s="61"/>
      <c r="Q306" s="61"/>
      <c r="R306" s="61"/>
      <c r="S306" s="61"/>
      <c r="T306" s="61"/>
      <c r="U306" s="61"/>
    </row>
    <row r="307" spans="2:21">
      <c r="B307" s="25">
        <v>27219</v>
      </c>
      <c r="C307" s="26" t="s">
        <v>330</v>
      </c>
      <c r="D307" s="22">
        <v>11</v>
      </c>
      <c r="E307" s="27" t="s">
        <v>30</v>
      </c>
      <c r="F307" s="28">
        <v>102</v>
      </c>
      <c r="G307" s="28">
        <v>37</v>
      </c>
      <c r="H307" s="28" t="s">
        <v>31</v>
      </c>
      <c r="I307" s="28">
        <v>1214</v>
      </c>
      <c r="J307" s="28">
        <v>1422961</v>
      </c>
      <c r="K307" s="28">
        <v>2290185</v>
      </c>
      <c r="L307" s="28">
        <v>179830</v>
      </c>
      <c r="M307" s="28">
        <v>841542</v>
      </c>
      <c r="N307" s="28">
        <v>550125</v>
      </c>
      <c r="P307" s="61"/>
      <c r="Q307" s="61"/>
      <c r="R307" s="61"/>
      <c r="S307" s="61"/>
      <c r="T307" s="61"/>
      <c r="U307" s="61"/>
    </row>
    <row r="308" spans="2:21">
      <c r="B308" s="25">
        <v>27220</v>
      </c>
      <c r="C308" s="26" t="s">
        <v>331</v>
      </c>
      <c r="D308" s="22">
        <v>11</v>
      </c>
      <c r="E308" s="27" t="s">
        <v>30</v>
      </c>
      <c r="F308" s="28">
        <v>10</v>
      </c>
      <c r="G308" s="28">
        <v>4</v>
      </c>
      <c r="H308" s="28" t="s">
        <v>31</v>
      </c>
      <c r="I308" s="28">
        <v>389</v>
      </c>
      <c r="J308" s="28">
        <v>424641</v>
      </c>
      <c r="K308" s="28">
        <v>735872</v>
      </c>
      <c r="L308" s="28" t="s">
        <v>31</v>
      </c>
      <c r="M308" s="28">
        <v>305714</v>
      </c>
      <c r="N308" s="28">
        <v>111200</v>
      </c>
      <c r="P308" s="61"/>
      <c r="Q308" s="61"/>
      <c r="R308" s="61"/>
      <c r="S308" s="61"/>
      <c r="T308" s="61"/>
      <c r="U308" s="61"/>
    </row>
    <row r="309" spans="2:21">
      <c r="B309" s="25">
        <v>27221</v>
      </c>
      <c r="C309" s="26" t="s">
        <v>332</v>
      </c>
      <c r="D309" s="22">
        <v>11</v>
      </c>
      <c r="E309" s="27" t="s">
        <v>30</v>
      </c>
      <c r="F309" s="28">
        <v>12</v>
      </c>
      <c r="G309" s="28">
        <v>4</v>
      </c>
      <c r="H309" s="28" t="s">
        <v>31</v>
      </c>
      <c r="I309" s="28">
        <v>252</v>
      </c>
      <c r="J309" s="28">
        <v>357845</v>
      </c>
      <c r="K309" s="28">
        <v>580481</v>
      </c>
      <c r="L309" s="28">
        <v>172930</v>
      </c>
      <c r="M309" s="28">
        <v>214996</v>
      </c>
      <c r="N309" s="28">
        <v>159730</v>
      </c>
      <c r="P309" s="61"/>
      <c r="Q309" s="61"/>
      <c r="R309" s="61"/>
      <c r="S309" s="61"/>
      <c r="T309" s="61"/>
      <c r="U309" s="61"/>
    </row>
    <row r="310" spans="2:21">
      <c r="B310" s="25">
        <v>27223</v>
      </c>
      <c r="C310" s="26" t="s">
        <v>333</v>
      </c>
      <c r="D310" s="22">
        <v>11</v>
      </c>
      <c r="E310" s="27" t="s">
        <v>30</v>
      </c>
      <c r="F310" s="28">
        <v>18</v>
      </c>
      <c r="G310" s="28">
        <v>7</v>
      </c>
      <c r="H310" s="28" t="s">
        <v>31</v>
      </c>
      <c r="I310" s="28">
        <v>191</v>
      </c>
      <c r="J310" s="28">
        <v>120616</v>
      </c>
      <c r="K310" s="28">
        <v>284304</v>
      </c>
      <c r="L310" s="28" t="s">
        <v>31</v>
      </c>
      <c r="M310" s="28">
        <v>156115</v>
      </c>
      <c r="N310" s="28">
        <v>112430</v>
      </c>
      <c r="P310" s="61"/>
      <c r="Q310" s="61"/>
      <c r="R310" s="61"/>
      <c r="S310" s="61"/>
      <c r="T310" s="61"/>
      <c r="U310" s="61"/>
    </row>
    <row r="311" spans="2:21">
      <c r="B311" s="25">
        <v>27224</v>
      </c>
      <c r="C311" s="26" t="s">
        <v>334</v>
      </c>
      <c r="D311" s="22">
        <v>11</v>
      </c>
      <c r="E311" s="27" t="s">
        <v>30</v>
      </c>
      <c r="F311" s="28">
        <v>8</v>
      </c>
      <c r="G311" s="28">
        <v>3</v>
      </c>
      <c r="H311" s="28" t="s">
        <v>31</v>
      </c>
      <c r="I311" s="28">
        <v>66</v>
      </c>
      <c r="J311" s="28">
        <v>55768</v>
      </c>
      <c r="K311" s="28">
        <v>96452</v>
      </c>
      <c r="L311" s="28">
        <v>10107</v>
      </c>
      <c r="M311" s="28">
        <v>39547</v>
      </c>
      <c r="N311" s="28">
        <v>19250</v>
      </c>
      <c r="P311" s="61"/>
      <c r="Q311" s="61"/>
      <c r="R311" s="61"/>
      <c r="S311" s="61"/>
      <c r="T311" s="61"/>
      <c r="U311" s="61"/>
    </row>
    <row r="312" spans="2:21">
      <c r="B312" s="25">
        <v>27227</v>
      </c>
      <c r="C312" s="26" t="s">
        <v>335</v>
      </c>
      <c r="D312" s="22">
        <v>11</v>
      </c>
      <c r="E312" s="27" t="s">
        <v>30</v>
      </c>
      <c r="F312" s="28">
        <v>69</v>
      </c>
      <c r="G312" s="28">
        <v>22</v>
      </c>
      <c r="H312" s="28" t="s">
        <v>31</v>
      </c>
      <c r="I312" s="28">
        <v>749</v>
      </c>
      <c r="J312" s="28">
        <v>536063</v>
      </c>
      <c r="K312" s="28">
        <v>988965</v>
      </c>
      <c r="L312" s="28">
        <v>83128</v>
      </c>
      <c r="M312" s="28">
        <v>435622</v>
      </c>
      <c r="N312" s="28">
        <v>199405</v>
      </c>
      <c r="P312" s="61"/>
      <c r="Q312" s="61"/>
      <c r="R312" s="61"/>
      <c r="S312" s="61"/>
      <c r="T312" s="61"/>
      <c r="U312" s="61"/>
    </row>
    <row r="313" spans="2:21">
      <c r="B313" s="25">
        <v>27228</v>
      </c>
      <c r="C313" s="26" t="s">
        <v>336</v>
      </c>
      <c r="D313" s="22">
        <v>11</v>
      </c>
      <c r="E313" s="27" t="s">
        <v>30</v>
      </c>
      <c r="F313" s="28">
        <v>60</v>
      </c>
      <c r="G313" s="28">
        <v>23</v>
      </c>
      <c r="H313" s="28" t="s">
        <v>31</v>
      </c>
      <c r="I313" s="28">
        <v>762</v>
      </c>
      <c r="J313" s="28">
        <v>569193</v>
      </c>
      <c r="K313" s="28">
        <v>1119087</v>
      </c>
      <c r="L313" s="28">
        <v>73861</v>
      </c>
      <c r="M313" s="28">
        <v>534935</v>
      </c>
      <c r="N313" s="28">
        <v>164850</v>
      </c>
      <c r="P313" s="61"/>
      <c r="Q313" s="61"/>
      <c r="R313" s="61"/>
      <c r="S313" s="61"/>
      <c r="T313" s="61"/>
      <c r="U313" s="61"/>
    </row>
    <row r="314" spans="2:21">
      <c r="B314" s="25">
        <v>27232</v>
      </c>
      <c r="C314" s="26" t="s">
        <v>337</v>
      </c>
      <c r="D314" s="22">
        <v>11</v>
      </c>
      <c r="E314" s="27" t="s">
        <v>30</v>
      </c>
      <c r="F314" s="28">
        <v>19</v>
      </c>
      <c r="G314" s="28">
        <v>6</v>
      </c>
      <c r="H314" s="28" t="s">
        <v>31</v>
      </c>
      <c r="I314" s="28">
        <v>332</v>
      </c>
      <c r="J314" s="28">
        <v>288314</v>
      </c>
      <c r="K314" s="28">
        <v>495000</v>
      </c>
      <c r="L314" s="28">
        <v>3960</v>
      </c>
      <c r="M314" s="28">
        <v>203959</v>
      </c>
      <c r="N314" s="28">
        <v>192244</v>
      </c>
      <c r="P314" s="61"/>
      <c r="Q314" s="61"/>
      <c r="R314" s="61"/>
      <c r="S314" s="61"/>
      <c r="T314" s="61"/>
      <c r="U314" s="61"/>
    </row>
    <row r="315" spans="2:21">
      <c r="B315" s="20">
        <v>28100</v>
      </c>
      <c r="C315" s="21" t="s">
        <v>338</v>
      </c>
      <c r="D315" s="29">
        <v>11</v>
      </c>
      <c r="E315" s="23" t="s">
        <v>30</v>
      </c>
      <c r="F315" s="24">
        <v>38</v>
      </c>
      <c r="G315" s="24">
        <v>8</v>
      </c>
      <c r="H315" s="24" t="s">
        <v>31</v>
      </c>
      <c r="I315" s="24">
        <v>269</v>
      </c>
      <c r="J315" s="24">
        <v>95404</v>
      </c>
      <c r="K315" s="24">
        <v>221762</v>
      </c>
      <c r="L315" s="24">
        <v>3254</v>
      </c>
      <c r="M315" s="24">
        <v>120391</v>
      </c>
      <c r="N315" s="24">
        <v>15187</v>
      </c>
      <c r="P315" s="61"/>
      <c r="Q315" s="61"/>
      <c r="R315" s="61"/>
      <c r="S315" s="61"/>
      <c r="T315" s="61"/>
      <c r="U315" s="61"/>
    </row>
    <row r="316" spans="2:21">
      <c r="B316" s="25">
        <v>28111</v>
      </c>
      <c r="C316" s="26" t="s">
        <v>339</v>
      </c>
      <c r="D316" s="22">
        <v>11</v>
      </c>
      <c r="E316" s="27" t="s">
        <v>30</v>
      </c>
      <c r="F316" s="28">
        <v>5</v>
      </c>
      <c r="G316" s="28">
        <v>3</v>
      </c>
      <c r="H316" s="28" t="s">
        <v>31</v>
      </c>
      <c r="I316" s="28">
        <v>44</v>
      </c>
      <c r="J316" s="28">
        <v>15100</v>
      </c>
      <c r="K316" s="28">
        <v>30988</v>
      </c>
      <c r="L316" s="28">
        <v>813</v>
      </c>
      <c r="M316" s="28">
        <v>15132</v>
      </c>
      <c r="N316" s="28">
        <v>930</v>
      </c>
      <c r="P316" s="61"/>
      <c r="Q316" s="61"/>
      <c r="R316" s="61"/>
      <c r="S316" s="61"/>
      <c r="T316" s="61"/>
      <c r="U316" s="61"/>
    </row>
    <row r="317" spans="2:21">
      <c r="B317" s="25">
        <v>28201</v>
      </c>
      <c r="C317" s="26" t="s">
        <v>340</v>
      </c>
      <c r="D317" s="22">
        <v>11</v>
      </c>
      <c r="E317" s="27" t="s">
        <v>30</v>
      </c>
      <c r="F317" s="28">
        <v>37</v>
      </c>
      <c r="G317" s="28">
        <v>22</v>
      </c>
      <c r="H317" s="28" t="s">
        <v>31</v>
      </c>
      <c r="I317" s="28">
        <v>849</v>
      </c>
      <c r="J317" s="28">
        <v>768446</v>
      </c>
      <c r="K317" s="28">
        <v>1500350</v>
      </c>
      <c r="L317" s="28">
        <v>262235</v>
      </c>
      <c r="M317" s="28">
        <v>716856</v>
      </c>
      <c r="N317" s="28">
        <v>1407757</v>
      </c>
      <c r="P317" s="61"/>
      <c r="Q317" s="61"/>
      <c r="R317" s="61"/>
      <c r="S317" s="61"/>
      <c r="T317" s="61"/>
      <c r="U317" s="61"/>
    </row>
    <row r="318" spans="2:21">
      <c r="B318" s="25">
        <v>28202</v>
      </c>
      <c r="C318" s="26" t="s">
        <v>341</v>
      </c>
      <c r="D318" s="22">
        <v>11</v>
      </c>
      <c r="E318" s="27" t="s">
        <v>30</v>
      </c>
      <c r="F318" s="28">
        <v>18</v>
      </c>
      <c r="G318" s="28">
        <v>5</v>
      </c>
      <c r="H318" s="28" t="s">
        <v>31</v>
      </c>
      <c r="I318" s="28">
        <v>170</v>
      </c>
      <c r="J318" s="28">
        <v>43251</v>
      </c>
      <c r="K318" s="28">
        <v>122949</v>
      </c>
      <c r="L318" s="28">
        <v>22596</v>
      </c>
      <c r="M318" s="28">
        <v>76608</v>
      </c>
      <c r="N318" s="28">
        <v>2661</v>
      </c>
      <c r="P318" s="61"/>
      <c r="Q318" s="61"/>
      <c r="R318" s="61"/>
      <c r="S318" s="61"/>
      <c r="T318" s="61"/>
      <c r="U318" s="61"/>
    </row>
    <row r="319" spans="2:21">
      <c r="B319" s="25">
        <v>28204</v>
      </c>
      <c r="C319" s="26" t="s">
        <v>342</v>
      </c>
      <c r="D319" s="22">
        <v>11</v>
      </c>
      <c r="E319" s="27" t="s">
        <v>30</v>
      </c>
      <c r="F319" s="28">
        <v>16</v>
      </c>
      <c r="G319" s="28">
        <v>6</v>
      </c>
      <c r="H319" s="28" t="s">
        <v>31</v>
      </c>
      <c r="I319" s="28">
        <v>203</v>
      </c>
      <c r="J319" s="28">
        <v>211158</v>
      </c>
      <c r="K319" s="28">
        <v>333613</v>
      </c>
      <c r="L319" s="28">
        <v>20039</v>
      </c>
      <c r="M319" s="28">
        <v>119944</v>
      </c>
      <c r="N319" s="28">
        <v>95782</v>
      </c>
      <c r="P319" s="61"/>
      <c r="Q319" s="61"/>
      <c r="R319" s="61"/>
      <c r="S319" s="61"/>
      <c r="T319" s="61"/>
      <c r="U319" s="61"/>
    </row>
    <row r="320" spans="2:21">
      <c r="B320" s="25">
        <v>28205</v>
      </c>
      <c r="C320" s="26" t="s">
        <v>343</v>
      </c>
      <c r="D320" s="22">
        <v>11</v>
      </c>
      <c r="E320" s="27" t="s">
        <v>30</v>
      </c>
      <c r="F320" s="28">
        <v>6</v>
      </c>
      <c r="G320" s="28">
        <v>3</v>
      </c>
      <c r="H320" s="28" t="s">
        <v>31</v>
      </c>
      <c r="I320" s="28">
        <v>390</v>
      </c>
      <c r="J320" s="28">
        <v>322428</v>
      </c>
      <c r="K320" s="28">
        <v>408005</v>
      </c>
      <c r="L320" s="28">
        <v>1868</v>
      </c>
      <c r="M320" s="28">
        <v>81703</v>
      </c>
      <c r="N320" s="28">
        <v>683</v>
      </c>
      <c r="P320" s="61"/>
      <c r="Q320" s="61"/>
      <c r="R320" s="61"/>
      <c r="S320" s="61"/>
      <c r="T320" s="61"/>
      <c r="U320" s="61"/>
    </row>
    <row r="321" spans="2:21">
      <c r="B321" s="25">
        <v>28207</v>
      </c>
      <c r="C321" s="26" t="s">
        <v>344</v>
      </c>
      <c r="D321" s="22">
        <v>11</v>
      </c>
      <c r="E321" s="27" t="s">
        <v>30</v>
      </c>
      <c r="F321" s="28">
        <v>9</v>
      </c>
      <c r="G321" s="28">
        <v>5</v>
      </c>
      <c r="H321" s="28" t="s">
        <v>31</v>
      </c>
      <c r="I321" s="28">
        <v>393</v>
      </c>
      <c r="J321" s="28">
        <v>1029017</v>
      </c>
      <c r="K321" s="28">
        <v>1036054</v>
      </c>
      <c r="L321" s="28">
        <v>4107</v>
      </c>
      <c r="M321" s="28">
        <v>1793</v>
      </c>
      <c r="N321" s="28">
        <v>543585</v>
      </c>
      <c r="P321" s="61"/>
      <c r="Q321" s="61"/>
      <c r="R321" s="61"/>
      <c r="S321" s="61"/>
      <c r="T321" s="61"/>
      <c r="U321" s="61"/>
    </row>
    <row r="322" spans="2:21">
      <c r="B322" s="25">
        <v>28209</v>
      </c>
      <c r="C322" s="26" t="s">
        <v>345</v>
      </c>
      <c r="D322" s="22">
        <v>11</v>
      </c>
      <c r="E322" s="27" t="s">
        <v>30</v>
      </c>
      <c r="F322" s="28">
        <v>15</v>
      </c>
      <c r="G322" s="28">
        <v>8</v>
      </c>
      <c r="H322" s="28" t="s">
        <v>31</v>
      </c>
      <c r="I322" s="28">
        <v>251</v>
      </c>
      <c r="J322" s="28">
        <v>188489</v>
      </c>
      <c r="K322" s="28">
        <v>261598</v>
      </c>
      <c r="L322" s="28">
        <v>630</v>
      </c>
      <c r="M322" s="28">
        <v>71269</v>
      </c>
      <c r="N322" s="28">
        <v>83447</v>
      </c>
      <c r="P322" s="61"/>
      <c r="Q322" s="61"/>
      <c r="R322" s="61"/>
      <c r="S322" s="61"/>
      <c r="T322" s="61"/>
      <c r="U322" s="61"/>
    </row>
    <row r="323" spans="2:21">
      <c r="B323" s="25">
        <v>28210</v>
      </c>
      <c r="C323" s="26" t="s">
        <v>346</v>
      </c>
      <c r="D323" s="22">
        <v>11</v>
      </c>
      <c r="E323" s="27" t="s">
        <v>30</v>
      </c>
      <c r="F323" s="28">
        <v>34</v>
      </c>
      <c r="G323" s="28">
        <v>21</v>
      </c>
      <c r="H323" s="28" t="s">
        <v>31</v>
      </c>
      <c r="I323" s="28">
        <v>886</v>
      </c>
      <c r="J323" s="28">
        <v>1267007</v>
      </c>
      <c r="K323" s="28">
        <v>1762936</v>
      </c>
      <c r="L323" s="28">
        <v>40540</v>
      </c>
      <c r="M323" s="28">
        <v>486752</v>
      </c>
      <c r="N323" s="28">
        <v>378693</v>
      </c>
      <c r="P323" s="61"/>
      <c r="Q323" s="61"/>
      <c r="R323" s="61"/>
      <c r="S323" s="61"/>
      <c r="T323" s="61"/>
      <c r="U323" s="61"/>
    </row>
    <row r="324" spans="2:21">
      <c r="B324" s="25">
        <v>28212</v>
      </c>
      <c r="C324" s="26" t="s">
        <v>347</v>
      </c>
      <c r="D324" s="22">
        <v>11</v>
      </c>
      <c r="E324" s="27" t="s">
        <v>30</v>
      </c>
      <c r="F324" s="28">
        <v>9</v>
      </c>
      <c r="G324" s="28">
        <v>7</v>
      </c>
      <c r="H324" s="28" t="s">
        <v>31</v>
      </c>
      <c r="I324" s="28">
        <v>248</v>
      </c>
      <c r="J324" s="28">
        <v>432755</v>
      </c>
      <c r="K324" s="28">
        <v>671391</v>
      </c>
      <c r="L324" s="28">
        <v>31222</v>
      </c>
      <c r="M324" s="28">
        <v>236739</v>
      </c>
      <c r="N324" s="28">
        <v>550704</v>
      </c>
      <c r="P324" s="61"/>
      <c r="Q324" s="61"/>
      <c r="R324" s="61"/>
      <c r="S324" s="61"/>
      <c r="T324" s="61"/>
      <c r="U324" s="61"/>
    </row>
    <row r="325" spans="2:21">
      <c r="B325" s="25">
        <v>28213</v>
      </c>
      <c r="C325" s="26" t="s">
        <v>348</v>
      </c>
      <c r="D325" s="22">
        <v>11</v>
      </c>
      <c r="E325" s="27" t="s">
        <v>30</v>
      </c>
      <c r="F325" s="28">
        <v>73</v>
      </c>
      <c r="G325" s="28">
        <v>25</v>
      </c>
      <c r="H325" s="28" t="s">
        <v>31</v>
      </c>
      <c r="I325" s="28">
        <v>1133</v>
      </c>
      <c r="J325" s="28">
        <v>948470</v>
      </c>
      <c r="K325" s="28">
        <v>1850827</v>
      </c>
      <c r="L325" s="28">
        <v>227054</v>
      </c>
      <c r="M325" s="28">
        <v>877771</v>
      </c>
      <c r="N325" s="28">
        <v>622884</v>
      </c>
      <c r="P325" s="61"/>
      <c r="Q325" s="61"/>
      <c r="R325" s="61"/>
      <c r="S325" s="61"/>
      <c r="T325" s="61"/>
      <c r="U325" s="61"/>
    </row>
    <row r="326" spans="2:21">
      <c r="B326" s="25">
        <v>28216</v>
      </c>
      <c r="C326" s="26" t="s">
        <v>349</v>
      </c>
      <c r="D326" s="22">
        <v>11</v>
      </c>
      <c r="E326" s="27" t="s">
        <v>30</v>
      </c>
      <c r="F326" s="28">
        <v>13</v>
      </c>
      <c r="G326" s="28">
        <v>7</v>
      </c>
      <c r="H326" s="28" t="s">
        <v>31</v>
      </c>
      <c r="I326" s="28">
        <v>190</v>
      </c>
      <c r="J326" s="28">
        <v>134089</v>
      </c>
      <c r="K326" s="28">
        <v>213468</v>
      </c>
      <c r="L326" s="28">
        <v>28607</v>
      </c>
      <c r="M326" s="28">
        <v>77270</v>
      </c>
      <c r="N326" s="28">
        <v>14818</v>
      </c>
      <c r="P326" s="61"/>
      <c r="Q326" s="61"/>
      <c r="R326" s="61"/>
      <c r="S326" s="61"/>
      <c r="T326" s="61"/>
      <c r="U326" s="61"/>
    </row>
    <row r="327" spans="2:21">
      <c r="B327" s="25">
        <v>28220</v>
      </c>
      <c r="C327" s="26" t="s">
        <v>350</v>
      </c>
      <c r="D327" s="22">
        <v>11</v>
      </c>
      <c r="E327" s="27" t="s">
        <v>30</v>
      </c>
      <c r="F327" s="28">
        <v>20</v>
      </c>
      <c r="G327" s="28">
        <v>7</v>
      </c>
      <c r="H327" s="28" t="s">
        <v>31</v>
      </c>
      <c r="I327" s="28">
        <v>186</v>
      </c>
      <c r="J327" s="28">
        <v>145370</v>
      </c>
      <c r="K327" s="28">
        <v>216394</v>
      </c>
      <c r="L327" s="28" t="s">
        <v>31</v>
      </c>
      <c r="M327" s="28">
        <v>67967</v>
      </c>
      <c r="N327" s="28">
        <v>39061</v>
      </c>
      <c r="P327" s="61"/>
      <c r="Q327" s="61"/>
      <c r="R327" s="61"/>
      <c r="S327" s="61"/>
      <c r="T327" s="61"/>
      <c r="U327" s="61"/>
    </row>
    <row r="328" spans="2:21">
      <c r="B328" s="25">
        <v>28223</v>
      </c>
      <c r="C328" s="26" t="s">
        <v>351</v>
      </c>
      <c r="D328" s="22">
        <v>11</v>
      </c>
      <c r="E328" s="27" t="s">
        <v>30</v>
      </c>
      <c r="F328" s="28">
        <v>30</v>
      </c>
      <c r="G328" s="28">
        <v>16</v>
      </c>
      <c r="H328" s="28" t="s">
        <v>31</v>
      </c>
      <c r="I328" s="28">
        <v>456</v>
      </c>
      <c r="J328" s="28">
        <v>234668</v>
      </c>
      <c r="K328" s="28">
        <v>569866</v>
      </c>
      <c r="L328" s="28">
        <v>23117</v>
      </c>
      <c r="M328" s="28">
        <v>323639</v>
      </c>
      <c r="N328" s="28">
        <v>22097</v>
      </c>
      <c r="P328" s="61"/>
      <c r="Q328" s="61"/>
      <c r="R328" s="61"/>
      <c r="S328" s="61"/>
      <c r="T328" s="61"/>
      <c r="U328" s="61"/>
    </row>
    <row r="329" spans="2:21">
      <c r="B329" s="25">
        <v>28224</v>
      </c>
      <c r="C329" s="26" t="s">
        <v>352</v>
      </c>
      <c r="D329" s="22">
        <v>11</v>
      </c>
      <c r="E329" s="27" t="s">
        <v>30</v>
      </c>
      <c r="F329" s="28">
        <v>7</v>
      </c>
      <c r="G329" s="28">
        <v>3</v>
      </c>
      <c r="H329" s="28" t="s">
        <v>31</v>
      </c>
      <c r="I329" s="28">
        <v>78</v>
      </c>
      <c r="J329" s="28">
        <v>39187</v>
      </c>
      <c r="K329" s="28">
        <v>107806</v>
      </c>
      <c r="L329" s="28" t="s">
        <v>31</v>
      </c>
      <c r="M329" s="28">
        <v>65410</v>
      </c>
      <c r="N329" s="28">
        <v>39896</v>
      </c>
      <c r="P329" s="61"/>
      <c r="Q329" s="61"/>
      <c r="R329" s="61"/>
      <c r="S329" s="61"/>
      <c r="T329" s="61"/>
      <c r="U329" s="61"/>
    </row>
    <row r="330" spans="2:21">
      <c r="B330" s="25">
        <v>28225</v>
      </c>
      <c r="C330" s="26" t="s">
        <v>353</v>
      </c>
      <c r="D330" s="22">
        <v>11</v>
      </c>
      <c r="E330" s="27" t="s">
        <v>30</v>
      </c>
      <c r="F330" s="28">
        <v>9</v>
      </c>
      <c r="G330" s="28">
        <v>4</v>
      </c>
      <c r="H330" s="28" t="s">
        <v>31</v>
      </c>
      <c r="I330" s="28">
        <v>278</v>
      </c>
      <c r="J330" s="28">
        <v>306259</v>
      </c>
      <c r="K330" s="28">
        <v>438637</v>
      </c>
      <c r="L330" s="28" t="s">
        <v>31</v>
      </c>
      <c r="M330" s="28">
        <v>126254</v>
      </c>
      <c r="N330" s="28">
        <v>75546</v>
      </c>
      <c r="P330" s="61"/>
      <c r="Q330" s="61"/>
      <c r="R330" s="61"/>
      <c r="S330" s="61"/>
      <c r="T330" s="61"/>
      <c r="U330" s="61"/>
    </row>
    <row r="331" spans="2:21">
      <c r="B331" s="25">
        <v>28226</v>
      </c>
      <c r="C331" s="26" t="s">
        <v>354</v>
      </c>
      <c r="D331" s="22">
        <v>11</v>
      </c>
      <c r="E331" s="27" t="s">
        <v>30</v>
      </c>
      <c r="F331" s="28">
        <v>3</v>
      </c>
      <c r="G331" s="28">
        <v>3</v>
      </c>
      <c r="H331" s="28" t="s">
        <v>31</v>
      </c>
      <c r="I331" s="28">
        <v>51</v>
      </c>
      <c r="J331" s="28">
        <v>26221</v>
      </c>
      <c r="K331" s="28">
        <v>56002</v>
      </c>
      <c r="L331" s="28">
        <v>896</v>
      </c>
      <c r="M331" s="28">
        <v>28359</v>
      </c>
      <c r="N331" s="28">
        <v>19973</v>
      </c>
      <c r="P331" s="61"/>
      <c r="Q331" s="61"/>
      <c r="R331" s="61"/>
      <c r="S331" s="61"/>
      <c r="T331" s="61"/>
      <c r="U331" s="61"/>
    </row>
    <row r="332" spans="2:21">
      <c r="B332" s="25">
        <v>28227</v>
      </c>
      <c r="C332" s="26" t="s">
        <v>355</v>
      </c>
      <c r="D332" s="22">
        <v>11</v>
      </c>
      <c r="E332" s="27" t="s">
        <v>30</v>
      </c>
      <c r="F332" s="28">
        <v>17</v>
      </c>
      <c r="G332" s="28">
        <v>3</v>
      </c>
      <c r="H332" s="28" t="s">
        <v>31</v>
      </c>
      <c r="I332" s="28">
        <v>144</v>
      </c>
      <c r="J332" s="28">
        <v>6818</v>
      </c>
      <c r="K332" s="28">
        <v>63060</v>
      </c>
      <c r="L332" s="28">
        <v>34</v>
      </c>
      <c r="M332" s="28">
        <v>53563</v>
      </c>
      <c r="N332" s="28">
        <v>180</v>
      </c>
      <c r="P332" s="61"/>
      <c r="Q332" s="61"/>
      <c r="R332" s="61"/>
      <c r="S332" s="61"/>
      <c r="T332" s="61"/>
      <c r="U332" s="61"/>
    </row>
    <row r="333" spans="2:21">
      <c r="B333" s="25">
        <v>28228</v>
      </c>
      <c r="C333" s="26" t="s">
        <v>356</v>
      </c>
      <c r="D333" s="22">
        <v>11</v>
      </c>
      <c r="E333" s="27" t="s">
        <v>30</v>
      </c>
      <c r="F333" s="28">
        <v>9</v>
      </c>
      <c r="G333" s="28">
        <v>4</v>
      </c>
      <c r="H333" s="28" t="s">
        <v>31</v>
      </c>
      <c r="I333" s="28">
        <v>110</v>
      </c>
      <c r="J333" s="28">
        <v>100471</v>
      </c>
      <c r="K333" s="28">
        <v>164048</v>
      </c>
      <c r="L333" s="28">
        <v>8540</v>
      </c>
      <c r="M333" s="28">
        <v>61260</v>
      </c>
      <c r="N333" s="28">
        <v>8446</v>
      </c>
      <c r="P333" s="61"/>
      <c r="Q333" s="61"/>
      <c r="R333" s="61"/>
      <c r="S333" s="61"/>
      <c r="T333" s="61"/>
      <c r="U333" s="61"/>
    </row>
    <row r="334" spans="2:21">
      <c r="B334" s="25">
        <v>28229</v>
      </c>
      <c r="C334" s="26" t="s">
        <v>357</v>
      </c>
      <c r="D334" s="22">
        <v>11</v>
      </c>
      <c r="E334" s="27" t="s">
        <v>30</v>
      </c>
      <c r="F334" s="28">
        <v>13</v>
      </c>
      <c r="G334" s="28">
        <v>6</v>
      </c>
      <c r="H334" s="28" t="s">
        <v>31</v>
      </c>
      <c r="I334" s="28">
        <v>183</v>
      </c>
      <c r="J334" s="28">
        <v>48593</v>
      </c>
      <c r="K334" s="28">
        <v>106903</v>
      </c>
      <c r="L334" s="28">
        <v>3360</v>
      </c>
      <c r="M334" s="28">
        <v>56236</v>
      </c>
      <c r="N334" s="28">
        <v>272047</v>
      </c>
      <c r="P334" s="61"/>
      <c r="Q334" s="61"/>
      <c r="R334" s="61"/>
      <c r="S334" s="61"/>
      <c r="T334" s="61"/>
      <c r="U334" s="61"/>
    </row>
    <row r="335" spans="2:21">
      <c r="B335" s="25">
        <v>29201</v>
      </c>
      <c r="C335" s="26" t="s">
        <v>358</v>
      </c>
      <c r="D335" s="22">
        <v>11</v>
      </c>
      <c r="E335" s="27" t="s">
        <v>30</v>
      </c>
      <c r="F335" s="28">
        <v>30</v>
      </c>
      <c r="G335" s="28">
        <v>11</v>
      </c>
      <c r="H335" s="28" t="s">
        <v>31</v>
      </c>
      <c r="I335" s="28">
        <v>399</v>
      </c>
      <c r="J335" s="28">
        <v>187175</v>
      </c>
      <c r="K335" s="28">
        <v>469472</v>
      </c>
      <c r="L335" s="28">
        <v>35816</v>
      </c>
      <c r="M335" s="28">
        <v>272228</v>
      </c>
      <c r="N335" s="28">
        <v>139502</v>
      </c>
      <c r="P335" s="61"/>
      <c r="Q335" s="61"/>
      <c r="R335" s="61"/>
      <c r="S335" s="61"/>
      <c r="T335" s="61"/>
      <c r="U335" s="61"/>
    </row>
    <row r="336" spans="2:21">
      <c r="B336" s="25">
        <v>29202</v>
      </c>
      <c r="C336" s="26" t="s">
        <v>359</v>
      </c>
      <c r="D336" s="22">
        <v>11</v>
      </c>
      <c r="E336" s="27" t="s">
        <v>30</v>
      </c>
      <c r="F336" s="28">
        <v>77</v>
      </c>
      <c r="G336" s="28">
        <v>19</v>
      </c>
      <c r="H336" s="28" t="s">
        <v>31</v>
      </c>
      <c r="I336" s="28">
        <v>1114</v>
      </c>
      <c r="J336" s="28">
        <v>853493</v>
      </c>
      <c r="K336" s="28">
        <v>1375097</v>
      </c>
      <c r="L336" s="28">
        <v>327938</v>
      </c>
      <c r="M336" s="28">
        <v>506037</v>
      </c>
      <c r="N336" s="28">
        <v>335942</v>
      </c>
      <c r="P336" s="61"/>
      <c r="Q336" s="61"/>
      <c r="R336" s="61"/>
      <c r="S336" s="61"/>
      <c r="T336" s="61"/>
      <c r="U336" s="61"/>
    </row>
    <row r="337" spans="2:21">
      <c r="B337" s="25">
        <v>29203</v>
      </c>
      <c r="C337" s="26" t="s">
        <v>360</v>
      </c>
      <c r="D337" s="22">
        <v>11</v>
      </c>
      <c r="E337" s="27" t="s">
        <v>30</v>
      </c>
      <c r="F337" s="28">
        <v>9</v>
      </c>
      <c r="G337" s="28">
        <v>5</v>
      </c>
      <c r="H337" s="28" t="s">
        <v>31</v>
      </c>
      <c r="I337" s="28">
        <v>102</v>
      </c>
      <c r="J337" s="28">
        <v>15922</v>
      </c>
      <c r="K337" s="28">
        <v>66767</v>
      </c>
      <c r="L337" s="28">
        <v>8929</v>
      </c>
      <c r="M337" s="28">
        <v>48393</v>
      </c>
      <c r="N337" s="28">
        <v>12452</v>
      </c>
      <c r="P337" s="61"/>
      <c r="Q337" s="61"/>
      <c r="R337" s="61"/>
      <c r="S337" s="61"/>
      <c r="T337" s="61"/>
      <c r="U337" s="61"/>
    </row>
    <row r="338" spans="2:21">
      <c r="B338" s="25">
        <v>29204</v>
      </c>
      <c r="C338" s="26" t="s">
        <v>361</v>
      </c>
      <c r="D338" s="22">
        <v>11</v>
      </c>
      <c r="E338" s="27" t="s">
        <v>30</v>
      </c>
      <c r="F338" s="28">
        <v>9</v>
      </c>
      <c r="G338" s="28">
        <v>3</v>
      </c>
      <c r="H338" s="28" t="s">
        <v>31</v>
      </c>
      <c r="I338" s="28">
        <v>186</v>
      </c>
      <c r="J338" s="28">
        <v>380041</v>
      </c>
      <c r="K338" s="28">
        <v>462613</v>
      </c>
      <c r="L338" s="28">
        <v>7530</v>
      </c>
      <c r="M338" s="28">
        <v>80963</v>
      </c>
      <c r="N338" s="28">
        <v>16203</v>
      </c>
      <c r="P338" s="61"/>
      <c r="Q338" s="61"/>
      <c r="R338" s="61"/>
      <c r="S338" s="61"/>
      <c r="T338" s="61"/>
      <c r="U338" s="61"/>
    </row>
    <row r="339" spans="2:21">
      <c r="B339" s="25">
        <v>29205</v>
      </c>
      <c r="C339" s="26" t="s">
        <v>362</v>
      </c>
      <c r="D339" s="22">
        <v>11</v>
      </c>
      <c r="E339" s="27" t="s">
        <v>30</v>
      </c>
      <c r="F339" s="28">
        <v>42</v>
      </c>
      <c r="G339" s="28">
        <v>16</v>
      </c>
      <c r="H339" s="28" t="s">
        <v>31</v>
      </c>
      <c r="I339" s="28">
        <v>526</v>
      </c>
      <c r="J339" s="28">
        <v>272440</v>
      </c>
      <c r="K339" s="28">
        <v>521344</v>
      </c>
      <c r="L339" s="28">
        <v>24548</v>
      </c>
      <c r="M339" s="28">
        <v>241827</v>
      </c>
      <c r="N339" s="28">
        <v>59109</v>
      </c>
      <c r="P339" s="61"/>
      <c r="Q339" s="61"/>
      <c r="R339" s="61"/>
      <c r="S339" s="61"/>
      <c r="T339" s="61"/>
      <c r="U339" s="61"/>
    </row>
    <row r="340" spans="2:21">
      <c r="B340" s="25">
        <v>29206</v>
      </c>
      <c r="C340" s="26" t="s">
        <v>363</v>
      </c>
      <c r="D340" s="22">
        <v>11</v>
      </c>
      <c r="E340" s="27" t="s">
        <v>30</v>
      </c>
      <c r="F340" s="28">
        <v>9</v>
      </c>
      <c r="G340" s="28">
        <v>3</v>
      </c>
      <c r="H340" s="28" t="s">
        <v>31</v>
      </c>
      <c r="I340" s="28">
        <v>263</v>
      </c>
      <c r="J340" s="28">
        <v>108000</v>
      </c>
      <c r="K340" s="28">
        <v>369297</v>
      </c>
      <c r="L340" s="28">
        <v>5758</v>
      </c>
      <c r="M340" s="28">
        <v>256275</v>
      </c>
      <c r="N340" s="28">
        <v>43323</v>
      </c>
      <c r="P340" s="61"/>
      <c r="Q340" s="61"/>
      <c r="R340" s="61"/>
      <c r="S340" s="61"/>
      <c r="T340" s="61"/>
      <c r="U340" s="61"/>
    </row>
    <row r="341" spans="2:21">
      <c r="B341" s="25">
        <v>29207</v>
      </c>
      <c r="C341" s="26" t="s">
        <v>364</v>
      </c>
      <c r="D341" s="22">
        <v>11</v>
      </c>
      <c r="E341" s="27" t="s">
        <v>30</v>
      </c>
      <c r="F341" s="28">
        <v>9</v>
      </c>
      <c r="G341" s="28">
        <v>3</v>
      </c>
      <c r="H341" s="28" t="s">
        <v>31</v>
      </c>
      <c r="I341" s="28">
        <v>141</v>
      </c>
      <c r="J341" s="28">
        <v>21577</v>
      </c>
      <c r="K341" s="28">
        <v>95789</v>
      </c>
      <c r="L341" s="28">
        <v>2870</v>
      </c>
      <c r="M341" s="28">
        <v>70939</v>
      </c>
      <c r="N341" s="28">
        <v>18304</v>
      </c>
      <c r="P341" s="61"/>
      <c r="Q341" s="61"/>
      <c r="R341" s="61"/>
      <c r="S341" s="61"/>
      <c r="T341" s="61"/>
      <c r="U341" s="61"/>
    </row>
    <row r="342" spans="2:21">
      <c r="B342" s="25">
        <v>29208</v>
      </c>
      <c r="C342" s="26" t="s">
        <v>365</v>
      </c>
      <c r="D342" s="22">
        <v>11</v>
      </c>
      <c r="E342" s="27" t="s">
        <v>30</v>
      </c>
      <c r="F342" s="28">
        <v>12</v>
      </c>
      <c r="G342" s="28">
        <v>7</v>
      </c>
      <c r="H342" s="28" t="s">
        <v>31</v>
      </c>
      <c r="I342" s="28">
        <v>218</v>
      </c>
      <c r="J342" s="28">
        <v>118054</v>
      </c>
      <c r="K342" s="28">
        <v>229672</v>
      </c>
      <c r="L342" s="28">
        <v>11581</v>
      </c>
      <c r="M342" s="28">
        <v>108140</v>
      </c>
      <c r="N342" s="28">
        <v>54227</v>
      </c>
      <c r="P342" s="61"/>
      <c r="Q342" s="61"/>
      <c r="R342" s="61"/>
      <c r="S342" s="61"/>
      <c r="T342" s="61"/>
      <c r="U342" s="61"/>
    </row>
    <row r="343" spans="2:21">
      <c r="B343" s="25">
        <v>29209</v>
      </c>
      <c r="C343" s="26" t="s">
        <v>366</v>
      </c>
      <c r="D343" s="22">
        <v>11</v>
      </c>
      <c r="E343" s="27" t="s">
        <v>30</v>
      </c>
      <c r="F343" s="28">
        <v>7</v>
      </c>
      <c r="G343" s="28">
        <v>4</v>
      </c>
      <c r="H343" s="28" t="s">
        <v>31</v>
      </c>
      <c r="I343" s="28">
        <v>89</v>
      </c>
      <c r="J343" s="28">
        <v>16275</v>
      </c>
      <c r="K343" s="28">
        <v>39128</v>
      </c>
      <c r="L343" s="28">
        <v>1797</v>
      </c>
      <c r="M343" s="28">
        <v>21765</v>
      </c>
      <c r="N343" s="28">
        <v>1682</v>
      </c>
      <c r="P343" s="61"/>
      <c r="Q343" s="61"/>
      <c r="R343" s="61"/>
      <c r="S343" s="61"/>
      <c r="T343" s="61"/>
      <c r="U343" s="61"/>
    </row>
    <row r="344" spans="2:21">
      <c r="B344" s="25">
        <v>29210</v>
      </c>
      <c r="C344" s="26" t="s">
        <v>367</v>
      </c>
      <c r="D344" s="22">
        <v>11</v>
      </c>
      <c r="E344" s="27" t="s">
        <v>30</v>
      </c>
      <c r="F344" s="28">
        <v>28</v>
      </c>
      <c r="G344" s="28">
        <v>14</v>
      </c>
      <c r="H344" s="28" t="s">
        <v>31</v>
      </c>
      <c r="I344" s="28">
        <v>564</v>
      </c>
      <c r="J344" s="28">
        <v>299629</v>
      </c>
      <c r="K344" s="28">
        <v>629990</v>
      </c>
      <c r="L344" s="28">
        <v>4282</v>
      </c>
      <c r="M344" s="28">
        <v>322841</v>
      </c>
      <c r="N344" s="28">
        <v>317359</v>
      </c>
      <c r="P344" s="61"/>
      <c r="Q344" s="61"/>
      <c r="R344" s="61"/>
      <c r="S344" s="61"/>
      <c r="T344" s="61"/>
      <c r="U344" s="61"/>
    </row>
    <row r="345" spans="2:21">
      <c r="B345" s="25">
        <v>29211</v>
      </c>
      <c r="C345" s="26" t="s">
        <v>368</v>
      </c>
      <c r="D345" s="22">
        <v>11</v>
      </c>
      <c r="E345" s="27" t="s">
        <v>30</v>
      </c>
      <c r="F345" s="28">
        <v>33</v>
      </c>
      <c r="G345" s="28">
        <v>16</v>
      </c>
      <c r="H345" s="28" t="s">
        <v>31</v>
      </c>
      <c r="I345" s="28">
        <v>425</v>
      </c>
      <c r="J345" s="28">
        <v>265640</v>
      </c>
      <c r="K345" s="28">
        <v>464606</v>
      </c>
      <c r="L345" s="28">
        <v>14741</v>
      </c>
      <c r="M345" s="28">
        <v>190754</v>
      </c>
      <c r="N345" s="28">
        <v>120555</v>
      </c>
      <c r="P345" s="61"/>
      <c r="Q345" s="61"/>
      <c r="R345" s="61"/>
      <c r="S345" s="61"/>
      <c r="T345" s="61"/>
      <c r="U345" s="61"/>
    </row>
    <row r="346" spans="2:21">
      <c r="B346" s="25">
        <v>29212</v>
      </c>
      <c r="C346" s="26" t="s">
        <v>369</v>
      </c>
      <c r="D346" s="22">
        <v>11</v>
      </c>
      <c r="E346" s="27" t="s">
        <v>30</v>
      </c>
      <c r="F346" s="28">
        <v>11</v>
      </c>
      <c r="G346" s="28">
        <v>4</v>
      </c>
      <c r="H346" s="28" t="s">
        <v>31</v>
      </c>
      <c r="I346" s="28">
        <v>141</v>
      </c>
      <c r="J346" s="28">
        <v>36453</v>
      </c>
      <c r="K346" s="28">
        <v>90589</v>
      </c>
      <c r="L346" s="28">
        <v>3092</v>
      </c>
      <c r="M346" s="28">
        <v>51886</v>
      </c>
      <c r="N346" s="28">
        <v>17423</v>
      </c>
      <c r="P346" s="61"/>
      <c r="Q346" s="61"/>
      <c r="R346" s="61"/>
      <c r="S346" s="61"/>
      <c r="T346" s="61"/>
      <c r="U346" s="61"/>
    </row>
    <row r="347" spans="2:21">
      <c r="B347" s="25">
        <v>30201</v>
      </c>
      <c r="C347" s="26" t="s">
        <v>370</v>
      </c>
      <c r="D347" s="22">
        <v>11</v>
      </c>
      <c r="E347" s="27" t="s">
        <v>30</v>
      </c>
      <c r="F347" s="28">
        <v>117</v>
      </c>
      <c r="G347" s="28">
        <v>52</v>
      </c>
      <c r="H347" s="28" t="s">
        <v>31</v>
      </c>
      <c r="I347" s="28">
        <v>2013</v>
      </c>
      <c r="J347" s="28">
        <v>1915868</v>
      </c>
      <c r="K347" s="28">
        <v>3259131</v>
      </c>
      <c r="L347" s="28">
        <v>49501</v>
      </c>
      <c r="M347" s="28">
        <v>1299201</v>
      </c>
      <c r="N347" s="28">
        <v>1441588</v>
      </c>
      <c r="P347" s="61"/>
      <c r="Q347" s="61"/>
      <c r="R347" s="61"/>
      <c r="S347" s="61"/>
      <c r="T347" s="61"/>
      <c r="U347" s="61"/>
    </row>
    <row r="348" spans="2:21">
      <c r="B348" s="25">
        <v>30202</v>
      </c>
      <c r="C348" s="26" t="s">
        <v>371</v>
      </c>
      <c r="D348" s="22">
        <v>11</v>
      </c>
      <c r="E348" s="27" t="s">
        <v>30</v>
      </c>
      <c r="F348" s="28">
        <v>40</v>
      </c>
      <c r="G348" s="28">
        <v>9</v>
      </c>
      <c r="H348" s="28" t="s">
        <v>31</v>
      </c>
      <c r="I348" s="28">
        <v>517</v>
      </c>
      <c r="J348" s="28">
        <v>622124</v>
      </c>
      <c r="K348" s="28">
        <v>1261572</v>
      </c>
      <c r="L348" s="28">
        <v>24854</v>
      </c>
      <c r="M348" s="28">
        <v>611325</v>
      </c>
      <c r="N348" s="28">
        <v>162879</v>
      </c>
      <c r="P348" s="61"/>
      <c r="Q348" s="61"/>
      <c r="R348" s="61"/>
      <c r="S348" s="61"/>
      <c r="T348" s="61"/>
      <c r="U348" s="61"/>
    </row>
    <row r="349" spans="2:21">
      <c r="B349" s="25">
        <v>30203</v>
      </c>
      <c r="C349" s="26" t="s">
        <v>372</v>
      </c>
      <c r="D349" s="22">
        <v>11</v>
      </c>
      <c r="E349" s="27" t="s">
        <v>30</v>
      </c>
      <c r="F349" s="28">
        <v>40</v>
      </c>
      <c r="G349" s="28">
        <v>12</v>
      </c>
      <c r="H349" s="28" t="s">
        <v>31</v>
      </c>
      <c r="I349" s="28">
        <v>435</v>
      </c>
      <c r="J349" s="28">
        <v>248993</v>
      </c>
      <c r="K349" s="28">
        <v>521265</v>
      </c>
      <c r="L349" s="28">
        <v>51389</v>
      </c>
      <c r="M349" s="28">
        <v>260582</v>
      </c>
      <c r="N349" s="28">
        <v>183027</v>
      </c>
      <c r="P349" s="61"/>
      <c r="Q349" s="61"/>
      <c r="R349" s="61"/>
      <c r="S349" s="61"/>
      <c r="T349" s="61"/>
      <c r="U349" s="61"/>
    </row>
    <row r="350" spans="2:21">
      <c r="B350" s="25">
        <v>30204</v>
      </c>
      <c r="C350" s="26" t="s">
        <v>373</v>
      </c>
      <c r="D350" s="22">
        <v>11</v>
      </c>
      <c r="E350" s="27" t="s">
        <v>30</v>
      </c>
      <c r="F350" s="28">
        <v>14</v>
      </c>
      <c r="G350" s="28">
        <v>4</v>
      </c>
      <c r="H350" s="28" t="s">
        <v>31</v>
      </c>
      <c r="I350" s="28">
        <v>109</v>
      </c>
      <c r="J350" s="28">
        <v>39080</v>
      </c>
      <c r="K350" s="28">
        <v>81483</v>
      </c>
      <c r="L350" s="28" t="s">
        <v>31</v>
      </c>
      <c r="M350" s="28">
        <v>40658</v>
      </c>
      <c r="N350" s="28">
        <v>3426</v>
      </c>
      <c r="P350" s="61"/>
      <c r="Q350" s="61"/>
      <c r="R350" s="61"/>
      <c r="S350" s="61"/>
      <c r="T350" s="61"/>
      <c r="U350" s="61"/>
    </row>
    <row r="351" spans="2:21">
      <c r="B351" s="25">
        <v>30206</v>
      </c>
      <c r="C351" s="26" t="s">
        <v>374</v>
      </c>
      <c r="D351" s="22">
        <v>11</v>
      </c>
      <c r="E351" s="27" t="s">
        <v>30</v>
      </c>
      <c r="F351" s="28">
        <v>12</v>
      </c>
      <c r="G351" s="28">
        <v>4</v>
      </c>
      <c r="H351" s="28" t="s">
        <v>31</v>
      </c>
      <c r="I351" s="28">
        <v>125</v>
      </c>
      <c r="J351" s="28">
        <v>10408</v>
      </c>
      <c r="K351" s="28">
        <v>49575</v>
      </c>
      <c r="L351" s="28">
        <v>3810</v>
      </c>
      <c r="M351" s="28">
        <v>37281</v>
      </c>
      <c r="N351" s="28">
        <v>32816</v>
      </c>
      <c r="P351" s="61"/>
      <c r="Q351" s="61"/>
      <c r="R351" s="61"/>
      <c r="S351" s="61"/>
      <c r="T351" s="61"/>
      <c r="U351" s="61"/>
    </row>
    <row r="352" spans="2:21">
      <c r="B352" s="25">
        <v>30208</v>
      </c>
      <c r="C352" s="26" t="s">
        <v>375</v>
      </c>
      <c r="D352" s="22">
        <v>11</v>
      </c>
      <c r="E352" s="27" t="s">
        <v>30</v>
      </c>
      <c r="F352" s="28">
        <v>28</v>
      </c>
      <c r="G352" s="28">
        <v>15</v>
      </c>
      <c r="H352" s="28" t="s">
        <v>31</v>
      </c>
      <c r="I352" s="28">
        <v>564</v>
      </c>
      <c r="J352" s="28">
        <v>452049</v>
      </c>
      <c r="K352" s="28">
        <v>877317</v>
      </c>
      <c r="L352" s="28">
        <v>12654</v>
      </c>
      <c r="M352" s="28">
        <v>418184</v>
      </c>
      <c r="N352" s="28">
        <v>282081</v>
      </c>
      <c r="P352" s="61"/>
      <c r="Q352" s="61"/>
      <c r="R352" s="61"/>
      <c r="S352" s="61"/>
      <c r="T352" s="61"/>
      <c r="U352" s="61"/>
    </row>
    <row r="353" spans="2:21">
      <c r="B353" s="25">
        <v>31201</v>
      </c>
      <c r="C353" s="26" t="s">
        <v>376</v>
      </c>
      <c r="D353" s="22">
        <v>11</v>
      </c>
      <c r="E353" s="27" t="s">
        <v>30</v>
      </c>
      <c r="F353" s="28">
        <v>21</v>
      </c>
      <c r="G353" s="28">
        <v>16</v>
      </c>
      <c r="H353" s="28">
        <v>1</v>
      </c>
      <c r="I353" s="28">
        <v>1065</v>
      </c>
      <c r="J353" s="28">
        <v>398877</v>
      </c>
      <c r="K353" s="28">
        <v>767517</v>
      </c>
      <c r="L353" s="28">
        <v>6217</v>
      </c>
      <c r="M353" s="28">
        <v>364658</v>
      </c>
      <c r="N353" s="28">
        <v>371589</v>
      </c>
      <c r="P353" s="61"/>
      <c r="Q353" s="61"/>
      <c r="R353" s="61"/>
      <c r="S353" s="61"/>
      <c r="T353" s="61"/>
      <c r="U353" s="61"/>
    </row>
    <row r="354" spans="2:21">
      <c r="B354" s="25">
        <v>31202</v>
      </c>
      <c r="C354" s="26" t="s">
        <v>377</v>
      </c>
      <c r="D354" s="22">
        <v>11</v>
      </c>
      <c r="E354" s="27" t="s">
        <v>30</v>
      </c>
      <c r="F354" s="28">
        <v>18</v>
      </c>
      <c r="G354" s="28">
        <v>9</v>
      </c>
      <c r="H354" s="28" t="s">
        <v>31</v>
      </c>
      <c r="I354" s="28">
        <v>418</v>
      </c>
      <c r="J354" s="28">
        <v>266781</v>
      </c>
      <c r="K354" s="28">
        <v>210010</v>
      </c>
      <c r="L354" s="28">
        <v>268</v>
      </c>
      <c r="M354" s="28">
        <v>52761</v>
      </c>
      <c r="N354" s="28">
        <v>42548</v>
      </c>
      <c r="P354" s="61"/>
      <c r="Q354" s="61"/>
      <c r="R354" s="61"/>
      <c r="S354" s="61"/>
      <c r="T354" s="61"/>
      <c r="U354" s="61"/>
    </row>
    <row r="355" spans="2:21">
      <c r="B355" s="25">
        <v>31203</v>
      </c>
      <c r="C355" s="26" t="s">
        <v>378</v>
      </c>
      <c r="D355" s="22">
        <v>11</v>
      </c>
      <c r="E355" s="27" t="s">
        <v>30</v>
      </c>
      <c r="F355" s="28">
        <v>10</v>
      </c>
      <c r="G355" s="28">
        <v>4</v>
      </c>
      <c r="H355" s="28" t="s">
        <v>31</v>
      </c>
      <c r="I355" s="28">
        <v>211</v>
      </c>
      <c r="J355" s="28">
        <v>50372</v>
      </c>
      <c r="K355" s="28">
        <v>104302</v>
      </c>
      <c r="L355" s="28" t="s">
        <v>31</v>
      </c>
      <c r="M355" s="28">
        <v>51767</v>
      </c>
      <c r="N355" s="28">
        <v>1696</v>
      </c>
      <c r="P355" s="61"/>
      <c r="Q355" s="61"/>
      <c r="R355" s="61"/>
      <c r="S355" s="61"/>
      <c r="T355" s="61"/>
      <c r="U355" s="61"/>
    </row>
    <row r="356" spans="2:21">
      <c r="B356" s="25">
        <v>32201</v>
      </c>
      <c r="C356" s="26" t="s">
        <v>379</v>
      </c>
      <c r="D356" s="22">
        <v>11</v>
      </c>
      <c r="E356" s="27" t="s">
        <v>30</v>
      </c>
      <c r="F356" s="28">
        <v>16</v>
      </c>
      <c r="G356" s="28">
        <v>10</v>
      </c>
      <c r="H356" s="28" t="s">
        <v>31</v>
      </c>
      <c r="I356" s="28">
        <v>298</v>
      </c>
      <c r="J356" s="28">
        <v>36177</v>
      </c>
      <c r="K356" s="28">
        <v>123240</v>
      </c>
      <c r="L356" s="28">
        <v>4046</v>
      </c>
      <c r="M356" s="28">
        <v>85692</v>
      </c>
      <c r="N356" s="28">
        <v>41992</v>
      </c>
      <c r="P356" s="61"/>
      <c r="Q356" s="61"/>
      <c r="R356" s="61"/>
      <c r="S356" s="61"/>
      <c r="T356" s="61"/>
      <c r="U356" s="61"/>
    </row>
    <row r="357" spans="2:21">
      <c r="B357" s="25">
        <v>32202</v>
      </c>
      <c r="C357" s="26" t="s">
        <v>380</v>
      </c>
      <c r="D357" s="22">
        <v>11</v>
      </c>
      <c r="E357" s="27" t="s">
        <v>30</v>
      </c>
      <c r="F357" s="28">
        <v>10</v>
      </c>
      <c r="G357" s="28">
        <v>3</v>
      </c>
      <c r="H357" s="28" t="s">
        <v>31</v>
      </c>
      <c r="I357" s="28">
        <v>91</v>
      </c>
      <c r="J357" s="28">
        <v>15892</v>
      </c>
      <c r="K357" s="28">
        <v>53920</v>
      </c>
      <c r="L357" s="28">
        <v>10075</v>
      </c>
      <c r="M357" s="28">
        <v>36465</v>
      </c>
      <c r="N357" s="28">
        <v>603</v>
      </c>
      <c r="P357" s="61"/>
      <c r="Q357" s="61"/>
      <c r="R357" s="61"/>
      <c r="S357" s="61"/>
      <c r="T357" s="61"/>
      <c r="U357" s="61"/>
    </row>
    <row r="358" spans="2:21">
      <c r="B358" s="25">
        <v>32203</v>
      </c>
      <c r="C358" s="26" t="s">
        <v>381</v>
      </c>
      <c r="D358" s="22">
        <v>11</v>
      </c>
      <c r="E358" s="27" t="s">
        <v>30</v>
      </c>
      <c r="F358" s="28">
        <v>36</v>
      </c>
      <c r="G358" s="28">
        <v>23</v>
      </c>
      <c r="H358" s="28" t="s">
        <v>31</v>
      </c>
      <c r="I358" s="28">
        <v>714</v>
      </c>
      <c r="J358" s="28">
        <v>252721</v>
      </c>
      <c r="K358" s="28">
        <v>350173</v>
      </c>
      <c r="L358" s="28">
        <v>37725</v>
      </c>
      <c r="M358" s="28">
        <v>94048</v>
      </c>
      <c r="N358" s="28">
        <v>130242</v>
      </c>
      <c r="P358" s="61"/>
      <c r="Q358" s="61"/>
      <c r="R358" s="61"/>
      <c r="S358" s="61"/>
      <c r="T358" s="61"/>
      <c r="U358" s="61"/>
    </row>
    <row r="359" spans="2:21">
      <c r="B359" s="25">
        <v>32204</v>
      </c>
      <c r="C359" s="26" t="s">
        <v>382</v>
      </c>
      <c r="D359" s="22">
        <v>11</v>
      </c>
      <c r="E359" s="27" t="s">
        <v>30</v>
      </c>
      <c r="F359" s="28">
        <v>12</v>
      </c>
      <c r="G359" s="28">
        <v>9</v>
      </c>
      <c r="H359" s="28" t="s">
        <v>31</v>
      </c>
      <c r="I359" s="28">
        <v>395</v>
      </c>
      <c r="J359" s="28">
        <v>542516</v>
      </c>
      <c r="K359" s="28">
        <v>1079702</v>
      </c>
      <c r="L359" s="28" t="s">
        <v>31</v>
      </c>
      <c r="M359" s="28">
        <v>516067</v>
      </c>
      <c r="N359" s="28">
        <v>246391</v>
      </c>
      <c r="P359" s="61"/>
      <c r="Q359" s="61"/>
      <c r="R359" s="61"/>
      <c r="S359" s="61"/>
      <c r="T359" s="61"/>
      <c r="U359" s="61"/>
    </row>
    <row r="360" spans="2:21">
      <c r="B360" s="25">
        <v>32205</v>
      </c>
      <c r="C360" s="26" t="s">
        <v>383</v>
      </c>
      <c r="D360" s="22">
        <v>11</v>
      </c>
      <c r="E360" s="27" t="s">
        <v>30</v>
      </c>
      <c r="F360" s="28">
        <v>11</v>
      </c>
      <c r="G360" s="28">
        <v>9</v>
      </c>
      <c r="H360" s="28" t="s">
        <v>31</v>
      </c>
      <c r="I360" s="28">
        <v>364</v>
      </c>
      <c r="J360" s="28">
        <v>239596</v>
      </c>
      <c r="K360" s="28">
        <v>391981</v>
      </c>
      <c r="L360" s="28" t="s">
        <v>31</v>
      </c>
      <c r="M360" s="28">
        <v>151004</v>
      </c>
      <c r="N360" s="28">
        <v>159712</v>
      </c>
      <c r="P360" s="61"/>
      <c r="Q360" s="61"/>
      <c r="R360" s="61"/>
      <c r="S360" s="61"/>
      <c r="T360" s="61"/>
      <c r="U360" s="61"/>
    </row>
    <row r="361" spans="2:21">
      <c r="B361" s="25">
        <v>32206</v>
      </c>
      <c r="C361" s="26" t="s">
        <v>384</v>
      </c>
      <c r="D361" s="22">
        <v>11</v>
      </c>
      <c r="E361" s="27" t="s">
        <v>30</v>
      </c>
      <c r="F361" s="28">
        <v>4</v>
      </c>
      <c r="G361" s="28">
        <v>3</v>
      </c>
      <c r="H361" s="28" t="s">
        <v>31</v>
      </c>
      <c r="I361" s="28">
        <v>142</v>
      </c>
      <c r="J361" s="28">
        <v>5130</v>
      </c>
      <c r="K361" s="28">
        <v>44056</v>
      </c>
      <c r="L361" s="28" t="s">
        <v>31</v>
      </c>
      <c r="M361" s="28">
        <v>37414</v>
      </c>
      <c r="N361" s="28">
        <v>9949</v>
      </c>
      <c r="P361" s="61"/>
      <c r="Q361" s="61"/>
      <c r="R361" s="61"/>
      <c r="S361" s="61"/>
      <c r="T361" s="61"/>
      <c r="U361" s="61"/>
    </row>
    <row r="362" spans="2:21">
      <c r="B362" s="25">
        <v>32207</v>
      </c>
      <c r="C362" s="26" t="s">
        <v>385</v>
      </c>
      <c r="D362" s="22">
        <v>11</v>
      </c>
      <c r="E362" s="27" t="s">
        <v>30</v>
      </c>
      <c r="F362" s="28">
        <v>10</v>
      </c>
      <c r="G362" s="28">
        <v>8</v>
      </c>
      <c r="H362" s="28" t="s">
        <v>31</v>
      </c>
      <c r="I362" s="28">
        <v>156</v>
      </c>
      <c r="J362" s="28">
        <v>18049</v>
      </c>
      <c r="K362" s="28">
        <v>59897</v>
      </c>
      <c r="L362" s="28" t="s">
        <v>31</v>
      </c>
      <c r="M362" s="28">
        <v>40683</v>
      </c>
      <c r="N362" s="28">
        <v>14237</v>
      </c>
      <c r="P362" s="61"/>
      <c r="Q362" s="61"/>
      <c r="R362" s="61"/>
      <c r="S362" s="61"/>
      <c r="T362" s="61"/>
      <c r="U362" s="61"/>
    </row>
    <row r="363" spans="2:21">
      <c r="B363" s="25">
        <v>32209</v>
      </c>
      <c r="C363" s="26" t="s">
        <v>386</v>
      </c>
      <c r="D363" s="22">
        <v>11</v>
      </c>
      <c r="E363" s="27" t="s">
        <v>30</v>
      </c>
      <c r="F363" s="28">
        <v>19</v>
      </c>
      <c r="G363" s="28">
        <v>12</v>
      </c>
      <c r="H363" s="28" t="s">
        <v>31</v>
      </c>
      <c r="I363" s="28">
        <v>289</v>
      </c>
      <c r="J363" s="28">
        <v>25734</v>
      </c>
      <c r="K363" s="28">
        <v>98198</v>
      </c>
      <c r="L363" s="28">
        <v>2034</v>
      </c>
      <c r="M363" s="28">
        <v>69245</v>
      </c>
      <c r="N363" s="28">
        <v>33483</v>
      </c>
      <c r="P363" s="61"/>
      <c r="Q363" s="61"/>
      <c r="R363" s="61"/>
      <c r="S363" s="61"/>
      <c r="T363" s="61"/>
      <c r="U363" s="61"/>
    </row>
    <row r="364" spans="2:21">
      <c r="B364" s="20">
        <v>33100</v>
      </c>
      <c r="C364" s="21" t="s">
        <v>387</v>
      </c>
      <c r="D364" s="29">
        <v>11</v>
      </c>
      <c r="E364" s="23" t="s">
        <v>30</v>
      </c>
      <c r="F364" s="24">
        <v>92</v>
      </c>
      <c r="G364" s="24">
        <v>46</v>
      </c>
      <c r="H364" s="24">
        <v>2</v>
      </c>
      <c r="I364" s="24">
        <v>3156</v>
      </c>
      <c r="J364" s="24">
        <v>5652688</v>
      </c>
      <c r="K364" s="24">
        <v>8726354</v>
      </c>
      <c r="L364" s="24">
        <v>106171</v>
      </c>
      <c r="M364" s="24">
        <v>3041498</v>
      </c>
      <c r="N364" s="24">
        <v>3762026</v>
      </c>
      <c r="P364" s="61"/>
      <c r="Q364" s="61"/>
      <c r="R364" s="61"/>
      <c r="S364" s="61"/>
      <c r="T364" s="61"/>
      <c r="U364" s="61"/>
    </row>
    <row r="365" spans="2:21">
      <c r="B365" s="25">
        <v>33202</v>
      </c>
      <c r="C365" s="26" t="s">
        <v>388</v>
      </c>
      <c r="D365" s="22">
        <v>11</v>
      </c>
      <c r="E365" s="27" t="s">
        <v>30</v>
      </c>
      <c r="F365" s="28">
        <v>272</v>
      </c>
      <c r="G365" s="28">
        <v>142</v>
      </c>
      <c r="H365" s="28">
        <v>2</v>
      </c>
      <c r="I365" s="28">
        <v>5563</v>
      </c>
      <c r="J365" s="28">
        <v>5262782</v>
      </c>
      <c r="K365" s="28">
        <v>10433295</v>
      </c>
      <c r="L365" s="28">
        <v>926267</v>
      </c>
      <c r="M365" s="28">
        <v>5018978</v>
      </c>
      <c r="N365" s="28">
        <v>2212149</v>
      </c>
      <c r="P365" s="61"/>
      <c r="Q365" s="61"/>
      <c r="R365" s="61"/>
      <c r="S365" s="61"/>
      <c r="T365" s="61"/>
      <c r="U365" s="61"/>
    </row>
    <row r="366" spans="2:21">
      <c r="B366" s="25">
        <v>33203</v>
      </c>
      <c r="C366" s="26" t="s">
        <v>389</v>
      </c>
      <c r="D366" s="22">
        <v>11</v>
      </c>
      <c r="E366" s="27" t="s">
        <v>30</v>
      </c>
      <c r="F366" s="28">
        <v>20</v>
      </c>
      <c r="G366" s="28">
        <v>13</v>
      </c>
      <c r="H366" s="28" t="s">
        <v>31</v>
      </c>
      <c r="I366" s="28">
        <v>413</v>
      </c>
      <c r="J366" s="28">
        <v>263567</v>
      </c>
      <c r="K366" s="28">
        <v>411097</v>
      </c>
      <c r="L366" s="28">
        <v>94595</v>
      </c>
      <c r="M366" s="28">
        <v>142652</v>
      </c>
      <c r="N366" s="28">
        <v>95242</v>
      </c>
      <c r="P366" s="61"/>
      <c r="Q366" s="61"/>
      <c r="R366" s="61"/>
      <c r="S366" s="61"/>
      <c r="T366" s="61"/>
      <c r="U366" s="61"/>
    </row>
    <row r="367" spans="2:21">
      <c r="B367" s="25">
        <v>33204</v>
      </c>
      <c r="C367" s="26" t="s">
        <v>390</v>
      </c>
      <c r="D367" s="22">
        <v>11</v>
      </c>
      <c r="E367" s="27" t="s">
        <v>30</v>
      </c>
      <c r="F367" s="28">
        <v>20</v>
      </c>
      <c r="G367" s="28">
        <v>14</v>
      </c>
      <c r="H367" s="28" t="s">
        <v>31</v>
      </c>
      <c r="I367" s="28">
        <v>878</v>
      </c>
      <c r="J367" s="28">
        <v>631284</v>
      </c>
      <c r="K367" s="28">
        <v>1135775</v>
      </c>
      <c r="L367" s="28" t="s">
        <v>31</v>
      </c>
      <c r="M367" s="28">
        <v>485876</v>
      </c>
      <c r="N367" s="28">
        <v>375239</v>
      </c>
      <c r="P367" s="61"/>
      <c r="Q367" s="61"/>
      <c r="R367" s="61"/>
      <c r="S367" s="61"/>
      <c r="T367" s="61"/>
      <c r="U367" s="61"/>
    </row>
    <row r="368" spans="2:21">
      <c r="B368" s="25">
        <v>33205</v>
      </c>
      <c r="C368" s="26" t="s">
        <v>391</v>
      </c>
      <c r="D368" s="22">
        <v>11</v>
      </c>
      <c r="E368" s="27" t="s">
        <v>30</v>
      </c>
      <c r="F368" s="28">
        <v>23</v>
      </c>
      <c r="G368" s="28">
        <v>13</v>
      </c>
      <c r="H368" s="28" t="s">
        <v>31</v>
      </c>
      <c r="I368" s="28">
        <v>279</v>
      </c>
      <c r="J368" s="28">
        <v>99081</v>
      </c>
      <c r="K368" s="28">
        <v>212489</v>
      </c>
      <c r="L368" s="28">
        <v>2755</v>
      </c>
      <c r="M368" s="28">
        <v>108807</v>
      </c>
      <c r="N368" s="28">
        <v>66596</v>
      </c>
      <c r="P368" s="61"/>
      <c r="Q368" s="61"/>
      <c r="R368" s="61"/>
      <c r="S368" s="61"/>
      <c r="T368" s="61"/>
      <c r="U368" s="61"/>
    </row>
    <row r="369" spans="2:21">
      <c r="B369" s="25">
        <v>33207</v>
      </c>
      <c r="C369" s="26" t="s">
        <v>392</v>
      </c>
      <c r="D369" s="22">
        <v>11</v>
      </c>
      <c r="E369" s="27" t="s">
        <v>30</v>
      </c>
      <c r="F369" s="28">
        <v>49</v>
      </c>
      <c r="G369" s="28">
        <v>31</v>
      </c>
      <c r="H369" s="28" t="s">
        <v>31</v>
      </c>
      <c r="I369" s="28">
        <v>999</v>
      </c>
      <c r="J369" s="28">
        <v>1229247</v>
      </c>
      <c r="K369" s="28">
        <v>1762371</v>
      </c>
      <c r="L369" s="28">
        <v>45489</v>
      </c>
      <c r="M369" s="28">
        <v>522921</v>
      </c>
      <c r="N369" s="28">
        <v>478780</v>
      </c>
      <c r="P369" s="61"/>
      <c r="Q369" s="61"/>
      <c r="R369" s="61"/>
      <c r="S369" s="61"/>
      <c r="T369" s="61"/>
      <c r="U369" s="61"/>
    </row>
    <row r="370" spans="2:21">
      <c r="B370" s="25">
        <v>33208</v>
      </c>
      <c r="C370" s="26" t="s">
        <v>393</v>
      </c>
      <c r="D370" s="22">
        <v>11</v>
      </c>
      <c r="E370" s="27" t="s">
        <v>30</v>
      </c>
      <c r="F370" s="28">
        <v>24</v>
      </c>
      <c r="G370" s="28">
        <v>17</v>
      </c>
      <c r="H370" s="28" t="s">
        <v>31</v>
      </c>
      <c r="I370" s="28">
        <v>716</v>
      </c>
      <c r="J370" s="28">
        <v>856648</v>
      </c>
      <c r="K370" s="28">
        <v>1371842</v>
      </c>
      <c r="L370" s="28">
        <v>7866</v>
      </c>
      <c r="M370" s="28">
        <v>509588</v>
      </c>
      <c r="N370" s="28">
        <v>686926</v>
      </c>
      <c r="P370" s="61"/>
      <c r="Q370" s="61"/>
      <c r="R370" s="61"/>
      <c r="S370" s="61"/>
      <c r="T370" s="61"/>
      <c r="U370" s="61"/>
    </row>
    <row r="371" spans="2:21">
      <c r="B371" s="25">
        <v>33209</v>
      </c>
      <c r="C371" s="26" t="s">
        <v>394</v>
      </c>
      <c r="D371" s="22">
        <v>11</v>
      </c>
      <c r="E371" s="27" t="s">
        <v>30</v>
      </c>
      <c r="F371" s="28">
        <v>11</v>
      </c>
      <c r="G371" s="28">
        <v>6</v>
      </c>
      <c r="H371" s="28" t="s">
        <v>31</v>
      </c>
      <c r="I371" s="28">
        <v>103</v>
      </c>
      <c r="J371" s="28">
        <v>7902</v>
      </c>
      <c r="K371" s="28">
        <v>39689</v>
      </c>
      <c r="L371" s="28">
        <v>190</v>
      </c>
      <c r="M371" s="28">
        <v>30460</v>
      </c>
      <c r="N371" s="28">
        <v>2430</v>
      </c>
      <c r="P371" s="61"/>
      <c r="Q371" s="61"/>
      <c r="R371" s="61"/>
      <c r="S371" s="61"/>
      <c r="T371" s="61"/>
      <c r="U371" s="61"/>
    </row>
    <row r="372" spans="2:21">
      <c r="B372" s="25">
        <v>33211</v>
      </c>
      <c r="C372" s="26" t="s">
        <v>395</v>
      </c>
      <c r="D372" s="22">
        <v>11</v>
      </c>
      <c r="E372" s="27" t="s">
        <v>30</v>
      </c>
      <c r="F372" s="28">
        <v>12</v>
      </c>
      <c r="G372" s="28">
        <v>6</v>
      </c>
      <c r="H372" s="28" t="s">
        <v>31</v>
      </c>
      <c r="I372" s="28">
        <v>188</v>
      </c>
      <c r="J372" s="28">
        <v>70667</v>
      </c>
      <c r="K372" s="28">
        <v>121763</v>
      </c>
      <c r="L372" s="28">
        <v>10390</v>
      </c>
      <c r="M372" s="28">
        <v>48920</v>
      </c>
      <c r="N372" s="28">
        <v>38713</v>
      </c>
      <c r="P372" s="61"/>
      <c r="Q372" s="61"/>
      <c r="R372" s="61"/>
      <c r="S372" s="61"/>
      <c r="T372" s="61"/>
      <c r="U372" s="61"/>
    </row>
    <row r="373" spans="2:21">
      <c r="B373" s="25">
        <v>33213</v>
      </c>
      <c r="C373" s="26" t="s">
        <v>396</v>
      </c>
      <c r="D373" s="22">
        <v>11</v>
      </c>
      <c r="E373" s="27" t="s">
        <v>30</v>
      </c>
      <c r="F373" s="28">
        <v>8</v>
      </c>
      <c r="G373" s="28">
        <v>5</v>
      </c>
      <c r="H373" s="28" t="s">
        <v>31</v>
      </c>
      <c r="I373" s="28">
        <v>143</v>
      </c>
      <c r="J373" s="28">
        <v>43703</v>
      </c>
      <c r="K373" s="28">
        <v>101509</v>
      </c>
      <c r="L373" s="28" t="s">
        <v>31</v>
      </c>
      <c r="M373" s="28">
        <v>56187</v>
      </c>
      <c r="N373" s="28">
        <v>16642</v>
      </c>
      <c r="P373" s="61"/>
      <c r="Q373" s="61"/>
      <c r="R373" s="61"/>
      <c r="S373" s="61"/>
      <c r="T373" s="61"/>
      <c r="U373" s="61"/>
    </row>
    <row r="374" spans="2:21">
      <c r="B374" s="25">
        <v>33214</v>
      </c>
      <c r="C374" s="26" t="s">
        <v>397</v>
      </c>
      <c r="D374" s="22">
        <v>11</v>
      </c>
      <c r="E374" s="27" t="s">
        <v>30</v>
      </c>
      <c r="F374" s="28">
        <v>16</v>
      </c>
      <c r="G374" s="28">
        <v>13</v>
      </c>
      <c r="H374" s="28" t="s">
        <v>31</v>
      </c>
      <c r="I374" s="28">
        <v>482</v>
      </c>
      <c r="J374" s="28">
        <v>502779</v>
      </c>
      <c r="K374" s="28">
        <v>656028</v>
      </c>
      <c r="L374" s="28">
        <v>221537</v>
      </c>
      <c r="M374" s="28">
        <v>147456</v>
      </c>
      <c r="N374" s="28">
        <v>52778</v>
      </c>
      <c r="P374" s="61"/>
      <c r="Q374" s="61"/>
      <c r="R374" s="61"/>
      <c r="S374" s="61"/>
      <c r="T374" s="61"/>
      <c r="U374" s="61"/>
    </row>
    <row r="375" spans="2:21">
      <c r="B375" s="25">
        <v>33215</v>
      </c>
      <c r="C375" s="26" t="s">
        <v>398</v>
      </c>
      <c r="D375" s="22">
        <v>11</v>
      </c>
      <c r="E375" s="27" t="s">
        <v>30</v>
      </c>
      <c r="F375" s="28">
        <v>8</v>
      </c>
      <c r="G375" s="28">
        <v>3</v>
      </c>
      <c r="H375" s="28" t="s">
        <v>31</v>
      </c>
      <c r="I375" s="28">
        <v>98</v>
      </c>
      <c r="J375" s="28">
        <v>8400</v>
      </c>
      <c r="K375" s="28">
        <v>37596</v>
      </c>
      <c r="L375" s="28">
        <v>2592</v>
      </c>
      <c r="M375" s="28">
        <v>27867</v>
      </c>
      <c r="N375" s="28">
        <v>570</v>
      </c>
      <c r="P375" s="61"/>
      <c r="Q375" s="61"/>
      <c r="R375" s="61"/>
      <c r="S375" s="61"/>
      <c r="T375" s="61"/>
      <c r="U375" s="61"/>
    </row>
    <row r="376" spans="2:21">
      <c r="B376" s="25">
        <v>33216</v>
      </c>
      <c r="C376" s="26" t="s">
        <v>399</v>
      </c>
      <c r="D376" s="22">
        <v>11</v>
      </c>
      <c r="E376" s="27" t="s">
        <v>30</v>
      </c>
      <c r="F376" s="28">
        <v>11</v>
      </c>
      <c r="G376" s="28">
        <v>7</v>
      </c>
      <c r="H376" s="28" t="s">
        <v>31</v>
      </c>
      <c r="I376" s="28">
        <v>140</v>
      </c>
      <c r="J376" s="28">
        <v>155495</v>
      </c>
      <c r="K376" s="28">
        <v>267241</v>
      </c>
      <c r="L376" s="28">
        <v>209705</v>
      </c>
      <c r="M376" s="28">
        <v>111195</v>
      </c>
      <c r="N376" s="28">
        <v>44360</v>
      </c>
      <c r="P376" s="61"/>
      <c r="Q376" s="61"/>
      <c r="R376" s="61"/>
      <c r="S376" s="61"/>
      <c r="T376" s="61"/>
      <c r="U376" s="61"/>
    </row>
    <row r="377" spans="2:21">
      <c r="B377" s="20">
        <v>34100</v>
      </c>
      <c r="C377" s="21" t="s">
        <v>400</v>
      </c>
      <c r="D377" s="29">
        <v>11</v>
      </c>
      <c r="E377" s="23" t="s">
        <v>30</v>
      </c>
      <c r="F377" s="24">
        <v>56</v>
      </c>
      <c r="G377" s="24">
        <v>27</v>
      </c>
      <c r="H377" s="24" t="s">
        <v>31</v>
      </c>
      <c r="I377" s="24">
        <v>922</v>
      </c>
      <c r="J377" s="24">
        <v>829563</v>
      </c>
      <c r="K377" s="24">
        <v>1295282</v>
      </c>
      <c r="L377" s="24">
        <v>112357</v>
      </c>
      <c r="M377" s="24">
        <v>451510</v>
      </c>
      <c r="N377" s="24">
        <v>289895</v>
      </c>
      <c r="P377" s="61"/>
      <c r="Q377" s="61"/>
      <c r="R377" s="61"/>
      <c r="S377" s="61"/>
      <c r="T377" s="61"/>
      <c r="U377" s="61"/>
    </row>
    <row r="378" spans="2:21">
      <c r="B378" s="25">
        <v>34202</v>
      </c>
      <c r="C378" s="26" t="s">
        <v>401</v>
      </c>
      <c r="D378" s="22">
        <v>11</v>
      </c>
      <c r="E378" s="27" t="s">
        <v>30</v>
      </c>
      <c r="F378" s="28">
        <v>13</v>
      </c>
      <c r="G378" s="28">
        <v>5</v>
      </c>
      <c r="H378" s="28" t="s">
        <v>31</v>
      </c>
      <c r="I378" s="28">
        <v>108</v>
      </c>
      <c r="J378" s="28">
        <v>111421</v>
      </c>
      <c r="K378" s="28">
        <v>160223</v>
      </c>
      <c r="L378" s="28">
        <v>71098</v>
      </c>
      <c r="M378" s="28">
        <v>47724</v>
      </c>
      <c r="N378" s="28">
        <v>17295</v>
      </c>
      <c r="P378" s="61"/>
      <c r="Q378" s="61"/>
      <c r="R378" s="61"/>
      <c r="S378" s="61"/>
      <c r="T378" s="61"/>
      <c r="U378" s="61"/>
    </row>
    <row r="379" spans="2:21">
      <c r="B379" s="25">
        <v>34203</v>
      </c>
      <c r="C379" s="26" t="s">
        <v>402</v>
      </c>
      <c r="D379" s="22">
        <v>11</v>
      </c>
      <c r="E379" s="27" t="s">
        <v>30</v>
      </c>
      <c r="F379" s="28">
        <v>5</v>
      </c>
      <c r="G379" s="28">
        <v>3</v>
      </c>
      <c r="H379" s="28" t="s">
        <v>31</v>
      </c>
      <c r="I379" s="28">
        <v>133</v>
      </c>
      <c r="J379" s="28">
        <v>97732</v>
      </c>
      <c r="K379" s="28">
        <v>148249</v>
      </c>
      <c r="L379" s="28">
        <v>81565</v>
      </c>
      <c r="M379" s="28">
        <v>50272</v>
      </c>
      <c r="N379" s="28">
        <v>67585</v>
      </c>
      <c r="P379" s="61"/>
      <c r="Q379" s="61"/>
      <c r="R379" s="61"/>
      <c r="S379" s="61"/>
      <c r="T379" s="61"/>
      <c r="U379" s="61"/>
    </row>
    <row r="380" spans="2:21">
      <c r="B380" s="25">
        <v>34204</v>
      </c>
      <c r="C380" s="26" t="s">
        <v>403</v>
      </c>
      <c r="D380" s="22">
        <v>11</v>
      </c>
      <c r="E380" s="27" t="s">
        <v>30</v>
      </c>
      <c r="F380" s="28">
        <v>12</v>
      </c>
      <c r="G380" s="28">
        <v>10</v>
      </c>
      <c r="H380" s="28" t="s">
        <v>31</v>
      </c>
      <c r="I380" s="28">
        <v>335</v>
      </c>
      <c r="J380" s="28">
        <v>114266</v>
      </c>
      <c r="K380" s="28">
        <v>377996</v>
      </c>
      <c r="L380" s="28">
        <v>26851</v>
      </c>
      <c r="M380" s="28">
        <v>262070</v>
      </c>
      <c r="N380" s="28">
        <v>680029</v>
      </c>
      <c r="P380" s="61"/>
      <c r="Q380" s="61"/>
      <c r="R380" s="61"/>
      <c r="S380" s="61"/>
      <c r="T380" s="61"/>
      <c r="U380" s="61"/>
    </row>
    <row r="381" spans="2:21">
      <c r="B381" s="25">
        <v>34205</v>
      </c>
      <c r="C381" s="26" t="s">
        <v>404</v>
      </c>
      <c r="D381" s="22">
        <v>11</v>
      </c>
      <c r="E381" s="27" t="s">
        <v>30</v>
      </c>
      <c r="F381" s="28">
        <v>30</v>
      </c>
      <c r="G381" s="28">
        <v>17</v>
      </c>
      <c r="H381" s="28" t="s">
        <v>31</v>
      </c>
      <c r="I381" s="28">
        <v>405</v>
      </c>
      <c r="J381" s="28">
        <v>511170</v>
      </c>
      <c r="K381" s="28">
        <v>696083</v>
      </c>
      <c r="L381" s="28">
        <v>21705</v>
      </c>
      <c r="M381" s="28">
        <v>180516</v>
      </c>
      <c r="N381" s="28">
        <v>56885</v>
      </c>
      <c r="P381" s="61"/>
      <c r="Q381" s="61"/>
      <c r="R381" s="61"/>
      <c r="S381" s="61"/>
      <c r="T381" s="61"/>
      <c r="U381" s="61"/>
    </row>
    <row r="382" spans="2:21">
      <c r="B382" s="25">
        <v>34207</v>
      </c>
      <c r="C382" s="26" t="s">
        <v>405</v>
      </c>
      <c r="D382" s="22">
        <v>11</v>
      </c>
      <c r="E382" s="27" t="s">
        <v>30</v>
      </c>
      <c r="F382" s="28">
        <v>249</v>
      </c>
      <c r="G382" s="28">
        <v>122</v>
      </c>
      <c r="H382" s="28" t="s">
        <v>31</v>
      </c>
      <c r="I382" s="28">
        <v>3967</v>
      </c>
      <c r="J382" s="28">
        <v>2782946</v>
      </c>
      <c r="K382" s="28">
        <v>6081563</v>
      </c>
      <c r="L382" s="28">
        <v>1103783</v>
      </c>
      <c r="M382" s="28">
        <v>3237665</v>
      </c>
      <c r="N382" s="28">
        <v>1362600</v>
      </c>
      <c r="P382" s="61"/>
      <c r="Q382" s="61"/>
      <c r="R382" s="61"/>
      <c r="S382" s="61"/>
      <c r="T382" s="61"/>
      <c r="U382" s="61"/>
    </row>
    <row r="383" spans="2:21">
      <c r="B383" s="25">
        <v>34208</v>
      </c>
      <c r="C383" s="26" t="s">
        <v>406</v>
      </c>
      <c r="D383" s="22">
        <v>11</v>
      </c>
      <c r="E383" s="27" t="s">
        <v>30</v>
      </c>
      <c r="F383" s="28">
        <v>42</v>
      </c>
      <c r="G383" s="28">
        <v>16</v>
      </c>
      <c r="H383" s="28" t="s">
        <v>31</v>
      </c>
      <c r="I383" s="28">
        <v>586</v>
      </c>
      <c r="J383" s="28">
        <v>476406</v>
      </c>
      <c r="K383" s="28">
        <v>934986</v>
      </c>
      <c r="L383" s="28">
        <v>3511</v>
      </c>
      <c r="M383" s="28">
        <v>442038</v>
      </c>
      <c r="N383" s="28">
        <v>168997</v>
      </c>
      <c r="P383" s="61"/>
      <c r="Q383" s="61"/>
      <c r="R383" s="61"/>
      <c r="S383" s="61"/>
      <c r="T383" s="61"/>
      <c r="U383" s="61"/>
    </row>
    <row r="384" spans="2:21">
      <c r="B384" s="25">
        <v>34209</v>
      </c>
      <c r="C384" s="26" t="s">
        <v>407</v>
      </c>
      <c r="D384" s="22">
        <v>11</v>
      </c>
      <c r="E384" s="27" t="s">
        <v>30</v>
      </c>
      <c r="F384" s="28">
        <v>4</v>
      </c>
      <c r="G384" s="28">
        <v>3</v>
      </c>
      <c r="H384" s="28" t="s">
        <v>31</v>
      </c>
      <c r="I384" s="28">
        <v>260</v>
      </c>
      <c r="J384" s="28">
        <v>241491</v>
      </c>
      <c r="K384" s="28">
        <v>492732</v>
      </c>
      <c r="L384" s="28" t="s">
        <v>31</v>
      </c>
      <c r="M384" s="28">
        <v>250776</v>
      </c>
      <c r="N384" s="28">
        <v>292448</v>
      </c>
      <c r="P384" s="61"/>
      <c r="Q384" s="61"/>
      <c r="R384" s="61"/>
      <c r="S384" s="61"/>
      <c r="T384" s="61"/>
      <c r="U384" s="61"/>
    </row>
    <row r="385" spans="2:21">
      <c r="B385" s="25">
        <v>34212</v>
      </c>
      <c r="C385" s="26" t="s">
        <v>408</v>
      </c>
      <c r="D385" s="22">
        <v>11</v>
      </c>
      <c r="E385" s="27" t="s">
        <v>30</v>
      </c>
      <c r="F385" s="28">
        <v>19</v>
      </c>
      <c r="G385" s="28">
        <v>13</v>
      </c>
      <c r="H385" s="28" t="s">
        <v>31</v>
      </c>
      <c r="I385" s="28">
        <v>498</v>
      </c>
      <c r="J385" s="28">
        <v>346587</v>
      </c>
      <c r="K385" s="28">
        <v>521538</v>
      </c>
      <c r="L385" s="28">
        <v>12156</v>
      </c>
      <c r="M385" s="28">
        <v>170086</v>
      </c>
      <c r="N385" s="28">
        <v>189753</v>
      </c>
      <c r="P385" s="61"/>
      <c r="Q385" s="61"/>
      <c r="R385" s="61"/>
      <c r="S385" s="61"/>
      <c r="T385" s="61"/>
      <c r="U385" s="61"/>
    </row>
    <row r="386" spans="2:21">
      <c r="B386" s="25">
        <v>35201</v>
      </c>
      <c r="C386" s="26" t="s">
        <v>409</v>
      </c>
      <c r="D386" s="22">
        <v>11</v>
      </c>
      <c r="E386" s="27" t="s">
        <v>30</v>
      </c>
      <c r="F386" s="28">
        <v>23</v>
      </c>
      <c r="G386" s="28">
        <v>8</v>
      </c>
      <c r="H386" s="28" t="s">
        <v>31</v>
      </c>
      <c r="I386" s="28">
        <v>298</v>
      </c>
      <c r="J386" s="28">
        <v>167337</v>
      </c>
      <c r="K386" s="28">
        <v>328765</v>
      </c>
      <c r="L386" s="28">
        <v>17399</v>
      </c>
      <c r="M386" s="28">
        <v>157942</v>
      </c>
      <c r="N386" s="28">
        <v>32176</v>
      </c>
      <c r="P386" s="61"/>
      <c r="Q386" s="61"/>
      <c r="R386" s="61"/>
      <c r="S386" s="61"/>
      <c r="T386" s="61"/>
      <c r="U386" s="61"/>
    </row>
    <row r="387" spans="2:21">
      <c r="B387" s="25">
        <v>35202</v>
      </c>
      <c r="C387" s="26" t="s">
        <v>410</v>
      </c>
      <c r="D387" s="22">
        <v>11</v>
      </c>
      <c r="E387" s="27" t="s">
        <v>30</v>
      </c>
      <c r="F387" s="28">
        <v>9</v>
      </c>
      <c r="G387" s="28">
        <v>3</v>
      </c>
      <c r="H387" s="28">
        <v>1</v>
      </c>
      <c r="I387" s="28">
        <v>433</v>
      </c>
      <c r="J387" s="28">
        <v>119993</v>
      </c>
      <c r="K387" s="28">
        <v>231272</v>
      </c>
      <c r="L387" s="28">
        <v>4118</v>
      </c>
      <c r="M387" s="28">
        <v>110165</v>
      </c>
      <c r="N387" s="28">
        <v>54846</v>
      </c>
      <c r="P387" s="61"/>
      <c r="Q387" s="61"/>
      <c r="R387" s="61"/>
      <c r="S387" s="61"/>
      <c r="T387" s="61"/>
      <c r="U387" s="61"/>
    </row>
    <row r="388" spans="2:21">
      <c r="B388" s="25">
        <v>35203</v>
      </c>
      <c r="C388" s="26" t="s">
        <v>411</v>
      </c>
      <c r="D388" s="22">
        <v>11</v>
      </c>
      <c r="E388" s="27" t="s">
        <v>30</v>
      </c>
      <c r="F388" s="28">
        <v>10</v>
      </c>
      <c r="G388" s="28">
        <v>7</v>
      </c>
      <c r="H388" s="28" t="s">
        <v>31</v>
      </c>
      <c r="I388" s="28">
        <v>271</v>
      </c>
      <c r="J388" s="28">
        <v>251272</v>
      </c>
      <c r="K388" s="28">
        <v>332689</v>
      </c>
      <c r="L388" s="28">
        <v>274</v>
      </c>
      <c r="M388" s="28">
        <v>78241</v>
      </c>
      <c r="N388" s="28">
        <v>46977</v>
      </c>
      <c r="P388" s="61"/>
      <c r="Q388" s="61"/>
      <c r="R388" s="61"/>
      <c r="S388" s="61"/>
      <c r="T388" s="61"/>
      <c r="U388" s="61"/>
    </row>
    <row r="389" spans="2:21">
      <c r="B389" s="25">
        <v>35204</v>
      </c>
      <c r="C389" s="26" t="s">
        <v>412</v>
      </c>
      <c r="D389" s="22">
        <v>11</v>
      </c>
      <c r="E389" s="27" t="s">
        <v>30</v>
      </c>
      <c r="F389" s="28">
        <v>9</v>
      </c>
      <c r="G389" s="28">
        <v>5</v>
      </c>
      <c r="H389" s="28" t="s">
        <v>31</v>
      </c>
      <c r="I389" s="28">
        <v>153</v>
      </c>
      <c r="J389" s="28">
        <v>10411</v>
      </c>
      <c r="K389" s="28">
        <v>50477</v>
      </c>
      <c r="L389" s="28">
        <v>464</v>
      </c>
      <c r="M389" s="28">
        <v>38160</v>
      </c>
      <c r="N389" s="28">
        <v>4960</v>
      </c>
      <c r="P389" s="61"/>
      <c r="Q389" s="61"/>
      <c r="R389" s="61"/>
      <c r="S389" s="61"/>
      <c r="T389" s="61"/>
      <c r="U389" s="61"/>
    </row>
    <row r="390" spans="2:21">
      <c r="B390" s="25">
        <v>35206</v>
      </c>
      <c r="C390" s="26" t="s">
        <v>413</v>
      </c>
      <c r="D390" s="22">
        <v>11</v>
      </c>
      <c r="E390" s="27" t="s">
        <v>30</v>
      </c>
      <c r="F390" s="28">
        <v>5</v>
      </c>
      <c r="G390" s="28">
        <v>4</v>
      </c>
      <c r="H390" s="28" t="s">
        <v>31</v>
      </c>
      <c r="I390" s="28">
        <v>178</v>
      </c>
      <c r="J390" s="28">
        <v>179220</v>
      </c>
      <c r="K390" s="28">
        <v>310339</v>
      </c>
      <c r="L390" s="28" t="s">
        <v>31</v>
      </c>
      <c r="M390" s="28">
        <v>130173</v>
      </c>
      <c r="N390" s="28">
        <v>166322</v>
      </c>
      <c r="P390" s="61"/>
      <c r="Q390" s="61"/>
      <c r="R390" s="61"/>
      <c r="S390" s="61"/>
      <c r="T390" s="61"/>
      <c r="U390" s="61"/>
    </row>
    <row r="391" spans="2:21">
      <c r="B391" s="25">
        <v>35208</v>
      </c>
      <c r="C391" s="26" t="s">
        <v>414</v>
      </c>
      <c r="D391" s="22">
        <v>11</v>
      </c>
      <c r="E391" s="27" t="s">
        <v>30</v>
      </c>
      <c r="F391" s="28">
        <v>20</v>
      </c>
      <c r="G391" s="28">
        <v>13</v>
      </c>
      <c r="H391" s="28">
        <v>1</v>
      </c>
      <c r="I391" s="28">
        <v>974</v>
      </c>
      <c r="J391" s="28">
        <v>2388344</v>
      </c>
      <c r="K391" s="28">
        <v>3621480</v>
      </c>
      <c r="L391" s="28">
        <v>3454</v>
      </c>
      <c r="M391" s="28">
        <v>1230560</v>
      </c>
      <c r="N391" s="28">
        <v>2524753</v>
      </c>
      <c r="P391" s="61"/>
      <c r="Q391" s="61"/>
      <c r="R391" s="61"/>
      <c r="S391" s="61"/>
      <c r="T391" s="61"/>
      <c r="U391" s="61"/>
    </row>
    <row r="392" spans="2:21">
      <c r="B392" s="25">
        <v>35211</v>
      </c>
      <c r="C392" s="26" t="s">
        <v>415</v>
      </c>
      <c r="D392" s="22">
        <v>11</v>
      </c>
      <c r="E392" s="27" t="s">
        <v>30</v>
      </c>
      <c r="F392" s="28">
        <v>5</v>
      </c>
      <c r="G392" s="28">
        <v>4</v>
      </c>
      <c r="H392" s="28" t="s">
        <v>31</v>
      </c>
      <c r="I392" s="28">
        <v>115</v>
      </c>
      <c r="J392" s="28">
        <v>10093</v>
      </c>
      <c r="K392" s="28">
        <v>36244</v>
      </c>
      <c r="L392" s="28">
        <v>3989</v>
      </c>
      <c r="M392" s="28">
        <v>25971</v>
      </c>
      <c r="N392" s="28">
        <v>4173</v>
      </c>
      <c r="P392" s="61"/>
      <c r="Q392" s="61"/>
      <c r="R392" s="61"/>
      <c r="S392" s="61"/>
      <c r="T392" s="61"/>
      <c r="U392" s="61"/>
    </row>
    <row r="393" spans="2:21">
      <c r="B393" s="25">
        <v>35215</v>
      </c>
      <c r="C393" s="26" t="s">
        <v>416</v>
      </c>
      <c r="D393" s="22">
        <v>11</v>
      </c>
      <c r="E393" s="27" t="s">
        <v>30</v>
      </c>
      <c r="F393" s="28">
        <v>8</v>
      </c>
      <c r="G393" s="28">
        <v>4</v>
      </c>
      <c r="H393" s="28" t="s">
        <v>31</v>
      </c>
      <c r="I393" s="28">
        <v>220</v>
      </c>
      <c r="J393" s="28">
        <v>729520</v>
      </c>
      <c r="K393" s="28">
        <v>1157005</v>
      </c>
      <c r="L393" s="28">
        <v>10156</v>
      </c>
      <c r="M393" s="28">
        <v>425699</v>
      </c>
      <c r="N393" s="28">
        <v>151370</v>
      </c>
      <c r="P393" s="61"/>
      <c r="Q393" s="61"/>
      <c r="R393" s="61"/>
      <c r="S393" s="61"/>
      <c r="T393" s="61"/>
      <c r="U393" s="61"/>
    </row>
    <row r="394" spans="2:21">
      <c r="B394" s="25">
        <v>36201</v>
      </c>
      <c r="C394" s="26" t="s">
        <v>417</v>
      </c>
      <c r="D394" s="22">
        <v>11</v>
      </c>
      <c r="E394" s="27" t="s">
        <v>30</v>
      </c>
      <c r="F394" s="28">
        <v>36</v>
      </c>
      <c r="G394" s="28">
        <v>18</v>
      </c>
      <c r="H394" s="28" t="s">
        <v>31</v>
      </c>
      <c r="I394" s="28">
        <v>661</v>
      </c>
      <c r="J394" s="28">
        <v>279064</v>
      </c>
      <c r="K394" s="28">
        <v>670902</v>
      </c>
      <c r="L394" s="28">
        <v>9463</v>
      </c>
      <c r="M394" s="28">
        <v>375961</v>
      </c>
      <c r="N394" s="28">
        <v>124483</v>
      </c>
      <c r="P394" s="61"/>
      <c r="Q394" s="61"/>
      <c r="R394" s="61"/>
      <c r="S394" s="61"/>
      <c r="T394" s="61"/>
      <c r="U394" s="61"/>
    </row>
    <row r="395" spans="2:21">
      <c r="B395" s="25">
        <v>36202</v>
      </c>
      <c r="C395" s="26" t="s">
        <v>418</v>
      </c>
      <c r="D395" s="22">
        <v>11</v>
      </c>
      <c r="E395" s="27" t="s">
        <v>30</v>
      </c>
      <c r="F395" s="28">
        <v>20</v>
      </c>
      <c r="G395" s="28">
        <v>9</v>
      </c>
      <c r="H395" s="28" t="s">
        <v>31</v>
      </c>
      <c r="I395" s="28">
        <v>341</v>
      </c>
      <c r="J395" s="28">
        <v>387995</v>
      </c>
      <c r="K395" s="28">
        <v>647897</v>
      </c>
      <c r="L395" s="28">
        <v>510000</v>
      </c>
      <c r="M395" s="28">
        <v>247580</v>
      </c>
      <c r="N395" s="28">
        <v>49915</v>
      </c>
      <c r="P395" s="61"/>
      <c r="Q395" s="61"/>
      <c r="R395" s="61"/>
      <c r="S395" s="61"/>
      <c r="T395" s="61"/>
      <c r="U395" s="61"/>
    </row>
    <row r="396" spans="2:21">
      <c r="B396" s="25">
        <v>36203</v>
      </c>
      <c r="C396" s="26" t="s">
        <v>419</v>
      </c>
      <c r="D396" s="22">
        <v>11</v>
      </c>
      <c r="E396" s="27" t="s">
        <v>30</v>
      </c>
      <c r="F396" s="28">
        <v>6</v>
      </c>
      <c r="G396" s="28">
        <v>3</v>
      </c>
      <c r="H396" s="28" t="s">
        <v>31</v>
      </c>
      <c r="I396" s="28">
        <v>76</v>
      </c>
      <c r="J396" s="28">
        <v>24462</v>
      </c>
      <c r="K396" s="28">
        <v>52414</v>
      </c>
      <c r="L396" s="28" t="s">
        <v>31</v>
      </c>
      <c r="M396" s="28">
        <v>27292</v>
      </c>
      <c r="N396" s="28">
        <v>4456</v>
      </c>
      <c r="P396" s="61"/>
      <c r="Q396" s="61"/>
      <c r="R396" s="61"/>
      <c r="S396" s="61"/>
      <c r="T396" s="61"/>
      <c r="U396" s="61"/>
    </row>
    <row r="397" spans="2:21">
      <c r="B397" s="25">
        <v>36204</v>
      </c>
      <c r="C397" s="26" t="s">
        <v>420</v>
      </c>
      <c r="D397" s="22">
        <v>11</v>
      </c>
      <c r="E397" s="27" t="s">
        <v>30</v>
      </c>
      <c r="F397" s="28">
        <v>9</v>
      </c>
      <c r="G397" s="28">
        <v>6</v>
      </c>
      <c r="H397" s="28" t="s">
        <v>31</v>
      </c>
      <c r="I397" s="28">
        <v>337</v>
      </c>
      <c r="J397" s="28">
        <v>1517430</v>
      </c>
      <c r="K397" s="28">
        <v>1548944</v>
      </c>
      <c r="L397" s="28" t="s">
        <v>31</v>
      </c>
      <c r="M397" s="28">
        <v>30847</v>
      </c>
      <c r="N397" s="28">
        <v>247374</v>
      </c>
      <c r="P397" s="61"/>
      <c r="Q397" s="61"/>
      <c r="R397" s="61"/>
      <c r="S397" s="61"/>
      <c r="T397" s="61"/>
      <c r="U397" s="61"/>
    </row>
    <row r="398" spans="2:21">
      <c r="B398" s="25">
        <v>36205</v>
      </c>
      <c r="C398" s="26" t="s">
        <v>421</v>
      </c>
      <c r="D398" s="22">
        <v>11</v>
      </c>
      <c r="E398" s="27" t="s">
        <v>30</v>
      </c>
      <c r="F398" s="28">
        <v>18</v>
      </c>
      <c r="G398" s="28">
        <v>10</v>
      </c>
      <c r="H398" s="28" t="s">
        <v>31</v>
      </c>
      <c r="I398" s="28">
        <v>307</v>
      </c>
      <c r="J398" s="28">
        <v>74949</v>
      </c>
      <c r="K398" s="28">
        <v>217288</v>
      </c>
      <c r="L398" s="28" t="s">
        <v>31</v>
      </c>
      <c r="M398" s="28">
        <v>140084</v>
      </c>
      <c r="N398" s="28">
        <v>158877</v>
      </c>
      <c r="P398" s="61"/>
      <c r="Q398" s="61"/>
      <c r="R398" s="61"/>
      <c r="S398" s="61"/>
      <c r="T398" s="61"/>
      <c r="U398" s="61"/>
    </row>
    <row r="399" spans="2:21">
      <c r="B399" s="25">
        <v>36206</v>
      </c>
      <c r="C399" s="26" t="s">
        <v>422</v>
      </c>
      <c r="D399" s="22">
        <v>11</v>
      </c>
      <c r="E399" s="27" t="s">
        <v>30</v>
      </c>
      <c r="F399" s="28">
        <v>18</v>
      </c>
      <c r="G399" s="28">
        <v>10</v>
      </c>
      <c r="H399" s="28" t="s">
        <v>31</v>
      </c>
      <c r="I399" s="28">
        <v>242</v>
      </c>
      <c r="J399" s="28">
        <v>140272</v>
      </c>
      <c r="K399" s="28">
        <v>242635</v>
      </c>
      <c r="L399" s="28" t="s">
        <v>31</v>
      </c>
      <c r="M399" s="28">
        <v>98509</v>
      </c>
      <c r="N399" s="28">
        <v>26190</v>
      </c>
      <c r="P399" s="61"/>
      <c r="Q399" s="61"/>
      <c r="R399" s="61"/>
      <c r="S399" s="61"/>
      <c r="T399" s="61"/>
      <c r="U399" s="61"/>
    </row>
    <row r="400" spans="2:21">
      <c r="B400" s="25">
        <v>36207</v>
      </c>
      <c r="C400" s="26" t="s">
        <v>423</v>
      </c>
      <c r="D400" s="22">
        <v>11</v>
      </c>
      <c r="E400" s="27" t="s">
        <v>30</v>
      </c>
      <c r="F400" s="28">
        <v>6</v>
      </c>
      <c r="G400" s="28">
        <v>4</v>
      </c>
      <c r="H400" s="28" t="s">
        <v>31</v>
      </c>
      <c r="I400" s="28">
        <v>73</v>
      </c>
      <c r="J400" s="28">
        <v>6483</v>
      </c>
      <c r="K400" s="28">
        <v>19639</v>
      </c>
      <c r="L400" s="28" t="s">
        <v>31</v>
      </c>
      <c r="M400" s="28">
        <v>12648</v>
      </c>
      <c r="N400" s="28">
        <v>1459</v>
      </c>
      <c r="P400" s="61"/>
      <c r="Q400" s="61"/>
      <c r="R400" s="61"/>
      <c r="S400" s="61"/>
      <c r="T400" s="61"/>
      <c r="U400" s="61"/>
    </row>
    <row r="401" spans="2:21">
      <c r="B401" s="25">
        <v>36208</v>
      </c>
      <c r="C401" s="26" t="s">
        <v>424</v>
      </c>
      <c r="D401" s="22">
        <v>11</v>
      </c>
      <c r="E401" s="27" t="s">
        <v>30</v>
      </c>
      <c r="F401" s="28">
        <v>6</v>
      </c>
      <c r="G401" s="28">
        <v>4</v>
      </c>
      <c r="H401" s="28" t="s">
        <v>31</v>
      </c>
      <c r="I401" s="28">
        <v>178</v>
      </c>
      <c r="J401" s="28">
        <v>33228</v>
      </c>
      <c r="K401" s="28">
        <v>78331</v>
      </c>
      <c r="L401" s="28" t="s">
        <v>31</v>
      </c>
      <c r="M401" s="28">
        <v>42952</v>
      </c>
      <c r="N401" s="28">
        <v>8531</v>
      </c>
      <c r="P401" s="61"/>
      <c r="Q401" s="61"/>
      <c r="R401" s="61"/>
      <c r="S401" s="61"/>
      <c r="T401" s="61"/>
      <c r="U401" s="61"/>
    </row>
    <row r="402" spans="2:21">
      <c r="B402" s="25">
        <v>37201</v>
      </c>
      <c r="C402" s="26" t="s">
        <v>425</v>
      </c>
      <c r="D402" s="22">
        <v>11</v>
      </c>
      <c r="E402" s="27" t="s">
        <v>30</v>
      </c>
      <c r="F402" s="28">
        <v>44</v>
      </c>
      <c r="G402" s="28">
        <v>15</v>
      </c>
      <c r="H402" s="28" t="s">
        <v>31</v>
      </c>
      <c r="I402" s="28">
        <v>677</v>
      </c>
      <c r="J402" s="28">
        <v>362592</v>
      </c>
      <c r="K402" s="28">
        <v>868840</v>
      </c>
      <c r="L402" s="28">
        <v>24448</v>
      </c>
      <c r="M402" s="28">
        <v>482772</v>
      </c>
      <c r="N402" s="28">
        <v>461516</v>
      </c>
      <c r="P402" s="61"/>
      <c r="Q402" s="61"/>
      <c r="R402" s="61"/>
      <c r="S402" s="61"/>
      <c r="T402" s="61"/>
      <c r="U402" s="61"/>
    </row>
    <row r="403" spans="2:21">
      <c r="B403" s="25">
        <v>37202</v>
      </c>
      <c r="C403" s="26" t="s">
        <v>426</v>
      </c>
      <c r="D403" s="22">
        <v>11</v>
      </c>
      <c r="E403" s="27" t="s">
        <v>30</v>
      </c>
      <c r="F403" s="28">
        <v>15</v>
      </c>
      <c r="G403" s="28">
        <v>9</v>
      </c>
      <c r="H403" s="28" t="s">
        <v>31</v>
      </c>
      <c r="I403" s="28">
        <v>364</v>
      </c>
      <c r="J403" s="28">
        <v>340166</v>
      </c>
      <c r="K403" s="28">
        <v>547803</v>
      </c>
      <c r="L403" s="28">
        <v>57</v>
      </c>
      <c r="M403" s="28">
        <v>202855</v>
      </c>
      <c r="N403" s="28">
        <v>148486</v>
      </c>
      <c r="P403" s="61"/>
      <c r="Q403" s="61"/>
      <c r="R403" s="61"/>
      <c r="S403" s="61"/>
      <c r="T403" s="61"/>
      <c r="U403" s="61"/>
    </row>
    <row r="404" spans="2:21">
      <c r="B404" s="25">
        <v>37203</v>
      </c>
      <c r="C404" s="26" t="s">
        <v>427</v>
      </c>
      <c r="D404" s="22">
        <v>11</v>
      </c>
      <c r="E404" s="27" t="s">
        <v>30</v>
      </c>
      <c r="F404" s="28">
        <v>16</v>
      </c>
      <c r="G404" s="28">
        <v>4</v>
      </c>
      <c r="H404" s="28" t="s">
        <v>31</v>
      </c>
      <c r="I404" s="28">
        <v>314</v>
      </c>
      <c r="J404" s="28">
        <v>253191</v>
      </c>
      <c r="K404" s="28">
        <v>649596</v>
      </c>
      <c r="L404" s="28">
        <v>1503</v>
      </c>
      <c r="M404" s="28">
        <v>394925</v>
      </c>
      <c r="N404" s="28">
        <v>541561</v>
      </c>
      <c r="P404" s="61"/>
      <c r="Q404" s="61"/>
      <c r="R404" s="61"/>
      <c r="S404" s="61"/>
      <c r="T404" s="61"/>
      <c r="U404" s="61"/>
    </row>
    <row r="405" spans="2:21">
      <c r="B405" s="25">
        <v>37204</v>
      </c>
      <c r="C405" s="26" t="s">
        <v>428</v>
      </c>
      <c r="D405" s="22">
        <v>11</v>
      </c>
      <c r="E405" s="27" t="s">
        <v>30</v>
      </c>
      <c r="F405" s="28">
        <v>6</v>
      </c>
      <c r="G405" s="28">
        <v>4</v>
      </c>
      <c r="H405" s="28" t="s">
        <v>31</v>
      </c>
      <c r="I405" s="28">
        <v>145</v>
      </c>
      <c r="J405" s="28">
        <v>77357</v>
      </c>
      <c r="K405" s="28">
        <v>146311</v>
      </c>
      <c r="L405" s="28">
        <v>3531</v>
      </c>
      <c r="M405" s="28">
        <v>68153</v>
      </c>
      <c r="N405" s="28">
        <v>20272</v>
      </c>
      <c r="P405" s="61"/>
      <c r="Q405" s="61"/>
      <c r="R405" s="61"/>
      <c r="S405" s="61"/>
      <c r="T405" s="61"/>
      <c r="U405" s="61"/>
    </row>
    <row r="406" spans="2:21">
      <c r="B406" s="25">
        <v>37205</v>
      </c>
      <c r="C406" s="26" t="s">
        <v>429</v>
      </c>
      <c r="D406" s="22">
        <v>11</v>
      </c>
      <c r="E406" s="27" t="s">
        <v>30</v>
      </c>
      <c r="F406" s="28">
        <v>23</v>
      </c>
      <c r="G406" s="28">
        <v>10</v>
      </c>
      <c r="H406" s="28" t="s">
        <v>31</v>
      </c>
      <c r="I406" s="28">
        <v>443</v>
      </c>
      <c r="J406" s="28">
        <v>521366</v>
      </c>
      <c r="K406" s="28">
        <v>939920</v>
      </c>
      <c r="L406" s="28">
        <v>54839</v>
      </c>
      <c r="M406" s="28">
        <v>413222</v>
      </c>
      <c r="N406" s="28">
        <v>207976</v>
      </c>
      <c r="P406" s="61"/>
      <c r="Q406" s="61"/>
      <c r="R406" s="61"/>
      <c r="S406" s="61"/>
      <c r="T406" s="61"/>
      <c r="U406" s="61"/>
    </row>
    <row r="407" spans="2:21">
      <c r="B407" s="25">
        <v>37206</v>
      </c>
      <c r="C407" s="26" t="s">
        <v>430</v>
      </c>
      <c r="D407" s="22">
        <v>11</v>
      </c>
      <c r="E407" s="27" t="s">
        <v>30</v>
      </c>
      <c r="F407" s="28">
        <v>11</v>
      </c>
      <c r="G407" s="28">
        <v>9</v>
      </c>
      <c r="H407" s="28" t="s">
        <v>31</v>
      </c>
      <c r="I407" s="28">
        <v>185</v>
      </c>
      <c r="J407" s="28">
        <v>76975</v>
      </c>
      <c r="K407" s="28">
        <v>255778</v>
      </c>
      <c r="L407" s="28">
        <v>775</v>
      </c>
      <c r="M407" s="28">
        <v>171108</v>
      </c>
      <c r="N407" s="28">
        <v>57238</v>
      </c>
      <c r="P407" s="61"/>
      <c r="Q407" s="61"/>
      <c r="R407" s="61"/>
      <c r="S407" s="61"/>
      <c r="T407" s="61"/>
      <c r="U407" s="61"/>
    </row>
    <row r="408" spans="2:21">
      <c r="B408" s="25">
        <v>37207</v>
      </c>
      <c r="C408" s="26" t="s">
        <v>431</v>
      </c>
      <c r="D408" s="22">
        <v>11</v>
      </c>
      <c r="E408" s="27" t="s">
        <v>30</v>
      </c>
      <c r="F408" s="28">
        <v>39</v>
      </c>
      <c r="G408" s="28">
        <v>13</v>
      </c>
      <c r="H408" s="28" t="s">
        <v>31</v>
      </c>
      <c r="I408" s="28">
        <v>522</v>
      </c>
      <c r="J408" s="28">
        <v>385102</v>
      </c>
      <c r="K408" s="28">
        <v>814027</v>
      </c>
      <c r="L408" s="28">
        <v>79157</v>
      </c>
      <c r="M408" s="28">
        <v>418023</v>
      </c>
      <c r="N408" s="28">
        <v>101637</v>
      </c>
      <c r="P408" s="61"/>
      <c r="Q408" s="61"/>
      <c r="R408" s="61"/>
      <c r="S408" s="61"/>
      <c r="T408" s="61"/>
      <c r="U408" s="61"/>
    </row>
    <row r="409" spans="2:21">
      <c r="B409" s="25">
        <v>37208</v>
      </c>
      <c r="C409" s="26" t="s">
        <v>432</v>
      </c>
      <c r="D409" s="22">
        <v>11</v>
      </c>
      <c r="E409" s="27" t="s">
        <v>30</v>
      </c>
      <c r="F409" s="28">
        <v>11</v>
      </c>
      <c r="G409" s="28">
        <v>6</v>
      </c>
      <c r="H409" s="28" t="s">
        <v>31</v>
      </c>
      <c r="I409" s="28">
        <v>142</v>
      </c>
      <c r="J409" s="28">
        <v>59325</v>
      </c>
      <c r="K409" s="28">
        <v>126780</v>
      </c>
      <c r="L409" s="28">
        <v>7319</v>
      </c>
      <c r="M409" s="28">
        <v>66741</v>
      </c>
      <c r="N409" s="28">
        <v>83007</v>
      </c>
      <c r="P409" s="61"/>
      <c r="Q409" s="61"/>
      <c r="R409" s="61"/>
      <c r="S409" s="61"/>
      <c r="T409" s="61"/>
      <c r="U409" s="61"/>
    </row>
    <row r="410" spans="2:21">
      <c r="B410" s="25">
        <v>38201</v>
      </c>
      <c r="C410" s="26" t="s">
        <v>433</v>
      </c>
      <c r="D410" s="22">
        <v>11</v>
      </c>
      <c r="E410" s="27" t="s">
        <v>30</v>
      </c>
      <c r="F410" s="28">
        <v>39</v>
      </c>
      <c r="G410" s="28">
        <v>26</v>
      </c>
      <c r="H410" s="28">
        <v>1</v>
      </c>
      <c r="I410" s="28">
        <v>1178</v>
      </c>
      <c r="J410" s="28">
        <v>3477589</v>
      </c>
      <c r="K410" s="28">
        <v>4363745</v>
      </c>
      <c r="L410" s="28">
        <v>4945</v>
      </c>
      <c r="M410" s="28">
        <v>876015</v>
      </c>
      <c r="N410" s="28">
        <v>2097375</v>
      </c>
      <c r="P410" s="61"/>
      <c r="Q410" s="61"/>
      <c r="R410" s="61"/>
      <c r="S410" s="61"/>
      <c r="T410" s="61"/>
      <c r="U410" s="61"/>
    </row>
    <row r="411" spans="2:21">
      <c r="B411" s="25">
        <v>38202</v>
      </c>
      <c r="C411" s="26" t="s">
        <v>434</v>
      </c>
      <c r="D411" s="22">
        <v>11</v>
      </c>
      <c r="E411" s="27" t="s">
        <v>30</v>
      </c>
      <c r="F411" s="28">
        <v>187</v>
      </c>
      <c r="G411" s="28">
        <v>100</v>
      </c>
      <c r="H411" s="28" t="s">
        <v>31</v>
      </c>
      <c r="I411" s="28">
        <v>3056</v>
      </c>
      <c r="J411" s="28">
        <v>1652213</v>
      </c>
      <c r="K411" s="28">
        <v>3811848</v>
      </c>
      <c r="L411" s="28">
        <v>129068</v>
      </c>
      <c r="M411" s="28">
        <v>2100012</v>
      </c>
      <c r="N411" s="28">
        <v>1825557</v>
      </c>
      <c r="P411" s="61"/>
      <c r="Q411" s="61"/>
      <c r="R411" s="61"/>
      <c r="S411" s="61"/>
      <c r="T411" s="61"/>
      <c r="U411" s="61"/>
    </row>
    <row r="412" spans="2:21">
      <c r="B412" s="25">
        <v>38203</v>
      </c>
      <c r="C412" s="26" t="s">
        <v>435</v>
      </c>
      <c r="D412" s="22">
        <v>11</v>
      </c>
      <c r="E412" s="27" t="s">
        <v>30</v>
      </c>
      <c r="F412" s="28">
        <v>9</v>
      </c>
      <c r="G412" s="28">
        <v>7</v>
      </c>
      <c r="H412" s="28" t="s">
        <v>31</v>
      </c>
      <c r="I412" s="28">
        <v>358</v>
      </c>
      <c r="J412" s="28">
        <v>207090</v>
      </c>
      <c r="K412" s="28">
        <v>379183</v>
      </c>
      <c r="L412" s="28" t="s">
        <v>31</v>
      </c>
      <c r="M412" s="28">
        <v>171371</v>
      </c>
      <c r="N412" s="28">
        <v>98610</v>
      </c>
      <c r="P412" s="61"/>
      <c r="Q412" s="61"/>
      <c r="R412" s="61"/>
      <c r="S412" s="61"/>
      <c r="T412" s="61"/>
      <c r="U412" s="61"/>
    </row>
    <row r="413" spans="2:21">
      <c r="B413" s="25">
        <v>38204</v>
      </c>
      <c r="C413" s="26" t="s">
        <v>436</v>
      </c>
      <c r="D413" s="22">
        <v>11</v>
      </c>
      <c r="E413" s="27" t="s">
        <v>30</v>
      </c>
      <c r="F413" s="28">
        <v>7</v>
      </c>
      <c r="G413" s="28">
        <v>5</v>
      </c>
      <c r="H413" s="28" t="s">
        <v>31</v>
      </c>
      <c r="I413" s="28">
        <v>130</v>
      </c>
      <c r="J413" s="28">
        <v>8491</v>
      </c>
      <c r="K413" s="28">
        <v>39265</v>
      </c>
      <c r="L413" s="28">
        <v>1097</v>
      </c>
      <c r="M413" s="28">
        <v>29576</v>
      </c>
      <c r="N413" s="28">
        <v>17461</v>
      </c>
      <c r="P413" s="61"/>
      <c r="Q413" s="61"/>
      <c r="R413" s="61"/>
      <c r="S413" s="61"/>
      <c r="T413" s="61"/>
      <c r="U413" s="61"/>
    </row>
    <row r="414" spans="2:21">
      <c r="B414" s="25">
        <v>38205</v>
      </c>
      <c r="C414" s="26" t="s">
        <v>437</v>
      </c>
      <c r="D414" s="22">
        <v>11</v>
      </c>
      <c r="E414" s="27" t="s">
        <v>30</v>
      </c>
      <c r="F414" s="28">
        <v>7</v>
      </c>
      <c r="G414" s="28">
        <v>4</v>
      </c>
      <c r="H414" s="28" t="s">
        <v>31</v>
      </c>
      <c r="I414" s="28">
        <v>152</v>
      </c>
      <c r="J414" s="28">
        <v>40185</v>
      </c>
      <c r="K414" s="28">
        <v>97065</v>
      </c>
      <c r="L414" s="28">
        <v>9803</v>
      </c>
      <c r="M414" s="28">
        <v>55954</v>
      </c>
      <c r="N414" s="28">
        <v>27706</v>
      </c>
      <c r="P414" s="61"/>
      <c r="Q414" s="61"/>
      <c r="R414" s="61"/>
      <c r="S414" s="61"/>
      <c r="T414" s="61"/>
      <c r="U414" s="61"/>
    </row>
    <row r="415" spans="2:21">
      <c r="B415" s="25">
        <v>38206</v>
      </c>
      <c r="C415" s="26" t="s">
        <v>438</v>
      </c>
      <c r="D415" s="22">
        <v>11</v>
      </c>
      <c r="E415" s="27" t="s">
        <v>30</v>
      </c>
      <c r="F415" s="28">
        <v>41</v>
      </c>
      <c r="G415" s="28">
        <v>22</v>
      </c>
      <c r="H415" s="28" t="s">
        <v>31</v>
      </c>
      <c r="I415" s="28">
        <v>708</v>
      </c>
      <c r="J415" s="28">
        <v>853165</v>
      </c>
      <c r="K415" s="28">
        <v>1512903</v>
      </c>
      <c r="L415" s="28">
        <v>841</v>
      </c>
      <c r="M415" s="28">
        <v>629866</v>
      </c>
      <c r="N415" s="28">
        <v>209335</v>
      </c>
      <c r="P415" s="61"/>
      <c r="Q415" s="61"/>
      <c r="R415" s="61"/>
      <c r="S415" s="61"/>
      <c r="T415" s="61"/>
      <c r="U415" s="61"/>
    </row>
    <row r="416" spans="2:21">
      <c r="B416" s="25">
        <v>38207</v>
      </c>
      <c r="C416" s="26" t="s">
        <v>439</v>
      </c>
      <c r="D416" s="22">
        <v>11</v>
      </c>
      <c r="E416" s="27" t="s">
        <v>30</v>
      </c>
      <c r="F416" s="28">
        <v>8</v>
      </c>
      <c r="G416" s="28">
        <v>7</v>
      </c>
      <c r="H416" s="28" t="s">
        <v>31</v>
      </c>
      <c r="I416" s="28">
        <v>237</v>
      </c>
      <c r="J416" s="28">
        <v>68890</v>
      </c>
      <c r="K416" s="28">
        <v>98730</v>
      </c>
      <c r="L416" s="28">
        <v>693</v>
      </c>
      <c r="M416" s="28">
        <v>28979</v>
      </c>
      <c r="N416" s="28">
        <v>51344</v>
      </c>
      <c r="P416" s="61"/>
      <c r="Q416" s="61"/>
      <c r="R416" s="61"/>
      <c r="S416" s="61"/>
      <c r="T416" s="61"/>
      <c r="U416" s="61"/>
    </row>
    <row r="417" spans="2:21">
      <c r="B417" s="25">
        <v>38213</v>
      </c>
      <c r="C417" s="26" t="s">
        <v>440</v>
      </c>
      <c r="D417" s="22">
        <v>11</v>
      </c>
      <c r="E417" s="27" t="s">
        <v>30</v>
      </c>
      <c r="F417" s="28">
        <v>23</v>
      </c>
      <c r="G417" s="28">
        <v>14</v>
      </c>
      <c r="H417" s="28" t="s">
        <v>31</v>
      </c>
      <c r="I417" s="28">
        <v>625</v>
      </c>
      <c r="J417" s="28">
        <v>1157156</v>
      </c>
      <c r="K417" s="28">
        <v>1921015</v>
      </c>
      <c r="L417" s="28">
        <v>52533</v>
      </c>
      <c r="M417" s="28">
        <v>758703</v>
      </c>
      <c r="N417" s="28">
        <v>743705</v>
      </c>
      <c r="P417" s="61"/>
      <c r="Q417" s="61"/>
      <c r="R417" s="61"/>
      <c r="S417" s="61"/>
      <c r="T417" s="61"/>
      <c r="U417" s="61"/>
    </row>
    <row r="418" spans="2:21">
      <c r="B418" s="25">
        <v>38214</v>
      </c>
      <c r="C418" s="26" t="s">
        <v>441</v>
      </c>
      <c r="D418" s="22">
        <v>11</v>
      </c>
      <c r="E418" s="27" t="s">
        <v>30</v>
      </c>
      <c r="F418" s="28">
        <v>19</v>
      </c>
      <c r="G418" s="28">
        <v>7</v>
      </c>
      <c r="H418" s="28" t="s">
        <v>31</v>
      </c>
      <c r="I418" s="28">
        <v>174</v>
      </c>
      <c r="J418" s="28">
        <v>21327</v>
      </c>
      <c r="K418" s="28">
        <v>81846</v>
      </c>
      <c r="L418" s="28" t="s">
        <v>31</v>
      </c>
      <c r="M418" s="28">
        <v>58374</v>
      </c>
      <c r="N418" s="28">
        <v>22535</v>
      </c>
      <c r="P418" s="61"/>
      <c r="Q418" s="61"/>
      <c r="R418" s="61"/>
      <c r="S418" s="61"/>
      <c r="T418" s="61"/>
      <c r="U418" s="61"/>
    </row>
    <row r="419" spans="2:21">
      <c r="B419" s="25">
        <v>39210</v>
      </c>
      <c r="C419" s="26" t="s">
        <v>442</v>
      </c>
      <c r="D419" s="22">
        <v>11</v>
      </c>
      <c r="E419" s="27" t="s">
        <v>30</v>
      </c>
      <c r="F419" s="28">
        <v>3</v>
      </c>
      <c r="G419" s="28">
        <v>3</v>
      </c>
      <c r="H419" s="28" t="s">
        <v>31</v>
      </c>
      <c r="I419" s="28">
        <v>95</v>
      </c>
      <c r="J419" s="28">
        <v>8548</v>
      </c>
      <c r="K419" s="28">
        <v>29591</v>
      </c>
      <c r="L419" s="28" t="s">
        <v>31</v>
      </c>
      <c r="M419" s="28">
        <v>20045</v>
      </c>
      <c r="N419" s="28">
        <v>5637</v>
      </c>
      <c r="P419" s="61"/>
      <c r="Q419" s="61"/>
      <c r="R419" s="61"/>
      <c r="S419" s="61"/>
      <c r="T419" s="61"/>
      <c r="U419" s="61"/>
    </row>
    <row r="420" spans="2:21">
      <c r="B420" s="25">
        <v>39212</v>
      </c>
      <c r="C420" s="26" t="s">
        <v>443</v>
      </c>
      <c r="D420" s="22">
        <v>11</v>
      </c>
      <c r="E420" s="27" t="s">
        <v>30</v>
      </c>
      <c r="F420" s="28">
        <v>8</v>
      </c>
      <c r="G420" s="28">
        <v>5</v>
      </c>
      <c r="H420" s="28" t="s">
        <v>31</v>
      </c>
      <c r="I420" s="28">
        <v>189</v>
      </c>
      <c r="J420" s="28">
        <v>28510</v>
      </c>
      <c r="K420" s="28">
        <v>131414</v>
      </c>
      <c r="L420" s="28">
        <v>1298</v>
      </c>
      <c r="M420" s="28">
        <v>97999</v>
      </c>
      <c r="N420" s="28">
        <v>29720</v>
      </c>
      <c r="P420" s="61"/>
      <c r="Q420" s="61"/>
      <c r="R420" s="61"/>
      <c r="S420" s="61"/>
      <c r="T420" s="61"/>
      <c r="U420" s="61"/>
    </row>
    <row r="421" spans="2:21">
      <c r="B421" s="20">
        <v>40100</v>
      </c>
      <c r="C421" s="21" t="s">
        <v>444</v>
      </c>
      <c r="D421" s="29">
        <v>11</v>
      </c>
      <c r="E421" s="23" t="s">
        <v>30</v>
      </c>
      <c r="F421" s="24">
        <v>42</v>
      </c>
      <c r="G421" s="24">
        <v>17</v>
      </c>
      <c r="H421" s="24" t="s">
        <v>31</v>
      </c>
      <c r="I421" s="24">
        <v>499</v>
      </c>
      <c r="J421" s="24">
        <v>154833</v>
      </c>
      <c r="K421" s="24">
        <v>394605</v>
      </c>
      <c r="L421" s="24">
        <v>67803</v>
      </c>
      <c r="M421" s="24">
        <v>230888</v>
      </c>
      <c r="N421" s="24">
        <v>241528</v>
      </c>
      <c r="P421" s="61"/>
      <c r="Q421" s="61"/>
      <c r="R421" s="61"/>
      <c r="S421" s="61"/>
      <c r="T421" s="61"/>
      <c r="U421" s="61"/>
    </row>
    <row r="422" spans="2:21">
      <c r="B422" s="20">
        <v>40130</v>
      </c>
      <c r="C422" s="21" t="s">
        <v>445</v>
      </c>
      <c r="D422" s="29">
        <v>11</v>
      </c>
      <c r="E422" s="23" t="s">
        <v>30</v>
      </c>
      <c r="F422" s="24">
        <v>58</v>
      </c>
      <c r="G422" s="24">
        <v>24</v>
      </c>
      <c r="H422" s="24" t="s">
        <v>31</v>
      </c>
      <c r="I422" s="24">
        <v>747</v>
      </c>
      <c r="J422" s="24">
        <v>241798</v>
      </c>
      <c r="K422" s="24">
        <v>528959</v>
      </c>
      <c r="L422" s="24">
        <v>83555</v>
      </c>
      <c r="M422" s="24">
        <v>277542</v>
      </c>
      <c r="N422" s="24">
        <v>133308</v>
      </c>
      <c r="P422" s="61"/>
      <c r="Q422" s="61"/>
      <c r="R422" s="61"/>
      <c r="S422" s="61"/>
      <c r="T422" s="61"/>
      <c r="U422" s="61"/>
    </row>
    <row r="423" spans="2:21">
      <c r="B423" s="25">
        <v>40202</v>
      </c>
      <c r="C423" s="26" t="s">
        <v>446</v>
      </c>
      <c r="D423" s="22">
        <v>11</v>
      </c>
      <c r="E423" s="27" t="s">
        <v>30</v>
      </c>
      <c r="F423" s="28">
        <v>9</v>
      </c>
      <c r="G423" s="28">
        <v>7</v>
      </c>
      <c r="H423" s="28" t="s">
        <v>31</v>
      </c>
      <c r="I423" s="28">
        <v>277</v>
      </c>
      <c r="J423" s="28">
        <v>63103</v>
      </c>
      <c r="K423" s="28">
        <v>141994</v>
      </c>
      <c r="L423" s="28">
        <v>492</v>
      </c>
      <c r="M423" s="28">
        <v>76879</v>
      </c>
      <c r="N423" s="28">
        <v>60997</v>
      </c>
      <c r="P423" s="61"/>
      <c r="Q423" s="61"/>
      <c r="R423" s="61"/>
      <c r="S423" s="61"/>
      <c r="T423" s="61"/>
      <c r="U423" s="61"/>
    </row>
    <row r="424" spans="2:21">
      <c r="B424" s="25">
        <v>40203</v>
      </c>
      <c r="C424" s="26" t="s">
        <v>447</v>
      </c>
      <c r="D424" s="22">
        <v>11</v>
      </c>
      <c r="E424" s="27" t="s">
        <v>30</v>
      </c>
      <c r="F424" s="28">
        <v>27</v>
      </c>
      <c r="G424" s="28">
        <v>17</v>
      </c>
      <c r="H424" s="28" t="s">
        <v>31</v>
      </c>
      <c r="I424" s="28">
        <v>701</v>
      </c>
      <c r="J424" s="28">
        <v>620219</v>
      </c>
      <c r="K424" s="28">
        <v>1086890</v>
      </c>
      <c r="L424" s="28">
        <v>41133</v>
      </c>
      <c r="M424" s="28">
        <v>455620</v>
      </c>
      <c r="N424" s="28">
        <v>118187</v>
      </c>
      <c r="P424" s="61"/>
      <c r="Q424" s="61"/>
      <c r="R424" s="61"/>
      <c r="S424" s="61"/>
      <c r="T424" s="61"/>
      <c r="U424" s="61"/>
    </row>
    <row r="425" spans="2:21">
      <c r="B425" s="25">
        <v>40205</v>
      </c>
      <c r="C425" s="26" t="s">
        <v>448</v>
      </c>
      <c r="D425" s="22">
        <v>11</v>
      </c>
      <c r="E425" s="27" t="s">
        <v>30</v>
      </c>
      <c r="F425" s="28">
        <v>11</v>
      </c>
      <c r="G425" s="28">
        <v>5</v>
      </c>
      <c r="H425" s="28" t="s">
        <v>31</v>
      </c>
      <c r="I425" s="28">
        <v>282</v>
      </c>
      <c r="J425" s="28">
        <v>37598</v>
      </c>
      <c r="K425" s="28">
        <v>106096</v>
      </c>
      <c r="L425" s="28">
        <v>202</v>
      </c>
      <c r="M425" s="28">
        <v>66133</v>
      </c>
      <c r="N425" s="28">
        <v>6538</v>
      </c>
      <c r="P425" s="61"/>
      <c r="Q425" s="61"/>
      <c r="R425" s="61"/>
      <c r="S425" s="61"/>
      <c r="T425" s="61"/>
      <c r="U425" s="61"/>
    </row>
    <row r="426" spans="2:21">
      <c r="B426" s="25">
        <v>40206</v>
      </c>
      <c r="C426" s="26" t="s">
        <v>449</v>
      </c>
      <c r="D426" s="22">
        <v>11</v>
      </c>
      <c r="E426" s="27" t="s">
        <v>30</v>
      </c>
      <c r="F426" s="28">
        <v>5</v>
      </c>
      <c r="G426" s="28">
        <v>3</v>
      </c>
      <c r="H426" s="28" t="s">
        <v>31</v>
      </c>
      <c r="I426" s="28">
        <v>114</v>
      </c>
      <c r="J426" s="28">
        <v>40668</v>
      </c>
      <c r="K426" s="28">
        <v>73271</v>
      </c>
      <c r="L426" s="28">
        <v>8431</v>
      </c>
      <c r="M426" s="28">
        <v>31025</v>
      </c>
      <c r="N426" s="28">
        <v>22069</v>
      </c>
      <c r="P426" s="61"/>
      <c r="Q426" s="61"/>
      <c r="R426" s="61"/>
      <c r="S426" s="61"/>
      <c r="T426" s="61"/>
      <c r="U426" s="61"/>
    </row>
    <row r="427" spans="2:21">
      <c r="B427" s="25">
        <v>40207</v>
      </c>
      <c r="C427" s="26" t="s">
        <v>450</v>
      </c>
      <c r="D427" s="22">
        <v>11</v>
      </c>
      <c r="E427" s="27" t="s">
        <v>30</v>
      </c>
      <c r="F427" s="28">
        <v>10</v>
      </c>
      <c r="G427" s="28">
        <v>7</v>
      </c>
      <c r="H427" s="28" t="s">
        <v>31</v>
      </c>
      <c r="I427" s="28">
        <v>157</v>
      </c>
      <c r="J427" s="28">
        <v>83748</v>
      </c>
      <c r="K427" s="28">
        <v>188053</v>
      </c>
      <c r="L427" s="28">
        <v>1645</v>
      </c>
      <c r="M427" s="28">
        <v>99672</v>
      </c>
      <c r="N427" s="28">
        <v>63009</v>
      </c>
      <c r="P427" s="61"/>
      <c r="Q427" s="61"/>
      <c r="R427" s="61"/>
      <c r="S427" s="61"/>
      <c r="T427" s="61"/>
      <c r="U427" s="61"/>
    </row>
    <row r="428" spans="2:21">
      <c r="B428" s="25">
        <v>40210</v>
      </c>
      <c r="C428" s="26" t="s">
        <v>451</v>
      </c>
      <c r="D428" s="22">
        <v>11</v>
      </c>
      <c r="E428" s="27" t="s">
        <v>30</v>
      </c>
      <c r="F428" s="28">
        <v>6</v>
      </c>
      <c r="G428" s="28">
        <v>4</v>
      </c>
      <c r="H428" s="28" t="s">
        <v>31</v>
      </c>
      <c r="I428" s="28">
        <v>115</v>
      </c>
      <c r="J428" s="28">
        <v>22796</v>
      </c>
      <c r="K428" s="28">
        <v>57816</v>
      </c>
      <c r="L428" s="28">
        <v>3999</v>
      </c>
      <c r="M428" s="28">
        <v>34115</v>
      </c>
      <c r="N428" s="28">
        <v>3915</v>
      </c>
      <c r="P428" s="61"/>
      <c r="Q428" s="61"/>
      <c r="R428" s="61"/>
      <c r="S428" s="61"/>
      <c r="T428" s="61"/>
      <c r="U428" s="61"/>
    </row>
    <row r="429" spans="2:21">
      <c r="B429" s="25">
        <v>40211</v>
      </c>
      <c r="C429" s="26" t="s">
        <v>452</v>
      </c>
      <c r="D429" s="22">
        <v>11</v>
      </c>
      <c r="E429" s="27" t="s">
        <v>30</v>
      </c>
      <c r="F429" s="28">
        <v>23</v>
      </c>
      <c r="G429" s="28">
        <v>8</v>
      </c>
      <c r="H429" s="28" t="s">
        <v>31</v>
      </c>
      <c r="I429" s="28">
        <v>359</v>
      </c>
      <c r="J429" s="28">
        <v>89005</v>
      </c>
      <c r="K429" s="28">
        <v>229461</v>
      </c>
      <c r="L429" s="28">
        <v>8927</v>
      </c>
      <c r="M429" s="28">
        <v>133810</v>
      </c>
      <c r="N429" s="28">
        <v>81128</v>
      </c>
      <c r="P429" s="61"/>
      <c r="Q429" s="61"/>
      <c r="R429" s="61"/>
      <c r="S429" s="61"/>
      <c r="T429" s="61"/>
      <c r="U429" s="61"/>
    </row>
    <row r="430" spans="2:21">
      <c r="B430" s="25">
        <v>40213</v>
      </c>
      <c r="C430" s="26" t="s">
        <v>453</v>
      </c>
      <c r="D430" s="22">
        <v>11</v>
      </c>
      <c r="E430" s="27" t="s">
        <v>30</v>
      </c>
      <c r="F430" s="28">
        <v>4</v>
      </c>
      <c r="G430" s="28">
        <v>4</v>
      </c>
      <c r="H430" s="28" t="s">
        <v>31</v>
      </c>
      <c r="I430" s="28">
        <v>78</v>
      </c>
      <c r="J430" s="28">
        <v>6594</v>
      </c>
      <c r="K430" s="28">
        <v>33819</v>
      </c>
      <c r="L430" s="28">
        <v>8966</v>
      </c>
      <c r="M430" s="28">
        <v>25929</v>
      </c>
      <c r="N430" s="28">
        <v>1640</v>
      </c>
      <c r="P430" s="61"/>
      <c r="Q430" s="61"/>
      <c r="R430" s="61"/>
      <c r="S430" s="61"/>
      <c r="T430" s="61"/>
      <c r="U430" s="61"/>
    </row>
    <row r="431" spans="2:21">
      <c r="B431" s="25">
        <v>40218</v>
      </c>
      <c r="C431" s="26" t="s">
        <v>454</v>
      </c>
      <c r="D431" s="22">
        <v>11</v>
      </c>
      <c r="E431" s="27" t="s">
        <v>30</v>
      </c>
      <c r="F431" s="28">
        <v>3</v>
      </c>
      <c r="G431" s="28">
        <v>3</v>
      </c>
      <c r="H431" s="28" t="s">
        <v>31</v>
      </c>
      <c r="I431" s="28">
        <v>58</v>
      </c>
      <c r="J431" s="28">
        <v>20037</v>
      </c>
      <c r="K431" s="28">
        <v>39707</v>
      </c>
      <c r="L431" s="28" t="s">
        <v>31</v>
      </c>
      <c r="M431" s="28">
        <v>18733</v>
      </c>
      <c r="N431" s="28">
        <v>6120</v>
      </c>
      <c r="P431" s="61"/>
      <c r="Q431" s="61"/>
      <c r="R431" s="61"/>
      <c r="S431" s="61"/>
      <c r="T431" s="61"/>
      <c r="U431" s="61"/>
    </row>
    <row r="432" spans="2:21">
      <c r="B432" s="25">
        <v>40219</v>
      </c>
      <c r="C432" s="26" t="s">
        <v>455</v>
      </c>
      <c r="D432" s="22">
        <v>11</v>
      </c>
      <c r="E432" s="27" t="s">
        <v>30</v>
      </c>
      <c r="F432" s="28">
        <v>7</v>
      </c>
      <c r="G432" s="28">
        <v>5</v>
      </c>
      <c r="H432" s="28" t="s">
        <v>31</v>
      </c>
      <c r="I432" s="28">
        <v>95</v>
      </c>
      <c r="J432" s="28">
        <v>45301</v>
      </c>
      <c r="K432" s="28">
        <v>79457</v>
      </c>
      <c r="L432" s="28" t="s">
        <v>31</v>
      </c>
      <c r="M432" s="28">
        <v>33339</v>
      </c>
      <c r="N432" s="28">
        <v>1029</v>
      </c>
      <c r="P432" s="61"/>
      <c r="Q432" s="61"/>
      <c r="R432" s="61"/>
      <c r="S432" s="61"/>
      <c r="T432" s="61"/>
      <c r="U432" s="61"/>
    </row>
    <row r="433" spans="2:21">
      <c r="B433" s="25">
        <v>40227</v>
      </c>
      <c r="C433" s="26" t="s">
        <v>456</v>
      </c>
      <c r="D433" s="22">
        <v>11</v>
      </c>
      <c r="E433" s="27" t="s">
        <v>30</v>
      </c>
      <c r="F433" s="28">
        <v>7</v>
      </c>
      <c r="G433" s="28">
        <v>6</v>
      </c>
      <c r="H433" s="28" t="s">
        <v>31</v>
      </c>
      <c r="I433" s="28">
        <v>145</v>
      </c>
      <c r="J433" s="28">
        <v>32600</v>
      </c>
      <c r="K433" s="28">
        <v>68959</v>
      </c>
      <c r="L433" s="28">
        <v>2572</v>
      </c>
      <c r="M433" s="28">
        <v>35109</v>
      </c>
      <c r="N433" s="28">
        <v>3685</v>
      </c>
      <c r="P433" s="61"/>
      <c r="Q433" s="61"/>
      <c r="R433" s="61"/>
      <c r="S433" s="61"/>
      <c r="T433" s="61"/>
      <c r="U433" s="61"/>
    </row>
    <row r="434" spans="2:21">
      <c r="B434" s="25">
        <v>40228</v>
      </c>
      <c r="C434" s="26" t="s">
        <v>457</v>
      </c>
      <c r="D434" s="22">
        <v>11</v>
      </c>
      <c r="E434" s="27" t="s">
        <v>30</v>
      </c>
      <c r="F434" s="28">
        <v>6</v>
      </c>
      <c r="G434" s="28">
        <v>4</v>
      </c>
      <c r="H434" s="28" t="s">
        <v>31</v>
      </c>
      <c r="I434" s="28">
        <v>114</v>
      </c>
      <c r="J434" s="28">
        <v>18162</v>
      </c>
      <c r="K434" s="28">
        <v>54155</v>
      </c>
      <c r="L434" s="28" t="s">
        <v>31</v>
      </c>
      <c r="M434" s="28">
        <v>34386</v>
      </c>
      <c r="N434" s="28">
        <v>21657</v>
      </c>
      <c r="P434" s="61"/>
      <c r="Q434" s="61"/>
      <c r="R434" s="61"/>
      <c r="S434" s="61"/>
      <c r="T434" s="61"/>
      <c r="U434" s="61"/>
    </row>
    <row r="435" spans="2:21">
      <c r="B435" s="25">
        <v>40230</v>
      </c>
      <c r="C435" s="26" t="s">
        <v>458</v>
      </c>
      <c r="D435" s="22">
        <v>11</v>
      </c>
      <c r="E435" s="27" t="s">
        <v>30</v>
      </c>
      <c r="F435" s="28">
        <v>8</v>
      </c>
      <c r="G435" s="28">
        <v>5</v>
      </c>
      <c r="H435" s="28" t="s">
        <v>31</v>
      </c>
      <c r="I435" s="28">
        <v>135</v>
      </c>
      <c r="J435" s="28">
        <v>44804</v>
      </c>
      <c r="K435" s="28">
        <v>70330</v>
      </c>
      <c r="L435" s="28" t="s">
        <v>31</v>
      </c>
      <c r="M435" s="28">
        <v>24880</v>
      </c>
      <c r="N435" s="28">
        <v>3947</v>
      </c>
      <c r="P435" s="61"/>
      <c r="Q435" s="61"/>
      <c r="R435" s="61"/>
      <c r="S435" s="61"/>
      <c r="T435" s="61"/>
      <c r="U435" s="61"/>
    </row>
    <row r="436" spans="2:21">
      <c r="B436" s="25">
        <v>41201</v>
      </c>
      <c r="C436" s="26" t="s">
        <v>459</v>
      </c>
      <c r="D436" s="22">
        <v>11</v>
      </c>
      <c r="E436" s="27" t="s">
        <v>30</v>
      </c>
      <c r="F436" s="28">
        <v>12</v>
      </c>
      <c r="G436" s="28">
        <v>6</v>
      </c>
      <c r="H436" s="28" t="s">
        <v>31</v>
      </c>
      <c r="I436" s="28">
        <v>245</v>
      </c>
      <c r="J436" s="28">
        <v>251749</v>
      </c>
      <c r="K436" s="28">
        <v>364086</v>
      </c>
      <c r="L436" s="28">
        <v>6253</v>
      </c>
      <c r="M436" s="28">
        <v>109980</v>
      </c>
      <c r="N436" s="28">
        <v>72360</v>
      </c>
      <c r="P436" s="61"/>
      <c r="Q436" s="61"/>
      <c r="R436" s="61"/>
      <c r="S436" s="61"/>
      <c r="T436" s="61"/>
      <c r="U436" s="61"/>
    </row>
    <row r="437" spans="2:21">
      <c r="B437" s="25">
        <v>41202</v>
      </c>
      <c r="C437" s="26" t="s">
        <v>460</v>
      </c>
      <c r="D437" s="22">
        <v>11</v>
      </c>
      <c r="E437" s="27" t="s">
        <v>30</v>
      </c>
      <c r="F437" s="28">
        <v>21</v>
      </c>
      <c r="G437" s="28">
        <v>15</v>
      </c>
      <c r="H437" s="28" t="s">
        <v>31</v>
      </c>
      <c r="I437" s="28">
        <v>1031</v>
      </c>
      <c r="J437" s="28">
        <v>736879</v>
      </c>
      <c r="K437" s="28">
        <v>1033927</v>
      </c>
      <c r="L437" s="28">
        <v>575</v>
      </c>
      <c r="M437" s="28">
        <v>294478</v>
      </c>
      <c r="N437" s="28">
        <v>188180</v>
      </c>
      <c r="P437" s="61"/>
      <c r="Q437" s="61"/>
      <c r="R437" s="61"/>
      <c r="S437" s="61"/>
      <c r="T437" s="61"/>
      <c r="U437" s="61"/>
    </row>
    <row r="438" spans="2:21">
      <c r="B438" s="25">
        <v>41204</v>
      </c>
      <c r="C438" s="26" t="s">
        <v>461</v>
      </c>
      <c r="D438" s="22">
        <v>11</v>
      </c>
      <c r="E438" s="27" t="s">
        <v>30</v>
      </c>
      <c r="F438" s="28">
        <v>6</v>
      </c>
      <c r="G438" s="28">
        <v>4</v>
      </c>
      <c r="H438" s="28" t="s">
        <v>31</v>
      </c>
      <c r="I438" s="28">
        <v>214</v>
      </c>
      <c r="J438" s="28">
        <v>177758</v>
      </c>
      <c r="K438" s="28">
        <v>275609</v>
      </c>
      <c r="L438" s="28">
        <v>29841</v>
      </c>
      <c r="M438" s="28">
        <v>97297</v>
      </c>
      <c r="N438" s="28">
        <v>49558</v>
      </c>
      <c r="P438" s="61"/>
      <c r="Q438" s="61"/>
      <c r="R438" s="61"/>
      <c r="S438" s="61"/>
      <c r="T438" s="61"/>
      <c r="U438" s="61"/>
    </row>
    <row r="439" spans="2:21">
      <c r="B439" s="25">
        <v>41205</v>
      </c>
      <c r="C439" s="26" t="s">
        <v>462</v>
      </c>
      <c r="D439" s="22">
        <v>11</v>
      </c>
      <c r="E439" s="27" t="s">
        <v>30</v>
      </c>
      <c r="F439" s="28">
        <v>5</v>
      </c>
      <c r="G439" s="28">
        <v>4</v>
      </c>
      <c r="H439" s="28" t="s">
        <v>31</v>
      </c>
      <c r="I439" s="28">
        <v>243</v>
      </c>
      <c r="J439" s="28">
        <v>15264</v>
      </c>
      <c r="K439" s="28">
        <v>65338</v>
      </c>
      <c r="L439" s="28" t="s">
        <v>31</v>
      </c>
      <c r="M439" s="28">
        <v>48892</v>
      </c>
      <c r="N439" s="28">
        <v>20531</v>
      </c>
      <c r="P439" s="61"/>
      <c r="Q439" s="61"/>
      <c r="R439" s="61"/>
      <c r="S439" s="61"/>
      <c r="T439" s="61"/>
      <c r="U439" s="61"/>
    </row>
    <row r="440" spans="2:21">
      <c r="B440" s="25">
        <v>41206</v>
      </c>
      <c r="C440" s="26" t="s">
        <v>463</v>
      </c>
      <c r="D440" s="22">
        <v>11</v>
      </c>
      <c r="E440" s="27" t="s">
        <v>30</v>
      </c>
      <c r="F440" s="28">
        <v>7</v>
      </c>
      <c r="G440" s="28">
        <v>4</v>
      </c>
      <c r="H440" s="28" t="s">
        <v>31</v>
      </c>
      <c r="I440" s="28">
        <v>413</v>
      </c>
      <c r="J440" s="28">
        <v>102683</v>
      </c>
      <c r="K440" s="28">
        <v>219840</v>
      </c>
      <c r="L440" s="28">
        <v>48848</v>
      </c>
      <c r="M440" s="28">
        <v>116707</v>
      </c>
      <c r="N440" s="28">
        <v>47267</v>
      </c>
      <c r="P440" s="61"/>
      <c r="Q440" s="61"/>
      <c r="R440" s="61"/>
      <c r="S440" s="61"/>
      <c r="T440" s="61"/>
      <c r="U440" s="61"/>
    </row>
    <row r="441" spans="2:21">
      <c r="B441" s="25">
        <v>41207</v>
      </c>
      <c r="C441" s="26" t="s">
        <v>464</v>
      </c>
      <c r="D441" s="22">
        <v>11</v>
      </c>
      <c r="E441" s="27" t="s">
        <v>30</v>
      </c>
      <c r="F441" s="28">
        <v>5</v>
      </c>
      <c r="G441" s="28">
        <v>5</v>
      </c>
      <c r="H441" s="28" t="s">
        <v>31</v>
      </c>
      <c r="I441" s="28">
        <v>196</v>
      </c>
      <c r="J441" s="28">
        <v>183687</v>
      </c>
      <c r="K441" s="28">
        <v>246579</v>
      </c>
      <c r="L441" s="28" t="s">
        <v>31</v>
      </c>
      <c r="M441" s="28">
        <v>61956</v>
      </c>
      <c r="N441" s="28">
        <v>31885</v>
      </c>
      <c r="P441" s="61"/>
      <c r="Q441" s="61"/>
      <c r="R441" s="61"/>
      <c r="S441" s="61"/>
      <c r="T441" s="61"/>
      <c r="U441" s="61"/>
    </row>
    <row r="442" spans="2:21">
      <c r="B442" s="25">
        <v>41209</v>
      </c>
      <c r="C442" s="26" t="s">
        <v>465</v>
      </c>
      <c r="D442" s="22">
        <v>11</v>
      </c>
      <c r="E442" s="27" t="s">
        <v>30</v>
      </c>
      <c r="F442" s="28">
        <v>7</v>
      </c>
      <c r="G442" s="28">
        <v>7</v>
      </c>
      <c r="H442" s="28" t="s">
        <v>31</v>
      </c>
      <c r="I442" s="28">
        <v>164</v>
      </c>
      <c r="J442" s="28">
        <v>75925</v>
      </c>
      <c r="K442" s="28">
        <v>108038</v>
      </c>
      <c r="L442" s="28" t="s">
        <v>31</v>
      </c>
      <c r="M442" s="28">
        <v>31231</v>
      </c>
      <c r="N442" s="28">
        <v>27740</v>
      </c>
      <c r="P442" s="61"/>
      <c r="Q442" s="61"/>
      <c r="R442" s="61"/>
      <c r="S442" s="61"/>
      <c r="T442" s="61"/>
      <c r="U442" s="61"/>
    </row>
    <row r="443" spans="2:21">
      <c r="B443" s="25">
        <v>41210</v>
      </c>
      <c r="C443" s="26" t="s">
        <v>466</v>
      </c>
      <c r="D443" s="22">
        <v>11</v>
      </c>
      <c r="E443" s="27" t="s">
        <v>30</v>
      </c>
      <c r="F443" s="28">
        <v>6</v>
      </c>
      <c r="G443" s="28">
        <v>4</v>
      </c>
      <c r="H443" s="28" t="s">
        <v>31</v>
      </c>
      <c r="I443" s="28">
        <v>164</v>
      </c>
      <c r="J443" s="28">
        <v>174607</v>
      </c>
      <c r="K443" s="28">
        <v>356630</v>
      </c>
      <c r="L443" s="28" t="s">
        <v>31</v>
      </c>
      <c r="M443" s="28">
        <v>176295</v>
      </c>
      <c r="N443" s="28">
        <v>133325</v>
      </c>
      <c r="P443" s="61"/>
      <c r="Q443" s="61"/>
      <c r="R443" s="61"/>
      <c r="S443" s="61"/>
      <c r="T443" s="61"/>
      <c r="U443" s="61"/>
    </row>
    <row r="444" spans="2:21">
      <c r="B444" s="25">
        <v>42201</v>
      </c>
      <c r="C444" s="26" t="s">
        <v>467</v>
      </c>
      <c r="D444" s="22">
        <v>11</v>
      </c>
      <c r="E444" s="27" t="s">
        <v>30</v>
      </c>
      <c r="F444" s="28">
        <v>15</v>
      </c>
      <c r="G444" s="28">
        <v>5</v>
      </c>
      <c r="H444" s="28" t="s">
        <v>31</v>
      </c>
      <c r="I444" s="28">
        <v>194</v>
      </c>
      <c r="J444" s="28">
        <v>59333</v>
      </c>
      <c r="K444" s="28">
        <v>121563</v>
      </c>
      <c r="L444" s="28">
        <v>25867</v>
      </c>
      <c r="M444" s="28">
        <v>60598</v>
      </c>
      <c r="N444" s="28">
        <v>40879</v>
      </c>
      <c r="P444" s="61"/>
      <c r="Q444" s="61"/>
      <c r="R444" s="61"/>
      <c r="S444" s="61"/>
      <c r="T444" s="61"/>
      <c r="U444" s="61"/>
    </row>
    <row r="445" spans="2:21">
      <c r="B445" s="25">
        <v>42202</v>
      </c>
      <c r="C445" s="26" t="s">
        <v>468</v>
      </c>
      <c r="D445" s="22">
        <v>11</v>
      </c>
      <c r="E445" s="27" t="s">
        <v>30</v>
      </c>
      <c r="F445" s="28">
        <v>19</v>
      </c>
      <c r="G445" s="28">
        <v>8</v>
      </c>
      <c r="H445" s="28" t="s">
        <v>31</v>
      </c>
      <c r="I445" s="28">
        <v>393</v>
      </c>
      <c r="J445" s="28">
        <v>33008</v>
      </c>
      <c r="K445" s="28">
        <v>121660</v>
      </c>
      <c r="L445" s="28">
        <v>1331</v>
      </c>
      <c r="M445" s="28">
        <v>84430</v>
      </c>
      <c r="N445" s="28">
        <v>30617</v>
      </c>
      <c r="P445" s="61"/>
      <c r="Q445" s="61"/>
      <c r="R445" s="61"/>
      <c r="S445" s="61"/>
      <c r="T445" s="61"/>
      <c r="U445" s="61"/>
    </row>
    <row r="446" spans="2:21">
      <c r="B446" s="25">
        <v>42203</v>
      </c>
      <c r="C446" s="26" t="s">
        <v>469</v>
      </c>
      <c r="D446" s="22">
        <v>11</v>
      </c>
      <c r="E446" s="27" t="s">
        <v>30</v>
      </c>
      <c r="F446" s="28">
        <v>9</v>
      </c>
      <c r="G446" s="28">
        <v>7</v>
      </c>
      <c r="H446" s="28" t="s">
        <v>31</v>
      </c>
      <c r="I446" s="28">
        <v>466</v>
      </c>
      <c r="J446" s="28">
        <v>228617</v>
      </c>
      <c r="K446" s="28">
        <v>414059</v>
      </c>
      <c r="L446" s="28" t="s">
        <v>31</v>
      </c>
      <c r="M446" s="28">
        <v>176949</v>
      </c>
      <c r="N446" s="28">
        <v>65490</v>
      </c>
      <c r="P446" s="61"/>
      <c r="Q446" s="61"/>
      <c r="R446" s="61"/>
      <c r="S446" s="61"/>
      <c r="T446" s="61"/>
      <c r="U446" s="61"/>
    </row>
    <row r="447" spans="2:21">
      <c r="B447" s="25">
        <v>42204</v>
      </c>
      <c r="C447" s="26" t="s">
        <v>470</v>
      </c>
      <c r="D447" s="22">
        <v>11</v>
      </c>
      <c r="E447" s="27" t="s">
        <v>30</v>
      </c>
      <c r="F447" s="28">
        <v>12</v>
      </c>
      <c r="G447" s="28">
        <v>6</v>
      </c>
      <c r="H447" s="28" t="s">
        <v>31</v>
      </c>
      <c r="I447" s="28">
        <v>175</v>
      </c>
      <c r="J447" s="28">
        <v>76765</v>
      </c>
      <c r="K447" s="28">
        <v>434866</v>
      </c>
      <c r="L447" s="28">
        <v>5907</v>
      </c>
      <c r="M447" s="28">
        <v>341931</v>
      </c>
      <c r="N447" s="28">
        <v>66288</v>
      </c>
      <c r="P447" s="61"/>
      <c r="Q447" s="61"/>
      <c r="R447" s="61"/>
      <c r="S447" s="61"/>
      <c r="T447" s="61"/>
      <c r="U447" s="61"/>
    </row>
    <row r="448" spans="2:21">
      <c r="B448" s="25">
        <v>42207</v>
      </c>
      <c r="C448" s="26" t="s">
        <v>471</v>
      </c>
      <c r="D448" s="22">
        <v>11</v>
      </c>
      <c r="E448" s="27" t="s">
        <v>30</v>
      </c>
      <c r="F448" s="28">
        <v>9</v>
      </c>
      <c r="G448" s="28">
        <v>6</v>
      </c>
      <c r="H448" s="28" t="s">
        <v>31</v>
      </c>
      <c r="I448" s="28">
        <v>218</v>
      </c>
      <c r="J448" s="28">
        <v>25420</v>
      </c>
      <c r="K448" s="28">
        <v>71920</v>
      </c>
      <c r="L448" s="28">
        <v>6749</v>
      </c>
      <c r="M448" s="28">
        <v>45501</v>
      </c>
      <c r="N448" s="28">
        <v>30206</v>
      </c>
      <c r="P448" s="61"/>
      <c r="Q448" s="61"/>
      <c r="R448" s="61"/>
      <c r="S448" s="61"/>
      <c r="T448" s="61"/>
      <c r="U448" s="61"/>
    </row>
    <row r="449" spans="2:21">
      <c r="B449" s="25">
        <v>42208</v>
      </c>
      <c r="C449" s="26" t="s">
        <v>472</v>
      </c>
      <c r="D449" s="22">
        <v>11</v>
      </c>
      <c r="E449" s="27" t="s">
        <v>30</v>
      </c>
      <c r="F449" s="28">
        <v>16</v>
      </c>
      <c r="G449" s="28">
        <v>15</v>
      </c>
      <c r="H449" s="28" t="s">
        <v>31</v>
      </c>
      <c r="I449" s="28">
        <v>568</v>
      </c>
      <c r="J449" s="28">
        <v>240259</v>
      </c>
      <c r="K449" s="28">
        <v>455497</v>
      </c>
      <c r="L449" s="28">
        <v>3034</v>
      </c>
      <c r="M449" s="28">
        <v>210616</v>
      </c>
      <c r="N449" s="28">
        <v>203643</v>
      </c>
      <c r="P449" s="61"/>
      <c r="Q449" s="61"/>
      <c r="R449" s="61"/>
      <c r="S449" s="61"/>
      <c r="T449" s="61"/>
      <c r="U449" s="61"/>
    </row>
    <row r="450" spans="2:21">
      <c r="B450" s="25">
        <v>42210</v>
      </c>
      <c r="C450" s="26" t="s">
        <v>473</v>
      </c>
      <c r="D450" s="22">
        <v>11</v>
      </c>
      <c r="E450" s="27" t="s">
        <v>30</v>
      </c>
      <c r="F450" s="28">
        <v>4</v>
      </c>
      <c r="G450" s="28">
        <v>3</v>
      </c>
      <c r="H450" s="28" t="s">
        <v>31</v>
      </c>
      <c r="I450" s="28">
        <v>127</v>
      </c>
      <c r="J450" s="28">
        <v>3602</v>
      </c>
      <c r="K450" s="28">
        <v>39148</v>
      </c>
      <c r="L450" s="28">
        <v>191</v>
      </c>
      <c r="M450" s="28">
        <v>34195</v>
      </c>
      <c r="N450" s="28">
        <v>10103</v>
      </c>
      <c r="P450" s="61"/>
      <c r="Q450" s="61"/>
      <c r="R450" s="61"/>
      <c r="S450" s="61"/>
      <c r="T450" s="61"/>
      <c r="U450" s="61"/>
    </row>
    <row r="451" spans="2:21">
      <c r="B451" s="25">
        <v>42211</v>
      </c>
      <c r="C451" s="26" t="s">
        <v>474</v>
      </c>
      <c r="D451" s="22">
        <v>11</v>
      </c>
      <c r="E451" s="27" t="s">
        <v>30</v>
      </c>
      <c r="F451" s="28">
        <v>4</v>
      </c>
      <c r="G451" s="28">
        <v>4</v>
      </c>
      <c r="H451" s="28" t="s">
        <v>31</v>
      </c>
      <c r="I451" s="28">
        <v>90</v>
      </c>
      <c r="J451" s="28">
        <v>1740</v>
      </c>
      <c r="K451" s="28">
        <v>20504</v>
      </c>
      <c r="L451" s="28" t="s">
        <v>31</v>
      </c>
      <c r="M451" s="28">
        <v>18268</v>
      </c>
      <c r="N451" s="28">
        <v>3847</v>
      </c>
      <c r="P451" s="61"/>
      <c r="Q451" s="61"/>
      <c r="R451" s="61"/>
      <c r="S451" s="61"/>
      <c r="T451" s="61"/>
      <c r="U451" s="61"/>
    </row>
    <row r="452" spans="2:21">
      <c r="B452" s="25">
        <v>42212</v>
      </c>
      <c r="C452" s="26" t="s">
        <v>475</v>
      </c>
      <c r="D452" s="22">
        <v>11</v>
      </c>
      <c r="E452" s="27" t="s">
        <v>30</v>
      </c>
      <c r="F452" s="28">
        <v>4</v>
      </c>
      <c r="G452" s="28">
        <v>3</v>
      </c>
      <c r="H452" s="28" t="s">
        <v>31</v>
      </c>
      <c r="I452" s="28">
        <v>233</v>
      </c>
      <c r="J452" s="28">
        <v>14985</v>
      </c>
      <c r="K452" s="28">
        <v>81440</v>
      </c>
      <c r="L452" s="28">
        <v>39</v>
      </c>
      <c r="M452" s="28">
        <v>63088</v>
      </c>
      <c r="N452" s="28">
        <v>91283</v>
      </c>
      <c r="P452" s="61"/>
      <c r="Q452" s="61"/>
      <c r="R452" s="61"/>
      <c r="S452" s="61"/>
      <c r="T452" s="61"/>
      <c r="U452" s="61"/>
    </row>
    <row r="453" spans="2:21">
      <c r="B453" s="25">
        <v>42213</v>
      </c>
      <c r="C453" s="26" t="s">
        <v>476</v>
      </c>
      <c r="D453" s="22">
        <v>11</v>
      </c>
      <c r="E453" s="27" t="s">
        <v>30</v>
      </c>
      <c r="F453" s="28">
        <v>13</v>
      </c>
      <c r="G453" s="28">
        <v>8</v>
      </c>
      <c r="H453" s="28">
        <v>1</v>
      </c>
      <c r="I453" s="28">
        <v>808</v>
      </c>
      <c r="J453" s="28">
        <v>346175</v>
      </c>
      <c r="K453" s="28">
        <v>643436</v>
      </c>
      <c r="L453" s="28">
        <v>1546</v>
      </c>
      <c r="M453" s="28">
        <v>290451</v>
      </c>
      <c r="N453" s="28">
        <v>52432</v>
      </c>
      <c r="P453" s="61"/>
      <c r="Q453" s="61"/>
      <c r="R453" s="61"/>
      <c r="S453" s="61"/>
      <c r="T453" s="61"/>
      <c r="U453" s="61"/>
    </row>
    <row r="454" spans="2:21">
      <c r="B454" s="25">
        <v>42214</v>
      </c>
      <c r="C454" s="26" t="s">
        <v>477</v>
      </c>
      <c r="D454" s="22">
        <v>11</v>
      </c>
      <c r="E454" s="27" t="s">
        <v>30</v>
      </c>
      <c r="F454" s="28">
        <v>12</v>
      </c>
      <c r="G454" s="28">
        <v>8</v>
      </c>
      <c r="H454" s="28" t="s">
        <v>31</v>
      </c>
      <c r="I454" s="28">
        <v>306</v>
      </c>
      <c r="J454" s="28">
        <v>93587</v>
      </c>
      <c r="K454" s="28">
        <v>155900</v>
      </c>
      <c r="L454" s="28">
        <v>3006</v>
      </c>
      <c r="M454" s="28">
        <v>59470</v>
      </c>
      <c r="N454" s="28">
        <v>35129</v>
      </c>
      <c r="P454" s="61"/>
      <c r="Q454" s="61"/>
      <c r="R454" s="61"/>
      <c r="S454" s="61"/>
      <c r="T454" s="61"/>
      <c r="U454" s="61"/>
    </row>
    <row r="455" spans="2:21">
      <c r="B455" s="25">
        <v>43201</v>
      </c>
      <c r="C455" s="26" t="s">
        <v>478</v>
      </c>
      <c r="D455" s="22">
        <v>11</v>
      </c>
      <c r="E455" s="27" t="s">
        <v>30</v>
      </c>
      <c r="F455" s="28">
        <v>38</v>
      </c>
      <c r="G455" s="28">
        <v>15</v>
      </c>
      <c r="H455" s="28" t="s">
        <v>31</v>
      </c>
      <c r="I455" s="28">
        <v>500</v>
      </c>
      <c r="J455" s="28">
        <v>134863</v>
      </c>
      <c r="K455" s="28">
        <v>394584</v>
      </c>
      <c r="L455" s="28">
        <v>20183</v>
      </c>
      <c r="M455" s="28">
        <v>248175</v>
      </c>
      <c r="N455" s="28">
        <v>88214</v>
      </c>
      <c r="P455" s="61"/>
      <c r="Q455" s="61"/>
      <c r="R455" s="61"/>
      <c r="S455" s="61"/>
      <c r="T455" s="61"/>
      <c r="U455" s="61"/>
    </row>
    <row r="456" spans="2:21">
      <c r="B456" s="25">
        <v>43202</v>
      </c>
      <c r="C456" s="26" t="s">
        <v>479</v>
      </c>
      <c r="D456" s="22">
        <v>11</v>
      </c>
      <c r="E456" s="27" t="s">
        <v>30</v>
      </c>
      <c r="F456" s="28">
        <v>16</v>
      </c>
      <c r="G456" s="28">
        <v>11</v>
      </c>
      <c r="H456" s="28" t="s">
        <v>31</v>
      </c>
      <c r="I456" s="28">
        <v>274</v>
      </c>
      <c r="J456" s="28">
        <v>34494</v>
      </c>
      <c r="K456" s="28">
        <v>112209</v>
      </c>
      <c r="L456" s="28">
        <v>2988</v>
      </c>
      <c r="M456" s="28">
        <v>74441</v>
      </c>
      <c r="N456" s="28">
        <v>24858</v>
      </c>
      <c r="P456" s="61"/>
      <c r="Q456" s="61"/>
      <c r="R456" s="61"/>
      <c r="S456" s="61"/>
      <c r="T456" s="61"/>
      <c r="U456" s="61"/>
    </row>
    <row r="457" spans="2:21">
      <c r="B457" s="25">
        <v>43203</v>
      </c>
      <c r="C457" s="26" t="s">
        <v>480</v>
      </c>
      <c r="D457" s="22">
        <v>11</v>
      </c>
      <c r="E457" s="27" t="s">
        <v>30</v>
      </c>
      <c r="F457" s="28">
        <v>10</v>
      </c>
      <c r="G457" s="28">
        <v>5</v>
      </c>
      <c r="H457" s="28" t="s">
        <v>31</v>
      </c>
      <c r="I457" s="28">
        <v>188</v>
      </c>
      <c r="J457" s="28">
        <v>69024</v>
      </c>
      <c r="K457" s="28">
        <v>140659</v>
      </c>
      <c r="L457" s="28">
        <v>3056</v>
      </c>
      <c r="M457" s="28">
        <v>68259</v>
      </c>
      <c r="N457" s="28">
        <v>78510</v>
      </c>
      <c r="P457" s="61"/>
      <c r="Q457" s="61"/>
      <c r="R457" s="61"/>
      <c r="S457" s="61"/>
      <c r="T457" s="61"/>
      <c r="U457" s="61"/>
    </row>
    <row r="458" spans="2:21">
      <c r="B458" s="25">
        <v>43204</v>
      </c>
      <c r="C458" s="26" t="s">
        <v>481</v>
      </c>
      <c r="D458" s="22">
        <v>11</v>
      </c>
      <c r="E458" s="27" t="s">
        <v>30</v>
      </c>
      <c r="F458" s="28">
        <v>4</v>
      </c>
      <c r="G458" s="28">
        <v>4</v>
      </c>
      <c r="H458" s="28" t="s">
        <v>31</v>
      </c>
      <c r="I458" s="28">
        <v>350</v>
      </c>
      <c r="J458" s="28">
        <v>345282</v>
      </c>
      <c r="K458" s="28">
        <v>605687</v>
      </c>
      <c r="L458" s="28">
        <v>206370</v>
      </c>
      <c r="M458" s="28">
        <v>260107</v>
      </c>
      <c r="N458" s="28">
        <v>331312</v>
      </c>
      <c r="P458" s="61"/>
      <c r="Q458" s="61"/>
      <c r="R458" s="61"/>
      <c r="S458" s="61"/>
      <c r="T458" s="61"/>
      <c r="U458" s="61"/>
    </row>
    <row r="459" spans="2:21">
      <c r="B459" s="25">
        <v>43206</v>
      </c>
      <c r="C459" s="26" t="s">
        <v>482</v>
      </c>
      <c r="D459" s="22">
        <v>11</v>
      </c>
      <c r="E459" s="27" t="s">
        <v>30</v>
      </c>
      <c r="F459" s="28">
        <v>4</v>
      </c>
      <c r="G459" s="28">
        <v>3</v>
      </c>
      <c r="H459" s="28" t="s">
        <v>31</v>
      </c>
      <c r="I459" s="28">
        <v>109</v>
      </c>
      <c r="J459" s="28">
        <v>7369</v>
      </c>
      <c r="K459" s="28">
        <v>27843</v>
      </c>
      <c r="L459" s="28" t="s">
        <v>31</v>
      </c>
      <c r="M459" s="28">
        <v>20002</v>
      </c>
      <c r="N459" s="28">
        <v>8828</v>
      </c>
      <c r="P459" s="61"/>
      <c r="Q459" s="61"/>
      <c r="R459" s="61"/>
      <c r="S459" s="61"/>
      <c r="T459" s="61"/>
      <c r="U459" s="61"/>
    </row>
    <row r="460" spans="2:21">
      <c r="B460" s="25">
        <v>43208</v>
      </c>
      <c r="C460" s="26" t="s">
        <v>483</v>
      </c>
      <c r="D460" s="22">
        <v>11</v>
      </c>
      <c r="E460" s="27" t="s">
        <v>30</v>
      </c>
      <c r="F460" s="28">
        <v>4</v>
      </c>
      <c r="G460" s="28">
        <v>3</v>
      </c>
      <c r="H460" s="28" t="s">
        <v>31</v>
      </c>
      <c r="I460" s="28">
        <v>268</v>
      </c>
      <c r="J460" s="28">
        <v>78658</v>
      </c>
      <c r="K460" s="28">
        <v>160481</v>
      </c>
      <c r="L460" s="28">
        <v>1750</v>
      </c>
      <c r="M460" s="28">
        <v>80788</v>
      </c>
      <c r="N460" s="28">
        <v>31220</v>
      </c>
      <c r="P460" s="61"/>
      <c r="Q460" s="61"/>
      <c r="R460" s="61"/>
      <c r="S460" s="61"/>
      <c r="T460" s="61"/>
      <c r="U460" s="61"/>
    </row>
    <row r="461" spans="2:21">
      <c r="B461" s="25">
        <v>43210</v>
      </c>
      <c r="C461" s="26" t="s">
        <v>484</v>
      </c>
      <c r="D461" s="22">
        <v>11</v>
      </c>
      <c r="E461" s="27" t="s">
        <v>30</v>
      </c>
      <c r="F461" s="28">
        <v>4</v>
      </c>
      <c r="G461" s="28">
        <v>3</v>
      </c>
      <c r="H461" s="28" t="s">
        <v>31</v>
      </c>
      <c r="I461" s="28">
        <v>169</v>
      </c>
      <c r="J461" s="28">
        <v>9136</v>
      </c>
      <c r="K461" s="28">
        <v>81619</v>
      </c>
      <c r="L461" s="28" t="s">
        <v>31</v>
      </c>
      <c r="M461" s="28">
        <v>71965</v>
      </c>
      <c r="N461" s="28">
        <v>3400</v>
      </c>
      <c r="P461" s="61"/>
      <c r="Q461" s="61"/>
      <c r="R461" s="61"/>
      <c r="S461" s="61"/>
      <c r="T461" s="61"/>
      <c r="U461" s="61"/>
    </row>
    <row r="462" spans="2:21">
      <c r="B462" s="25">
        <v>43211</v>
      </c>
      <c r="C462" s="26" t="s">
        <v>485</v>
      </c>
      <c r="D462" s="22">
        <v>11</v>
      </c>
      <c r="E462" s="27" t="s">
        <v>30</v>
      </c>
      <c r="F462" s="28">
        <v>3</v>
      </c>
      <c r="G462" s="28">
        <v>3</v>
      </c>
      <c r="H462" s="28" t="s">
        <v>31</v>
      </c>
      <c r="I462" s="28">
        <v>59</v>
      </c>
      <c r="J462" s="28">
        <v>6914</v>
      </c>
      <c r="K462" s="28">
        <v>25292</v>
      </c>
      <c r="L462" s="28">
        <v>9002</v>
      </c>
      <c r="M462" s="28">
        <v>17483</v>
      </c>
      <c r="N462" s="28">
        <v>3863</v>
      </c>
      <c r="P462" s="61"/>
      <c r="Q462" s="61"/>
      <c r="R462" s="61"/>
      <c r="S462" s="61"/>
      <c r="T462" s="61"/>
      <c r="U462" s="61"/>
    </row>
    <row r="463" spans="2:21">
      <c r="B463" s="25">
        <v>43212</v>
      </c>
      <c r="C463" s="26" t="s">
        <v>486</v>
      </c>
      <c r="D463" s="22">
        <v>11</v>
      </c>
      <c r="E463" s="27" t="s">
        <v>30</v>
      </c>
      <c r="F463" s="28">
        <v>14</v>
      </c>
      <c r="G463" s="28">
        <v>8</v>
      </c>
      <c r="H463" s="28" t="s">
        <v>31</v>
      </c>
      <c r="I463" s="28">
        <v>308</v>
      </c>
      <c r="J463" s="28">
        <v>16021</v>
      </c>
      <c r="K463" s="28">
        <v>97645</v>
      </c>
      <c r="L463" s="28">
        <v>1</v>
      </c>
      <c r="M463" s="28">
        <v>79912</v>
      </c>
      <c r="N463" s="28">
        <v>7825</v>
      </c>
      <c r="P463" s="61"/>
      <c r="Q463" s="61"/>
      <c r="R463" s="61"/>
      <c r="S463" s="61"/>
      <c r="T463" s="61"/>
      <c r="U463" s="61"/>
    </row>
    <row r="464" spans="2:21">
      <c r="B464" s="25">
        <v>43214</v>
      </c>
      <c r="C464" s="26" t="s">
        <v>487</v>
      </c>
      <c r="D464" s="22">
        <v>11</v>
      </c>
      <c r="E464" s="27" t="s">
        <v>30</v>
      </c>
      <c r="F464" s="28">
        <v>4</v>
      </c>
      <c r="G464" s="28">
        <v>3</v>
      </c>
      <c r="H464" s="28" t="s">
        <v>31</v>
      </c>
      <c r="I464" s="28">
        <v>39</v>
      </c>
      <c r="J464" s="28">
        <v>11301</v>
      </c>
      <c r="K464" s="28">
        <v>40368</v>
      </c>
      <c r="L464" s="28" t="s">
        <v>31</v>
      </c>
      <c r="M464" s="28">
        <v>27683</v>
      </c>
      <c r="N464" s="28">
        <v>952</v>
      </c>
      <c r="P464" s="61"/>
      <c r="Q464" s="61"/>
      <c r="R464" s="61"/>
      <c r="S464" s="61"/>
      <c r="T464" s="61"/>
      <c r="U464" s="61"/>
    </row>
    <row r="465" spans="2:21">
      <c r="B465" s="25">
        <v>43215</v>
      </c>
      <c r="C465" s="26" t="s">
        <v>488</v>
      </c>
      <c r="D465" s="22">
        <v>11</v>
      </c>
      <c r="E465" s="27" t="s">
        <v>30</v>
      </c>
      <c r="F465" s="28">
        <v>17</v>
      </c>
      <c r="G465" s="28">
        <v>13</v>
      </c>
      <c r="H465" s="28" t="s">
        <v>31</v>
      </c>
      <c r="I465" s="28">
        <v>469</v>
      </c>
      <c r="J465" s="28">
        <v>83335</v>
      </c>
      <c r="K465" s="28">
        <v>199957</v>
      </c>
      <c r="L465" s="28" t="s">
        <v>31</v>
      </c>
      <c r="M465" s="28">
        <v>111965</v>
      </c>
      <c r="N465" s="28">
        <v>29550</v>
      </c>
      <c r="P465" s="61"/>
      <c r="Q465" s="61"/>
      <c r="R465" s="61"/>
      <c r="S465" s="61"/>
      <c r="T465" s="61"/>
      <c r="U465" s="61"/>
    </row>
    <row r="466" spans="2:21">
      <c r="B466" s="25">
        <v>44201</v>
      </c>
      <c r="C466" s="26" t="s">
        <v>489</v>
      </c>
      <c r="D466" s="22">
        <v>11</v>
      </c>
      <c r="E466" s="27" t="s">
        <v>30</v>
      </c>
      <c r="F466" s="28">
        <v>19</v>
      </c>
      <c r="G466" s="28">
        <v>9</v>
      </c>
      <c r="H466" s="28" t="s">
        <v>31</v>
      </c>
      <c r="I466" s="28">
        <v>447</v>
      </c>
      <c r="J466" s="28">
        <v>179400</v>
      </c>
      <c r="K466" s="28">
        <v>426385</v>
      </c>
      <c r="L466" s="28">
        <v>36829</v>
      </c>
      <c r="M466" s="28">
        <v>244260</v>
      </c>
      <c r="N466" s="28">
        <v>451587</v>
      </c>
      <c r="P466" s="61"/>
      <c r="Q466" s="61"/>
      <c r="R466" s="61"/>
      <c r="S466" s="61"/>
      <c r="T466" s="61"/>
      <c r="U466" s="61"/>
    </row>
    <row r="467" spans="2:21">
      <c r="B467" s="25">
        <v>44204</v>
      </c>
      <c r="C467" s="26" t="s">
        <v>490</v>
      </c>
      <c r="D467" s="22">
        <v>11</v>
      </c>
      <c r="E467" s="27" t="s">
        <v>30</v>
      </c>
      <c r="F467" s="28">
        <v>14</v>
      </c>
      <c r="G467" s="28">
        <v>8</v>
      </c>
      <c r="H467" s="28" t="s">
        <v>31</v>
      </c>
      <c r="I467" s="28">
        <v>223</v>
      </c>
      <c r="J467" s="28">
        <v>29759</v>
      </c>
      <c r="K467" s="28">
        <v>87701</v>
      </c>
      <c r="L467" s="28">
        <v>10470</v>
      </c>
      <c r="M467" s="28">
        <v>56433</v>
      </c>
      <c r="N467" s="28">
        <v>18083</v>
      </c>
      <c r="P467" s="61"/>
      <c r="Q467" s="61"/>
      <c r="R467" s="61"/>
      <c r="S467" s="61"/>
      <c r="T467" s="61"/>
      <c r="U467" s="61"/>
    </row>
    <row r="468" spans="2:21">
      <c r="B468" s="25">
        <v>44208</v>
      </c>
      <c r="C468" s="26" t="s">
        <v>491</v>
      </c>
      <c r="D468" s="22">
        <v>11</v>
      </c>
      <c r="E468" s="27" t="s">
        <v>30</v>
      </c>
      <c r="F468" s="28">
        <v>4</v>
      </c>
      <c r="G468" s="28">
        <v>3</v>
      </c>
      <c r="H468" s="28" t="s">
        <v>31</v>
      </c>
      <c r="I468" s="28">
        <v>44</v>
      </c>
      <c r="J468" s="28">
        <v>2503</v>
      </c>
      <c r="K468" s="28">
        <v>15798</v>
      </c>
      <c r="L468" s="28">
        <v>350</v>
      </c>
      <c r="M468" s="28">
        <v>12656</v>
      </c>
      <c r="N468" s="28">
        <v>4869</v>
      </c>
      <c r="P468" s="61"/>
      <c r="Q468" s="61"/>
      <c r="R468" s="61"/>
      <c r="S468" s="61"/>
      <c r="T468" s="61"/>
      <c r="U468" s="61"/>
    </row>
    <row r="469" spans="2:21">
      <c r="B469" s="25">
        <v>44211</v>
      </c>
      <c r="C469" s="26" t="s">
        <v>492</v>
      </c>
      <c r="D469" s="22">
        <v>11</v>
      </c>
      <c r="E469" s="27" t="s">
        <v>30</v>
      </c>
      <c r="F469" s="28">
        <v>7</v>
      </c>
      <c r="G469" s="28">
        <v>5</v>
      </c>
      <c r="H469" s="28" t="s">
        <v>31</v>
      </c>
      <c r="I469" s="28">
        <v>378</v>
      </c>
      <c r="J469" s="28">
        <v>278320</v>
      </c>
      <c r="K469" s="28">
        <v>497863</v>
      </c>
      <c r="L469" s="28" t="s">
        <v>31</v>
      </c>
      <c r="M469" s="28">
        <v>219379</v>
      </c>
      <c r="N469" s="28">
        <v>264141</v>
      </c>
      <c r="P469" s="61"/>
      <c r="Q469" s="61"/>
      <c r="R469" s="61"/>
      <c r="S469" s="61"/>
      <c r="T469" s="61"/>
      <c r="U469" s="61"/>
    </row>
    <row r="470" spans="2:21">
      <c r="B470" s="25">
        <v>44214</v>
      </c>
      <c r="C470" s="26" t="s">
        <v>493</v>
      </c>
      <c r="D470" s="22">
        <v>11</v>
      </c>
      <c r="E470" s="27" t="s">
        <v>30</v>
      </c>
      <c r="F470" s="28">
        <v>12</v>
      </c>
      <c r="G470" s="28">
        <v>6</v>
      </c>
      <c r="H470" s="28" t="s">
        <v>31</v>
      </c>
      <c r="I470" s="28">
        <v>242</v>
      </c>
      <c r="J470" s="28">
        <v>114248</v>
      </c>
      <c r="K470" s="28">
        <v>245130</v>
      </c>
      <c r="L470" s="28">
        <v>22481</v>
      </c>
      <c r="M470" s="28">
        <v>127358</v>
      </c>
      <c r="N470" s="28">
        <v>32937</v>
      </c>
      <c r="P470" s="61"/>
      <c r="Q470" s="61"/>
      <c r="R470" s="61"/>
      <c r="S470" s="61"/>
      <c r="T470" s="61"/>
      <c r="U470" s="61"/>
    </row>
    <row r="471" spans="2:21">
      <c r="B471" s="25">
        <v>45201</v>
      </c>
      <c r="C471" s="26" t="s">
        <v>494</v>
      </c>
      <c r="D471" s="22">
        <v>11</v>
      </c>
      <c r="E471" s="27" t="s">
        <v>30</v>
      </c>
      <c r="F471" s="28">
        <v>18</v>
      </c>
      <c r="G471" s="28">
        <v>9</v>
      </c>
      <c r="H471" s="28" t="s">
        <v>31</v>
      </c>
      <c r="I471" s="28">
        <v>415</v>
      </c>
      <c r="J471" s="28">
        <v>52936</v>
      </c>
      <c r="K471" s="28">
        <v>161748</v>
      </c>
      <c r="L471" s="28">
        <v>279</v>
      </c>
      <c r="M471" s="28">
        <v>104951</v>
      </c>
      <c r="N471" s="28">
        <v>71809</v>
      </c>
      <c r="P471" s="61"/>
      <c r="Q471" s="61"/>
      <c r="R471" s="61"/>
      <c r="S471" s="61"/>
      <c r="T471" s="61"/>
      <c r="U471" s="61"/>
    </row>
    <row r="472" spans="2:21">
      <c r="B472" s="25">
        <v>45202</v>
      </c>
      <c r="C472" s="26" t="s">
        <v>495</v>
      </c>
      <c r="D472" s="22">
        <v>11</v>
      </c>
      <c r="E472" s="27" t="s">
        <v>30</v>
      </c>
      <c r="F472" s="28">
        <v>28</v>
      </c>
      <c r="G472" s="28">
        <v>18</v>
      </c>
      <c r="H472" s="28">
        <v>1</v>
      </c>
      <c r="I472" s="28">
        <v>1247</v>
      </c>
      <c r="J472" s="28">
        <v>699976</v>
      </c>
      <c r="K472" s="28">
        <v>1066707</v>
      </c>
      <c r="L472" s="28">
        <v>4004</v>
      </c>
      <c r="M472" s="28">
        <v>354244</v>
      </c>
      <c r="N472" s="28">
        <v>197470</v>
      </c>
      <c r="P472" s="61"/>
      <c r="Q472" s="61"/>
      <c r="R472" s="61"/>
      <c r="S472" s="61"/>
      <c r="T472" s="61"/>
      <c r="U472" s="61"/>
    </row>
    <row r="473" spans="2:21">
      <c r="B473" s="25">
        <v>45203</v>
      </c>
      <c r="C473" s="26" t="s">
        <v>496</v>
      </c>
      <c r="D473" s="22">
        <v>11</v>
      </c>
      <c r="E473" s="27" t="s">
        <v>30</v>
      </c>
      <c r="F473" s="28">
        <v>19</v>
      </c>
      <c r="G473" s="28">
        <v>15</v>
      </c>
      <c r="H473" s="28" t="s">
        <v>31</v>
      </c>
      <c r="I473" s="28">
        <v>998</v>
      </c>
      <c r="J473" s="28">
        <v>2155406</v>
      </c>
      <c r="K473" s="28">
        <v>3293855</v>
      </c>
      <c r="L473" s="28">
        <v>180</v>
      </c>
      <c r="M473" s="28">
        <v>1102878</v>
      </c>
      <c r="N473" s="28">
        <v>1179707</v>
      </c>
      <c r="P473" s="61"/>
      <c r="Q473" s="61"/>
      <c r="R473" s="61"/>
      <c r="S473" s="61"/>
      <c r="T473" s="61"/>
      <c r="U473" s="61"/>
    </row>
    <row r="474" spans="2:21">
      <c r="B474" s="25">
        <v>45204</v>
      </c>
      <c r="C474" s="26" t="s">
        <v>497</v>
      </c>
      <c r="D474" s="22">
        <v>11</v>
      </c>
      <c r="E474" s="27" t="s">
        <v>30</v>
      </c>
      <c r="F474" s="28">
        <v>12</v>
      </c>
      <c r="G474" s="28">
        <v>8</v>
      </c>
      <c r="H474" s="28" t="s">
        <v>31</v>
      </c>
      <c r="I474" s="28">
        <v>496</v>
      </c>
      <c r="J474" s="28">
        <v>116420</v>
      </c>
      <c r="K474" s="28">
        <v>239036</v>
      </c>
      <c r="L474" s="28">
        <v>1104</v>
      </c>
      <c r="M474" s="28">
        <v>119732</v>
      </c>
      <c r="N474" s="28">
        <v>103555</v>
      </c>
      <c r="P474" s="61"/>
      <c r="Q474" s="61"/>
      <c r="R474" s="61"/>
      <c r="S474" s="61"/>
      <c r="T474" s="61"/>
      <c r="U474" s="61"/>
    </row>
    <row r="475" spans="2:21">
      <c r="B475" s="25">
        <v>45205</v>
      </c>
      <c r="C475" s="26" t="s">
        <v>498</v>
      </c>
      <c r="D475" s="22">
        <v>11</v>
      </c>
      <c r="E475" s="27" t="s">
        <v>30</v>
      </c>
      <c r="F475" s="28">
        <v>6</v>
      </c>
      <c r="G475" s="28">
        <v>6</v>
      </c>
      <c r="H475" s="28" t="s">
        <v>31</v>
      </c>
      <c r="I475" s="28">
        <v>462</v>
      </c>
      <c r="J475" s="28">
        <v>373200</v>
      </c>
      <c r="K475" s="28">
        <v>613519</v>
      </c>
      <c r="L475" s="28" t="s">
        <v>31</v>
      </c>
      <c r="M475" s="28">
        <v>238369</v>
      </c>
      <c r="N475" s="28">
        <v>82831</v>
      </c>
      <c r="P475" s="61"/>
      <c r="Q475" s="61"/>
      <c r="R475" s="61"/>
      <c r="S475" s="61"/>
      <c r="T475" s="61"/>
      <c r="U475" s="61"/>
    </row>
    <row r="476" spans="2:21">
      <c r="B476" s="25">
        <v>45206</v>
      </c>
      <c r="C476" s="26" t="s">
        <v>499</v>
      </c>
      <c r="D476" s="22">
        <v>11</v>
      </c>
      <c r="E476" s="27" t="s">
        <v>30</v>
      </c>
      <c r="F476" s="28">
        <v>9</v>
      </c>
      <c r="G476" s="28">
        <v>5</v>
      </c>
      <c r="H476" s="28" t="s">
        <v>31</v>
      </c>
      <c r="I476" s="28">
        <v>221</v>
      </c>
      <c r="J476" s="28">
        <v>31886</v>
      </c>
      <c r="K476" s="28">
        <v>150332</v>
      </c>
      <c r="L476" s="28">
        <v>195</v>
      </c>
      <c r="M476" s="28">
        <v>114359</v>
      </c>
      <c r="N476" s="28">
        <v>46416</v>
      </c>
      <c r="P476" s="61"/>
      <c r="Q476" s="61"/>
      <c r="R476" s="61"/>
      <c r="S476" s="61"/>
      <c r="T476" s="61"/>
      <c r="U476" s="61"/>
    </row>
    <row r="477" spans="2:21">
      <c r="B477" s="25">
        <v>45208</v>
      </c>
      <c r="C477" s="26" t="s">
        <v>500</v>
      </c>
      <c r="D477" s="22">
        <v>11</v>
      </c>
      <c r="E477" s="27" t="s">
        <v>30</v>
      </c>
      <c r="F477" s="28">
        <v>4</v>
      </c>
      <c r="G477" s="28">
        <v>3</v>
      </c>
      <c r="H477" s="28" t="s">
        <v>31</v>
      </c>
      <c r="I477" s="28">
        <v>212</v>
      </c>
      <c r="J477" s="28">
        <v>11504</v>
      </c>
      <c r="K477" s="28">
        <v>79335</v>
      </c>
      <c r="L477" s="28" t="s">
        <v>31</v>
      </c>
      <c r="M477" s="28">
        <v>64600</v>
      </c>
      <c r="N477" s="28">
        <v>2776</v>
      </c>
      <c r="P477" s="61"/>
      <c r="Q477" s="61"/>
      <c r="R477" s="61"/>
      <c r="S477" s="61"/>
      <c r="T477" s="61"/>
      <c r="U477" s="61"/>
    </row>
    <row r="478" spans="2:21">
      <c r="B478" s="25">
        <v>45209</v>
      </c>
      <c r="C478" s="26" t="s">
        <v>501</v>
      </c>
      <c r="D478" s="22">
        <v>11</v>
      </c>
      <c r="E478" s="27" t="s">
        <v>30</v>
      </c>
      <c r="F478" s="28">
        <v>3</v>
      </c>
      <c r="G478" s="28">
        <v>3</v>
      </c>
      <c r="H478" s="28" t="s">
        <v>31</v>
      </c>
      <c r="I478" s="28">
        <v>86</v>
      </c>
      <c r="J478" s="28">
        <v>2356</v>
      </c>
      <c r="K478" s="28">
        <v>24487</v>
      </c>
      <c r="L478" s="28" t="s">
        <v>31</v>
      </c>
      <c r="M478" s="28">
        <v>21562</v>
      </c>
      <c r="N478" s="28">
        <v>6880</v>
      </c>
      <c r="P478" s="61"/>
      <c r="Q478" s="61"/>
      <c r="R478" s="61"/>
      <c r="S478" s="61"/>
      <c r="T478" s="61"/>
      <c r="U478" s="61"/>
    </row>
    <row r="479" spans="2:21">
      <c r="B479" s="25">
        <v>46201</v>
      </c>
      <c r="C479" s="26" t="s">
        <v>502</v>
      </c>
      <c r="D479" s="22">
        <v>11</v>
      </c>
      <c r="E479" s="27" t="s">
        <v>30</v>
      </c>
      <c r="F479" s="28">
        <v>40</v>
      </c>
      <c r="G479" s="28">
        <v>10</v>
      </c>
      <c r="H479" s="28" t="s">
        <v>31</v>
      </c>
      <c r="I479" s="28">
        <v>564</v>
      </c>
      <c r="J479" s="28">
        <v>211123</v>
      </c>
      <c r="K479" s="28">
        <v>454762</v>
      </c>
      <c r="L479" s="28">
        <v>103065</v>
      </c>
      <c r="M479" s="28">
        <v>232021</v>
      </c>
      <c r="N479" s="28">
        <v>270412</v>
      </c>
      <c r="P479" s="61"/>
      <c r="Q479" s="61"/>
      <c r="R479" s="61"/>
      <c r="S479" s="61"/>
      <c r="T479" s="61"/>
      <c r="U479" s="61"/>
    </row>
    <row r="480" spans="2:21">
      <c r="B480" s="25">
        <v>46208</v>
      </c>
      <c r="C480" s="26" t="s">
        <v>503</v>
      </c>
      <c r="D480" s="22">
        <v>11</v>
      </c>
      <c r="E480" s="27" t="s">
        <v>30</v>
      </c>
      <c r="F480" s="28">
        <v>7</v>
      </c>
      <c r="G480" s="28">
        <v>6</v>
      </c>
      <c r="H480" s="28" t="s">
        <v>31</v>
      </c>
      <c r="I480" s="28">
        <v>109</v>
      </c>
      <c r="J480" s="28">
        <v>73312</v>
      </c>
      <c r="K480" s="28">
        <v>96445</v>
      </c>
      <c r="L480" s="28" t="s">
        <v>31</v>
      </c>
      <c r="M480" s="28">
        <v>22934</v>
      </c>
      <c r="N480" s="28">
        <v>20843</v>
      </c>
      <c r="P480" s="61"/>
      <c r="Q480" s="61"/>
      <c r="R480" s="61"/>
      <c r="S480" s="61"/>
      <c r="T480" s="61"/>
      <c r="U480" s="61"/>
    </row>
    <row r="481" spans="2:21">
      <c r="B481" s="25">
        <v>46214</v>
      </c>
      <c r="C481" s="26" t="s">
        <v>504</v>
      </c>
      <c r="D481" s="22">
        <v>11</v>
      </c>
      <c r="E481" s="27" t="s">
        <v>30</v>
      </c>
      <c r="F481" s="28">
        <v>4</v>
      </c>
      <c r="G481" s="28">
        <v>3</v>
      </c>
      <c r="H481" s="28" t="s">
        <v>31</v>
      </c>
      <c r="I481" s="28">
        <v>233</v>
      </c>
      <c r="J481" s="28">
        <v>8230</v>
      </c>
      <c r="K481" s="28">
        <v>56390</v>
      </c>
      <c r="L481" s="28" t="s">
        <v>31</v>
      </c>
      <c r="M481" s="28">
        <v>46021</v>
      </c>
      <c r="N481" s="28">
        <v>51000</v>
      </c>
      <c r="P481" s="61"/>
      <c r="Q481" s="61"/>
      <c r="R481" s="61"/>
      <c r="S481" s="61"/>
      <c r="T481" s="61"/>
      <c r="U481" s="61"/>
    </row>
    <row r="482" spans="2:21">
      <c r="B482" s="25">
        <v>46218</v>
      </c>
      <c r="C482" s="26" t="s">
        <v>505</v>
      </c>
      <c r="D482" s="22">
        <v>11</v>
      </c>
      <c r="E482" s="27" t="s">
        <v>30</v>
      </c>
      <c r="F482" s="28">
        <v>5</v>
      </c>
      <c r="G482" s="28">
        <v>3</v>
      </c>
      <c r="H482" s="28" t="s">
        <v>31</v>
      </c>
      <c r="I482" s="28">
        <v>180</v>
      </c>
      <c r="J482" s="28">
        <v>221425</v>
      </c>
      <c r="K482" s="28">
        <v>499149</v>
      </c>
      <c r="L482" s="28" t="s">
        <v>31</v>
      </c>
      <c r="M482" s="28">
        <v>277401</v>
      </c>
      <c r="N482" s="28">
        <v>7857</v>
      </c>
      <c r="P482" s="61"/>
      <c r="Q482" s="61"/>
      <c r="R482" s="61"/>
      <c r="S482" s="61"/>
      <c r="T482" s="61"/>
      <c r="U482" s="61"/>
    </row>
    <row r="483" spans="2:21">
      <c r="B483" s="25">
        <v>46224</v>
      </c>
      <c r="C483" s="26" t="s">
        <v>506</v>
      </c>
      <c r="D483" s="22">
        <v>11</v>
      </c>
      <c r="E483" s="27" t="s">
        <v>30</v>
      </c>
      <c r="F483" s="28">
        <v>4</v>
      </c>
      <c r="G483" s="28">
        <v>4</v>
      </c>
      <c r="H483" s="28" t="s">
        <v>31</v>
      </c>
      <c r="I483" s="28">
        <v>124</v>
      </c>
      <c r="J483" s="28">
        <v>46923</v>
      </c>
      <c r="K483" s="28">
        <v>88481</v>
      </c>
      <c r="L483" s="28">
        <v>178</v>
      </c>
      <c r="M483" s="28">
        <v>39603</v>
      </c>
      <c r="N483" s="28">
        <v>43732</v>
      </c>
      <c r="P483" s="61"/>
      <c r="Q483" s="61"/>
      <c r="R483" s="61"/>
      <c r="S483" s="61"/>
      <c r="T483" s="61"/>
      <c r="U483" s="61"/>
    </row>
    <row r="484" spans="2:21">
      <c r="B484" s="25">
        <v>47207</v>
      </c>
      <c r="C484" s="26" t="s">
        <v>507</v>
      </c>
      <c r="D484" s="22">
        <v>11</v>
      </c>
      <c r="E484" s="27" t="s">
        <v>30</v>
      </c>
      <c r="F484" s="28">
        <v>5</v>
      </c>
      <c r="G484" s="28">
        <v>3</v>
      </c>
      <c r="H484" s="28" t="s">
        <v>31</v>
      </c>
      <c r="I484" s="28">
        <v>91</v>
      </c>
      <c r="J484" s="28">
        <v>24910</v>
      </c>
      <c r="K484" s="28">
        <v>63349</v>
      </c>
      <c r="L484" s="28">
        <v>20814</v>
      </c>
      <c r="M484" s="28">
        <v>36643</v>
      </c>
      <c r="N484" s="28">
        <v>54865</v>
      </c>
      <c r="P484" s="61"/>
      <c r="Q484" s="61"/>
      <c r="R484" s="61"/>
      <c r="S484" s="61"/>
      <c r="T484" s="61"/>
      <c r="U484" s="61"/>
    </row>
    <row r="485" spans="2:21">
      <c r="B485" s="25">
        <v>47213</v>
      </c>
      <c r="C485" s="26" t="s">
        <v>508</v>
      </c>
      <c r="D485" s="22">
        <v>11</v>
      </c>
      <c r="E485" s="27" t="s">
        <v>30</v>
      </c>
      <c r="F485" s="28">
        <v>5</v>
      </c>
      <c r="G485" s="28">
        <v>4</v>
      </c>
      <c r="H485" s="28" t="s">
        <v>31</v>
      </c>
      <c r="I485" s="28">
        <v>120</v>
      </c>
      <c r="J485" s="28">
        <v>15972</v>
      </c>
      <c r="K485" s="28">
        <v>89421</v>
      </c>
      <c r="L485" s="28">
        <v>33455</v>
      </c>
      <c r="M485" s="28">
        <v>72875</v>
      </c>
      <c r="N485" s="28">
        <v>11669</v>
      </c>
      <c r="P485" s="61"/>
      <c r="Q485" s="61"/>
      <c r="R485" s="61"/>
      <c r="S485" s="61"/>
      <c r="T485" s="61"/>
      <c r="U485" s="61"/>
    </row>
    <row r="486" spans="2:21">
      <c r="B486" s="25"/>
      <c r="C486" s="26"/>
      <c r="D486" s="22"/>
      <c r="E486" s="27"/>
      <c r="F486" s="28"/>
      <c r="G486" s="28"/>
      <c r="H486" s="28"/>
      <c r="I486" s="28"/>
      <c r="J486" s="28"/>
      <c r="K486" s="28"/>
      <c r="L486" s="28"/>
      <c r="M486" s="28"/>
      <c r="N486" s="28"/>
    </row>
    <row r="487" spans="2:21">
      <c r="B487" s="25"/>
      <c r="C487" s="26"/>
      <c r="D487" s="22"/>
      <c r="E487" s="27"/>
      <c r="F487" s="28"/>
      <c r="G487" s="28"/>
      <c r="H487" s="28"/>
      <c r="I487" s="28"/>
      <c r="J487" s="28"/>
      <c r="K487" s="28"/>
      <c r="L487" s="28"/>
      <c r="M487" s="28"/>
      <c r="N487" s="28"/>
    </row>
    <row r="488" spans="2:21">
      <c r="B488" s="25"/>
      <c r="C488" s="26"/>
      <c r="D488" s="22"/>
      <c r="E488" s="27"/>
      <c r="F488" s="28"/>
      <c r="G488" s="28"/>
      <c r="H488" s="28"/>
      <c r="I488" s="28"/>
      <c r="J488" s="28"/>
      <c r="K488" s="28"/>
      <c r="L488" s="28"/>
      <c r="M488" s="28"/>
      <c r="N488" s="28"/>
    </row>
    <row r="489" spans="2:21">
      <c r="B489" s="25"/>
      <c r="C489" s="26"/>
      <c r="D489" s="22"/>
      <c r="E489" s="27"/>
      <c r="F489" s="28"/>
      <c r="G489" s="28"/>
      <c r="H489" s="28"/>
      <c r="I489" s="28"/>
      <c r="J489" s="28"/>
      <c r="K489" s="28"/>
      <c r="L489" s="28"/>
      <c r="M489" s="28"/>
      <c r="N489" s="28"/>
    </row>
    <row r="490" spans="2:21">
      <c r="B490" s="25"/>
      <c r="C490" s="26"/>
      <c r="D490" s="22"/>
      <c r="E490" s="27"/>
      <c r="F490" s="28"/>
      <c r="G490" s="28"/>
      <c r="H490" s="28"/>
      <c r="I490" s="28"/>
      <c r="J490" s="28"/>
      <c r="K490" s="28"/>
      <c r="L490" s="28"/>
      <c r="M490" s="28"/>
      <c r="N490" s="28"/>
    </row>
    <row r="491" spans="2:21">
      <c r="B491" s="25"/>
      <c r="C491" s="26"/>
      <c r="D491" s="22"/>
      <c r="E491" s="27"/>
      <c r="F491" s="28"/>
      <c r="G491" s="28"/>
      <c r="H491" s="28"/>
      <c r="I491" s="28"/>
      <c r="J491" s="28"/>
      <c r="K491" s="28"/>
      <c r="L491" s="28"/>
      <c r="M491" s="28"/>
      <c r="N491" s="28"/>
    </row>
    <row r="492" spans="2:21">
      <c r="B492" s="25"/>
      <c r="C492" s="26"/>
      <c r="D492" s="22"/>
      <c r="E492" s="27"/>
      <c r="F492" s="28"/>
      <c r="G492" s="28"/>
      <c r="H492" s="28"/>
      <c r="I492" s="28"/>
      <c r="J492" s="28"/>
      <c r="K492" s="28"/>
      <c r="L492" s="28"/>
      <c r="M492" s="28"/>
      <c r="N492" s="28"/>
    </row>
    <row r="493" spans="2:21">
      <c r="B493" s="25"/>
      <c r="C493" s="26"/>
      <c r="D493" s="22"/>
      <c r="E493" s="27"/>
      <c r="F493" s="28"/>
      <c r="G493" s="28"/>
      <c r="H493" s="28"/>
      <c r="I493" s="28"/>
      <c r="J493" s="28"/>
      <c r="K493" s="28"/>
      <c r="L493" s="28"/>
      <c r="M493" s="28"/>
      <c r="N493" s="28"/>
    </row>
    <row r="494" spans="2:21">
      <c r="B494" s="25"/>
      <c r="C494" s="26"/>
      <c r="D494" s="22"/>
      <c r="E494" s="27"/>
      <c r="F494" s="28"/>
      <c r="G494" s="28"/>
      <c r="H494" s="28"/>
      <c r="I494" s="28"/>
      <c r="J494" s="28"/>
      <c r="K494" s="28"/>
      <c r="L494" s="28"/>
      <c r="M494" s="28"/>
      <c r="N494" s="28"/>
    </row>
    <row r="495" spans="2:21">
      <c r="B495" s="25"/>
      <c r="C495" s="26"/>
      <c r="D495" s="22"/>
      <c r="E495" s="27"/>
      <c r="F495" s="28"/>
      <c r="G495" s="28"/>
      <c r="H495" s="28"/>
      <c r="I495" s="28"/>
      <c r="J495" s="28"/>
      <c r="K495" s="28"/>
      <c r="L495" s="28"/>
      <c r="M495" s="28"/>
      <c r="N495" s="28"/>
    </row>
    <row r="496" spans="2:21">
      <c r="B496" s="25"/>
      <c r="C496" s="26"/>
      <c r="D496" s="22"/>
      <c r="E496" s="27"/>
      <c r="F496" s="28"/>
      <c r="G496" s="28"/>
      <c r="H496" s="28"/>
      <c r="I496" s="28"/>
      <c r="J496" s="28"/>
      <c r="K496" s="28"/>
      <c r="L496" s="28"/>
      <c r="M496" s="28"/>
      <c r="N496" s="28"/>
    </row>
    <row r="497" spans="2:14">
      <c r="B497" s="25"/>
      <c r="C497" s="26"/>
      <c r="D497" s="22"/>
      <c r="E497" s="27"/>
      <c r="F497" s="28"/>
      <c r="G497" s="28"/>
      <c r="H497" s="28"/>
      <c r="I497" s="28"/>
      <c r="J497" s="28"/>
      <c r="K497" s="28"/>
      <c r="L497" s="28"/>
      <c r="M497" s="28"/>
      <c r="N497" s="28"/>
    </row>
    <row r="498" spans="2:14">
      <c r="B498" s="25"/>
      <c r="C498" s="26"/>
      <c r="D498" s="22"/>
      <c r="E498" s="27"/>
      <c r="F498" s="28"/>
      <c r="G498" s="28"/>
      <c r="H498" s="28"/>
      <c r="I498" s="28"/>
      <c r="J498" s="28"/>
      <c r="K498" s="28"/>
      <c r="L498" s="28"/>
      <c r="M498" s="28"/>
      <c r="N498" s="28"/>
    </row>
    <row r="499" spans="2:14">
      <c r="B499" s="25"/>
      <c r="C499" s="26"/>
      <c r="D499" s="22"/>
      <c r="E499" s="27"/>
      <c r="F499" s="28"/>
      <c r="G499" s="28"/>
      <c r="H499" s="28"/>
      <c r="I499" s="28"/>
      <c r="J499" s="28"/>
      <c r="K499" s="28"/>
      <c r="L499" s="28"/>
      <c r="M499" s="28"/>
      <c r="N499" s="28"/>
    </row>
    <row r="500" spans="2:14">
      <c r="B500" s="25"/>
      <c r="C500" s="26"/>
      <c r="D500" s="22"/>
      <c r="E500" s="27"/>
      <c r="F500" s="28"/>
      <c r="G500" s="28"/>
      <c r="H500" s="28"/>
      <c r="I500" s="28"/>
      <c r="J500" s="28"/>
      <c r="K500" s="28"/>
      <c r="L500" s="28"/>
      <c r="M500" s="28"/>
      <c r="N500" s="28"/>
    </row>
    <row r="501" spans="2:14">
      <c r="B501" s="25"/>
      <c r="C501" s="26"/>
      <c r="D501" s="22"/>
      <c r="E501" s="27"/>
      <c r="F501" s="28"/>
      <c r="G501" s="28"/>
      <c r="H501" s="28"/>
      <c r="I501" s="28"/>
      <c r="J501" s="28"/>
      <c r="K501" s="28"/>
      <c r="L501" s="28"/>
      <c r="M501" s="28"/>
      <c r="N501" s="28"/>
    </row>
    <row r="502" spans="2:14">
      <c r="B502" s="25"/>
      <c r="C502" s="26"/>
      <c r="D502" s="22"/>
      <c r="E502" s="27"/>
      <c r="F502" s="28"/>
      <c r="G502" s="28"/>
      <c r="H502" s="28"/>
      <c r="I502" s="28"/>
      <c r="J502" s="28"/>
      <c r="K502" s="28"/>
      <c r="L502" s="28"/>
      <c r="M502" s="28"/>
      <c r="N502" s="28"/>
    </row>
    <row r="503" spans="2:14">
      <c r="B503" s="25"/>
      <c r="C503" s="26"/>
      <c r="D503" s="22"/>
      <c r="E503" s="27"/>
      <c r="F503" s="28"/>
      <c r="G503" s="28"/>
      <c r="H503" s="28"/>
      <c r="I503" s="28"/>
      <c r="J503" s="28"/>
      <c r="K503" s="28"/>
      <c r="L503" s="28"/>
      <c r="M503" s="28"/>
      <c r="N503" s="28"/>
    </row>
    <row r="504" spans="2:14">
      <c r="B504" s="25"/>
      <c r="C504" s="26"/>
      <c r="D504" s="22"/>
      <c r="E504" s="27"/>
      <c r="F504" s="28"/>
      <c r="G504" s="28"/>
      <c r="H504" s="28"/>
      <c r="I504" s="28"/>
      <c r="J504" s="28"/>
      <c r="K504" s="28"/>
      <c r="L504" s="28"/>
      <c r="M504" s="28"/>
      <c r="N504" s="28"/>
    </row>
    <row r="505" spans="2:14">
      <c r="B505" s="25"/>
      <c r="C505" s="26"/>
      <c r="D505" s="22"/>
      <c r="E505" s="27"/>
      <c r="F505" s="28"/>
      <c r="G505" s="28"/>
      <c r="H505" s="28"/>
      <c r="I505" s="28"/>
      <c r="J505" s="28"/>
      <c r="K505" s="28"/>
      <c r="L505" s="28"/>
      <c r="M505" s="28"/>
      <c r="N505" s="28"/>
    </row>
    <row r="506" spans="2:14">
      <c r="B506" s="25"/>
      <c r="C506" s="26"/>
      <c r="D506" s="22"/>
      <c r="E506" s="27"/>
      <c r="F506" s="28"/>
      <c r="G506" s="28"/>
      <c r="H506" s="28"/>
      <c r="I506" s="28"/>
      <c r="J506" s="28"/>
      <c r="K506" s="28"/>
      <c r="L506" s="28"/>
      <c r="M506" s="28"/>
      <c r="N506" s="28"/>
    </row>
    <row r="507" spans="2:14">
      <c r="B507" s="25"/>
      <c r="C507" s="26"/>
      <c r="D507" s="22"/>
      <c r="E507" s="27"/>
      <c r="F507" s="28"/>
      <c r="G507" s="28"/>
      <c r="H507" s="28"/>
      <c r="I507" s="28"/>
      <c r="J507" s="28"/>
      <c r="K507" s="28"/>
      <c r="L507" s="28"/>
      <c r="M507" s="28"/>
      <c r="N507" s="28"/>
    </row>
    <row r="508" spans="2:14">
      <c r="B508" s="25"/>
      <c r="C508" s="26"/>
      <c r="D508" s="22"/>
      <c r="E508" s="27"/>
      <c r="F508" s="28"/>
      <c r="G508" s="28"/>
      <c r="H508" s="28"/>
      <c r="I508" s="28"/>
      <c r="J508" s="28"/>
      <c r="K508" s="28"/>
      <c r="L508" s="28"/>
      <c r="M508" s="28"/>
      <c r="N508" s="28"/>
    </row>
    <row r="509" spans="2:14">
      <c r="B509" s="25"/>
      <c r="C509" s="26"/>
      <c r="D509" s="22"/>
      <c r="E509" s="27"/>
      <c r="F509" s="28"/>
      <c r="G509" s="28"/>
      <c r="H509" s="28"/>
      <c r="I509" s="28"/>
      <c r="J509" s="28"/>
      <c r="K509" s="28"/>
      <c r="L509" s="28"/>
      <c r="M509" s="28"/>
      <c r="N509" s="28"/>
    </row>
    <row r="510" spans="2:14">
      <c r="B510" s="25"/>
      <c r="C510" s="26"/>
      <c r="D510" s="22"/>
      <c r="E510" s="27"/>
      <c r="F510" s="28"/>
      <c r="G510" s="28"/>
      <c r="H510" s="28"/>
      <c r="I510" s="28"/>
      <c r="J510" s="28"/>
      <c r="K510" s="28"/>
      <c r="L510" s="28"/>
      <c r="M510" s="28"/>
      <c r="N510" s="28"/>
    </row>
    <row r="511" spans="2:14">
      <c r="B511" s="25"/>
      <c r="C511" s="26"/>
      <c r="D511" s="22"/>
      <c r="E511" s="27"/>
      <c r="F511" s="28"/>
      <c r="G511" s="28"/>
      <c r="H511" s="28"/>
      <c r="I511" s="28"/>
      <c r="J511" s="28"/>
      <c r="K511" s="28"/>
      <c r="L511" s="28"/>
      <c r="M511" s="28"/>
      <c r="N511" s="28"/>
    </row>
    <row r="512" spans="2:14">
      <c r="B512" s="25"/>
      <c r="C512" s="26"/>
      <c r="D512" s="22"/>
      <c r="E512" s="27"/>
      <c r="F512" s="28"/>
      <c r="G512" s="28"/>
      <c r="H512" s="28"/>
      <c r="I512" s="28"/>
      <c r="J512" s="28"/>
      <c r="K512" s="28"/>
      <c r="L512" s="28"/>
      <c r="M512" s="28"/>
      <c r="N512" s="28"/>
    </row>
    <row r="513" spans="2:14">
      <c r="B513" s="25"/>
      <c r="C513" s="26"/>
      <c r="D513" s="22"/>
      <c r="E513" s="27"/>
      <c r="F513" s="28"/>
      <c r="G513" s="28"/>
      <c r="H513" s="28"/>
      <c r="I513" s="28"/>
      <c r="J513" s="28"/>
      <c r="K513" s="28"/>
      <c r="L513" s="28"/>
      <c r="M513" s="28"/>
      <c r="N513" s="28"/>
    </row>
    <row r="514" spans="2:14">
      <c r="B514" s="25"/>
      <c r="C514" s="26"/>
      <c r="D514" s="22"/>
      <c r="E514" s="27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2:14">
      <c r="B515" s="25"/>
      <c r="C515" s="26"/>
      <c r="D515" s="22"/>
      <c r="E515" s="27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2:14">
      <c r="B516" s="25"/>
      <c r="C516" s="26"/>
      <c r="D516" s="22"/>
      <c r="E516" s="27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2:14">
      <c r="B517" s="25"/>
      <c r="C517" s="26"/>
      <c r="D517" s="22"/>
      <c r="E517" s="27"/>
      <c r="F517" s="28"/>
      <c r="G517" s="28"/>
      <c r="H517" s="28"/>
      <c r="I517" s="28"/>
      <c r="J517" s="28"/>
      <c r="K517" s="28"/>
      <c r="L517" s="28"/>
      <c r="M517" s="28"/>
      <c r="N517" s="28"/>
    </row>
    <row r="518" spans="2:14">
      <c r="B518" s="25"/>
      <c r="C518" s="26"/>
      <c r="D518" s="22"/>
      <c r="E518" s="27"/>
      <c r="F518" s="28"/>
      <c r="G518" s="28"/>
      <c r="H518" s="28"/>
      <c r="I518" s="28"/>
      <c r="J518" s="28"/>
      <c r="K518" s="28"/>
      <c r="L518" s="28"/>
      <c r="M518" s="28"/>
      <c r="N518" s="28"/>
    </row>
    <row r="519" spans="2:14">
      <c r="B519" s="25"/>
      <c r="C519" s="26"/>
      <c r="D519" s="22"/>
      <c r="E519" s="27"/>
      <c r="F519" s="28"/>
      <c r="G519" s="28"/>
      <c r="H519" s="28"/>
      <c r="I519" s="28"/>
      <c r="J519" s="28"/>
      <c r="K519" s="28"/>
      <c r="L519" s="28"/>
      <c r="M519" s="28"/>
      <c r="N519" s="28"/>
    </row>
    <row r="520" spans="2:14">
      <c r="B520" s="25"/>
      <c r="C520" s="26"/>
      <c r="D520" s="22"/>
      <c r="E520" s="27"/>
      <c r="F520" s="28"/>
      <c r="G520" s="28"/>
      <c r="H520" s="28"/>
      <c r="I520" s="28"/>
      <c r="J520" s="28"/>
      <c r="K520" s="28"/>
      <c r="L520" s="28"/>
      <c r="M520" s="28"/>
      <c r="N520" s="28"/>
    </row>
    <row r="521" spans="2:14">
      <c r="B521" s="25"/>
      <c r="C521" s="26"/>
      <c r="D521" s="22"/>
      <c r="E521" s="27"/>
      <c r="F521" s="28"/>
      <c r="G521" s="28"/>
      <c r="H521" s="28"/>
      <c r="I521" s="28"/>
      <c r="J521" s="28"/>
      <c r="K521" s="28"/>
      <c r="L521" s="28"/>
      <c r="M521" s="28"/>
      <c r="N521" s="28"/>
    </row>
    <row r="522" spans="2:14">
      <c r="B522" s="25"/>
      <c r="C522" s="26"/>
      <c r="D522" s="22"/>
      <c r="E522" s="27"/>
      <c r="F522" s="28"/>
      <c r="G522" s="28"/>
      <c r="H522" s="28"/>
      <c r="I522" s="28"/>
      <c r="J522" s="28"/>
      <c r="K522" s="28"/>
      <c r="L522" s="28"/>
      <c r="M522" s="28"/>
      <c r="N522" s="28"/>
    </row>
    <row r="523" spans="2:14">
      <c r="B523" s="25"/>
      <c r="C523" s="26"/>
      <c r="D523" s="22"/>
      <c r="E523" s="27"/>
      <c r="F523" s="28"/>
      <c r="G523" s="28"/>
      <c r="H523" s="28"/>
      <c r="I523" s="28"/>
      <c r="J523" s="28"/>
      <c r="K523" s="28"/>
      <c r="L523" s="28"/>
      <c r="M523" s="28"/>
      <c r="N523" s="28"/>
    </row>
    <row r="524" spans="2:14">
      <c r="B524" s="25"/>
      <c r="C524" s="26"/>
      <c r="D524" s="22"/>
      <c r="E524" s="27"/>
      <c r="F524" s="28"/>
      <c r="G524" s="28"/>
      <c r="H524" s="28"/>
      <c r="I524" s="28"/>
      <c r="J524" s="28"/>
      <c r="K524" s="28"/>
      <c r="L524" s="28"/>
      <c r="M524" s="28"/>
      <c r="N524" s="28"/>
    </row>
    <row r="525" spans="2:14">
      <c r="B525" s="25"/>
      <c r="C525" s="26"/>
      <c r="D525" s="22"/>
      <c r="E525" s="27"/>
      <c r="F525" s="28"/>
      <c r="G525" s="28"/>
      <c r="H525" s="28"/>
      <c r="I525" s="28"/>
      <c r="J525" s="28"/>
      <c r="K525" s="28"/>
      <c r="L525" s="28"/>
      <c r="M525" s="28"/>
      <c r="N525" s="28"/>
    </row>
    <row r="526" spans="2:14">
      <c r="B526" s="25"/>
      <c r="C526" s="26"/>
      <c r="D526" s="22"/>
      <c r="E526" s="27"/>
      <c r="F526" s="28"/>
      <c r="G526" s="28"/>
      <c r="H526" s="28"/>
      <c r="I526" s="28"/>
      <c r="J526" s="28"/>
      <c r="K526" s="28"/>
      <c r="L526" s="28"/>
      <c r="M526" s="28"/>
      <c r="N526" s="28"/>
    </row>
    <row r="527" spans="2:14">
      <c r="B527" s="25"/>
      <c r="C527" s="26"/>
      <c r="D527" s="22"/>
      <c r="E527" s="27"/>
      <c r="F527" s="28"/>
      <c r="G527" s="28"/>
      <c r="H527" s="28"/>
      <c r="I527" s="28"/>
      <c r="J527" s="28"/>
      <c r="K527" s="28"/>
      <c r="L527" s="28"/>
      <c r="M527" s="28"/>
      <c r="N527" s="28"/>
    </row>
    <row r="528" spans="2:14">
      <c r="B528" s="25"/>
      <c r="C528" s="26"/>
      <c r="D528" s="22"/>
      <c r="E528" s="27"/>
      <c r="F528" s="28"/>
      <c r="G528" s="28"/>
      <c r="H528" s="28"/>
      <c r="I528" s="28"/>
      <c r="J528" s="28"/>
      <c r="K528" s="28"/>
      <c r="L528" s="28"/>
      <c r="M528" s="28"/>
      <c r="N528" s="28"/>
    </row>
    <row r="529" spans="2:14">
      <c r="B529" s="25"/>
      <c r="C529" s="26"/>
      <c r="D529" s="22"/>
      <c r="E529" s="27"/>
      <c r="F529" s="28"/>
      <c r="G529" s="28"/>
      <c r="H529" s="28"/>
      <c r="I529" s="28"/>
      <c r="J529" s="28"/>
      <c r="K529" s="28"/>
      <c r="L529" s="28"/>
      <c r="M529" s="28"/>
      <c r="N529" s="28"/>
    </row>
    <row r="530" spans="2:14">
      <c r="B530" s="25"/>
      <c r="C530" s="26"/>
      <c r="D530" s="22"/>
      <c r="E530" s="27"/>
      <c r="F530" s="28"/>
      <c r="G530" s="28"/>
      <c r="H530" s="28"/>
      <c r="I530" s="28"/>
      <c r="J530" s="28"/>
      <c r="K530" s="28"/>
      <c r="L530" s="28"/>
      <c r="M530" s="28"/>
      <c r="N530" s="28"/>
    </row>
    <row r="531" spans="2:14">
      <c r="B531" s="25"/>
      <c r="C531" s="26"/>
      <c r="D531" s="22"/>
      <c r="E531" s="27"/>
      <c r="F531" s="28"/>
      <c r="G531" s="28"/>
      <c r="H531" s="28"/>
      <c r="I531" s="28"/>
      <c r="J531" s="28"/>
      <c r="K531" s="28"/>
      <c r="L531" s="28"/>
      <c r="M531" s="28"/>
      <c r="N531" s="28"/>
    </row>
    <row r="532" spans="2:14">
      <c r="B532" s="25"/>
      <c r="C532" s="26"/>
      <c r="D532" s="22"/>
      <c r="E532" s="27"/>
      <c r="F532" s="28"/>
      <c r="G532" s="28"/>
      <c r="H532" s="28"/>
      <c r="I532" s="28"/>
      <c r="J532" s="28"/>
      <c r="K532" s="28"/>
      <c r="L532" s="28"/>
      <c r="M532" s="28"/>
      <c r="N532" s="28"/>
    </row>
    <row r="533" spans="2:14">
      <c r="B533" s="25"/>
      <c r="C533" s="26"/>
      <c r="D533" s="22"/>
      <c r="E533" s="27"/>
      <c r="F533" s="28"/>
      <c r="G533" s="28"/>
      <c r="H533" s="28"/>
      <c r="I533" s="28"/>
      <c r="J533" s="28"/>
      <c r="K533" s="28"/>
      <c r="L533" s="28"/>
      <c r="M533" s="28"/>
      <c r="N533" s="28"/>
    </row>
    <row r="534" spans="2:14">
      <c r="B534" s="25"/>
      <c r="C534" s="26"/>
      <c r="D534" s="22"/>
      <c r="E534" s="27"/>
      <c r="F534" s="28"/>
      <c r="G534" s="28"/>
      <c r="H534" s="28"/>
      <c r="I534" s="28"/>
      <c r="J534" s="28"/>
      <c r="K534" s="28"/>
      <c r="L534" s="28"/>
      <c r="M534" s="28"/>
      <c r="N534" s="28"/>
    </row>
    <row r="535" spans="2:14">
      <c r="B535" s="25"/>
      <c r="C535" s="26"/>
      <c r="D535" s="22"/>
      <c r="E535" s="27"/>
      <c r="F535" s="28"/>
      <c r="G535" s="28"/>
      <c r="H535" s="28"/>
      <c r="I535" s="28"/>
      <c r="J535" s="28"/>
      <c r="K535" s="28"/>
      <c r="L535" s="28"/>
      <c r="M535" s="28"/>
      <c r="N535" s="28"/>
    </row>
    <row r="536" spans="2:14">
      <c r="B536" s="25"/>
      <c r="C536" s="26"/>
      <c r="D536" s="22"/>
      <c r="E536" s="27"/>
      <c r="F536" s="28"/>
      <c r="G536" s="28"/>
      <c r="H536" s="28"/>
      <c r="I536" s="28"/>
      <c r="J536" s="28"/>
      <c r="K536" s="28"/>
      <c r="L536" s="28"/>
      <c r="M536" s="28"/>
      <c r="N536" s="28"/>
    </row>
    <row r="537" spans="2:14">
      <c r="B537" s="25"/>
      <c r="C537" s="26"/>
      <c r="D537" s="22"/>
      <c r="E537" s="27"/>
      <c r="F537" s="28"/>
      <c r="G537" s="28"/>
      <c r="H537" s="28"/>
      <c r="I537" s="28"/>
      <c r="J537" s="28"/>
      <c r="K537" s="28"/>
      <c r="L537" s="28"/>
      <c r="M537" s="28"/>
      <c r="N537" s="28"/>
    </row>
    <row r="538" spans="2:14">
      <c r="B538" s="25"/>
      <c r="C538" s="26"/>
      <c r="D538" s="22"/>
      <c r="E538" s="27"/>
      <c r="F538" s="28"/>
      <c r="G538" s="28"/>
      <c r="H538" s="28"/>
      <c r="I538" s="28"/>
      <c r="J538" s="28"/>
      <c r="K538" s="28"/>
      <c r="L538" s="28"/>
      <c r="M538" s="28"/>
      <c r="N538" s="28"/>
    </row>
    <row r="539" spans="2:14">
      <c r="B539" s="25"/>
      <c r="C539" s="26"/>
      <c r="D539" s="22"/>
      <c r="E539" s="27"/>
      <c r="F539" s="28"/>
      <c r="G539" s="28"/>
      <c r="H539" s="28"/>
      <c r="I539" s="28"/>
      <c r="J539" s="28"/>
      <c r="K539" s="28"/>
      <c r="L539" s="28"/>
      <c r="M539" s="28"/>
      <c r="N539" s="28"/>
    </row>
    <row r="540" spans="2:14">
      <c r="B540" s="25"/>
      <c r="C540" s="26"/>
      <c r="D540" s="22"/>
      <c r="E540" s="27"/>
      <c r="F540" s="28"/>
      <c r="G540" s="28"/>
      <c r="H540" s="28"/>
      <c r="I540" s="28"/>
      <c r="J540" s="28"/>
      <c r="K540" s="28"/>
      <c r="L540" s="28"/>
      <c r="M540" s="28"/>
      <c r="N540" s="28"/>
    </row>
    <row r="541" spans="2:14">
      <c r="B541" s="25"/>
      <c r="C541" s="26"/>
      <c r="D541" s="22"/>
      <c r="E541" s="27"/>
      <c r="F541" s="28"/>
      <c r="G541" s="28"/>
      <c r="H541" s="28"/>
      <c r="I541" s="28"/>
      <c r="J541" s="28"/>
      <c r="K541" s="28"/>
      <c r="L541" s="28"/>
      <c r="M541" s="28"/>
      <c r="N541" s="28"/>
    </row>
    <row r="542" spans="2:14">
      <c r="B542" s="25"/>
      <c r="C542" s="26"/>
      <c r="D542" s="22"/>
      <c r="E542" s="27"/>
      <c r="F542" s="28"/>
      <c r="G542" s="28"/>
      <c r="H542" s="28"/>
      <c r="I542" s="28"/>
      <c r="J542" s="28"/>
      <c r="K542" s="28"/>
      <c r="L542" s="28"/>
      <c r="M542" s="28"/>
      <c r="N542" s="28"/>
    </row>
    <row r="543" spans="2:14">
      <c r="B543" s="25"/>
      <c r="C543" s="26"/>
      <c r="D543" s="22"/>
      <c r="E543" s="27"/>
      <c r="F543" s="28"/>
      <c r="G543" s="28"/>
      <c r="H543" s="28"/>
      <c r="I543" s="28"/>
      <c r="J543" s="28"/>
      <c r="K543" s="28"/>
      <c r="L543" s="28"/>
      <c r="M543" s="28"/>
      <c r="N543" s="28"/>
    </row>
    <row r="544" spans="2:14">
      <c r="B544" s="25"/>
      <c r="C544" s="26"/>
      <c r="D544" s="22"/>
      <c r="E544" s="27"/>
      <c r="F544" s="28"/>
      <c r="G544" s="28"/>
      <c r="H544" s="28"/>
      <c r="I544" s="28"/>
      <c r="J544" s="28"/>
      <c r="K544" s="28"/>
      <c r="L544" s="28"/>
      <c r="M544" s="28"/>
      <c r="N544" s="28"/>
    </row>
    <row r="545" spans="2:14">
      <c r="B545" s="25"/>
      <c r="C545" s="26"/>
      <c r="D545" s="22"/>
      <c r="E545" s="27"/>
      <c r="F545" s="28"/>
      <c r="G545" s="28"/>
      <c r="H545" s="28"/>
      <c r="I545" s="28"/>
      <c r="J545" s="28"/>
      <c r="K545" s="28"/>
      <c r="L545" s="28"/>
      <c r="M545" s="28"/>
      <c r="N545" s="28"/>
    </row>
    <row r="546" spans="2:14">
      <c r="B546" s="25"/>
      <c r="C546" s="26"/>
      <c r="D546" s="22"/>
      <c r="E546" s="27"/>
      <c r="F546" s="28"/>
      <c r="G546" s="28"/>
      <c r="H546" s="28"/>
      <c r="I546" s="28"/>
      <c r="J546" s="28"/>
      <c r="K546" s="28"/>
      <c r="L546" s="28"/>
      <c r="M546" s="28"/>
      <c r="N546" s="28"/>
    </row>
    <row r="547" spans="2:14">
      <c r="B547" s="25"/>
      <c r="C547" s="26"/>
      <c r="D547" s="22"/>
      <c r="E547" s="27"/>
      <c r="F547" s="28"/>
      <c r="G547" s="28"/>
      <c r="H547" s="28"/>
      <c r="I547" s="28"/>
      <c r="J547" s="28"/>
      <c r="K547" s="28"/>
      <c r="L547" s="28"/>
      <c r="M547" s="28"/>
      <c r="N547" s="28"/>
    </row>
    <row r="548" spans="2:14">
      <c r="B548" s="25"/>
      <c r="C548" s="26"/>
      <c r="D548" s="22"/>
      <c r="E548" s="27"/>
      <c r="F548" s="28"/>
      <c r="G548" s="28"/>
      <c r="H548" s="28"/>
      <c r="I548" s="28"/>
      <c r="J548" s="28"/>
      <c r="K548" s="28"/>
      <c r="L548" s="28"/>
      <c r="M548" s="28"/>
      <c r="N548" s="28"/>
    </row>
    <row r="549" spans="2:14">
      <c r="B549" s="25"/>
      <c r="C549" s="26"/>
      <c r="D549" s="22"/>
      <c r="E549" s="27"/>
      <c r="F549" s="28"/>
      <c r="G549" s="28"/>
      <c r="H549" s="28"/>
      <c r="I549" s="28"/>
      <c r="J549" s="28"/>
      <c r="K549" s="28"/>
      <c r="L549" s="28"/>
      <c r="M549" s="28"/>
      <c r="N549" s="28"/>
    </row>
    <row r="550" spans="2:14">
      <c r="B550" s="25"/>
      <c r="C550" s="26"/>
      <c r="D550" s="22"/>
      <c r="E550" s="27"/>
      <c r="F550" s="28"/>
      <c r="G550" s="28"/>
      <c r="H550" s="28"/>
      <c r="I550" s="28"/>
      <c r="J550" s="28"/>
      <c r="K550" s="28"/>
      <c r="L550" s="28"/>
      <c r="M550" s="28"/>
      <c r="N550" s="28"/>
    </row>
    <row r="551" spans="2:14">
      <c r="B551" s="25"/>
      <c r="C551" s="26"/>
      <c r="D551" s="22"/>
      <c r="E551" s="27"/>
      <c r="F551" s="28"/>
      <c r="G551" s="28"/>
      <c r="H551" s="28"/>
      <c r="I551" s="28"/>
      <c r="J551" s="28"/>
      <c r="K551" s="28"/>
      <c r="L551" s="28"/>
      <c r="M551" s="28"/>
      <c r="N551" s="28"/>
    </row>
    <row r="552" spans="2:14">
      <c r="B552" s="25"/>
      <c r="C552" s="26"/>
      <c r="D552" s="22"/>
      <c r="E552" s="27"/>
      <c r="F552" s="28"/>
      <c r="G552" s="28"/>
      <c r="H552" s="28"/>
      <c r="I552" s="28"/>
      <c r="J552" s="28"/>
      <c r="K552" s="28"/>
      <c r="L552" s="28"/>
      <c r="M552" s="28"/>
      <c r="N552" s="28"/>
    </row>
    <row r="553" spans="2:14">
      <c r="B553" s="25"/>
      <c r="C553" s="26"/>
      <c r="D553" s="22"/>
      <c r="E553" s="27"/>
      <c r="F553" s="28"/>
      <c r="G553" s="28"/>
      <c r="H553" s="28"/>
      <c r="I553" s="28"/>
      <c r="J553" s="28"/>
      <c r="K553" s="28"/>
      <c r="L553" s="28"/>
      <c r="M553" s="28"/>
      <c r="N553" s="28"/>
    </row>
    <row r="554" spans="2:14">
      <c r="B554" s="25"/>
      <c r="C554" s="26"/>
      <c r="D554" s="22"/>
      <c r="E554" s="27"/>
      <c r="F554" s="28"/>
      <c r="G554" s="28"/>
      <c r="H554" s="28"/>
      <c r="I554" s="28"/>
      <c r="J554" s="28"/>
      <c r="K554" s="28"/>
      <c r="L554" s="28"/>
      <c r="M554" s="28"/>
      <c r="N554" s="28"/>
    </row>
    <row r="555" spans="2:14">
      <c r="B555" s="25"/>
      <c r="C555" s="26"/>
      <c r="D555" s="22"/>
      <c r="E555" s="27"/>
      <c r="F555" s="28"/>
      <c r="G555" s="28"/>
      <c r="H555" s="28"/>
      <c r="I555" s="28"/>
      <c r="J555" s="28"/>
      <c r="K555" s="28"/>
      <c r="L555" s="28"/>
      <c r="M555" s="28"/>
      <c r="N555" s="28"/>
    </row>
    <row r="556" spans="2:14">
      <c r="B556" s="25"/>
      <c r="C556" s="26"/>
      <c r="D556" s="22"/>
      <c r="E556" s="27"/>
      <c r="F556" s="28"/>
      <c r="G556" s="28"/>
      <c r="H556" s="28"/>
      <c r="I556" s="28"/>
      <c r="J556" s="28"/>
      <c r="K556" s="28"/>
      <c r="L556" s="28"/>
      <c r="M556" s="28"/>
      <c r="N556" s="28"/>
    </row>
    <row r="557" spans="2:14">
      <c r="B557" s="25"/>
      <c r="C557" s="26"/>
      <c r="D557" s="22"/>
      <c r="E557" s="27"/>
      <c r="F557" s="28"/>
      <c r="G557" s="28"/>
      <c r="H557" s="28"/>
      <c r="I557" s="28"/>
      <c r="J557" s="28"/>
      <c r="K557" s="28"/>
      <c r="L557" s="28"/>
      <c r="M557" s="28"/>
      <c r="N557" s="28"/>
    </row>
    <row r="558" spans="2:14">
      <c r="B558" s="25"/>
      <c r="C558" s="26"/>
      <c r="D558" s="22"/>
      <c r="E558" s="27"/>
      <c r="F558" s="28"/>
      <c r="G558" s="28"/>
      <c r="H558" s="28"/>
      <c r="I558" s="28"/>
      <c r="J558" s="28"/>
      <c r="K558" s="28"/>
      <c r="L558" s="28"/>
      <c r="M558" s="28"/>
      <c r="N558" s="28"/>
    </row>
    <row r="559" spans="2:14">
      <c r="B559" s="25"/>
      <c r="C559" s="26"/>
      <c r="D559" s="22"/>
      <c r="E559" s="27"/>
      <c r="F559" s="28"/>
      <c r="G559" s="28"/>
      <c r="H559" s="28"/>
      <c r="I559" s="28"/>
      <c r="J559" s="28"/>
      <c r="K559" s="28"/>
      <c r="L559" s="28"/>
      <c r="M559" s="28"/>
      <c r="N559" s="28"/>
    </row>
    <row r="560" spans="2:14">
      <c r="B560" s="25"/>
      <c r="C560" s="26"/>
      <c r="D560" s="22"/>
      <c r="E560" s="27"/>
      <c r="F560" s="28"/>
      <c r="G560" s="28"/>
      <c r="H560" s="28"/>
      <c r="I560" s="28"/>
      <c r="J560" s="28"/>
      <c r="K560" s="28"/>
      <c r="L560" s="28"/>
      <c r="M560" s="28"/>
      <c r="N560" s="28"/>
    </row>
    <row r="561" spans="2:14">
      <c r="B561" s="25"/>
      <c r="C561" s="26"/>
      <c r="D561" s="22"/>
      <c r="E561" s="27"/>
      <c r="F561" s="28"/>
      <c r="G561" s="28"/>
      <c r="H561" s="28"/>
      <c r="I561" s="28"/>
      <c r="J561" s="28"/>
      <c r="K561" s="28"/>
      <c r="L561" s="28"/>
      <c r="M561" s="28"/>
      <c r="N561" s="28"/>
    </row>
    <row r="562" spans="2:14">
      <c r="B562" s="25"/>
      <c r="C562" s="26"/>
      <c r="D562" s="22"/>
      <c r="E562" s="27"/>
      <c r="F562" s="28"/>
      <c r="G562" s="28"/>
      <c r="H562" s="28"/>
      <c r="I562" s="28"/>
      <c r="J562" s="28"/>
      <c r="K562" s="28"/>
      <c r="L562" s="28"/>
      <c r="M562" s="28"/>
      <c r="N562" s="28"/>
    </row>
    <row r="563" spans="2:14">
      <c r="B563" s="25"/>
      <c r="C563" s="26"/>
      <c r="D563" s="22"/>
      <c r="E563" s="27"/>
      <c r="F563" s="28"/>
      <c r="G563" s="28"/>
      <c r="H563" s="28"/>
      <c r="I563" s="28"/>
      <c r="J563" s="28"/>
      <c r="K563" s="28"/>
      <c r="L563" s="28"/>
      <c r="M563" s="28"/>
      <c r="N563" s="28"/>
    </row>
    <row r="564" spans="2:14">
      <c r="B564" s="25"/>
      <c r="C564" s="26"/>
      <c r="D564" s="22"/>
      <c r="E564" s="27"/>
      <c r="F564" s="28"/>
      <c r="G564" s="28"/>
      <c r="H564" s="28"/>
      <c r="I564" s="28"/>
      <c r="J564" s="28"/>
      <c r="K564" s="28"/>
      <c r="L564" s="28"/>
      <c r="M564" s="28"/>
      <c r="N564" s="28"/>
    </row>
    <row r="565" spans="2:14">
      <c r="B565" s="25"/>
      <c r="C565" s="26"/>
      <c r="D565" s="22"/>
      <c r="E565" s="27"/>
      <c r="F565" s="28"/>
      <c r="G565" s="28"/>
      <c r="H565" s="28"/>
      <c r="I565" s="28"/>
      <c r="J565" s="28"/>
      <c r="K565" s="28"/>
      <c r="L565" s="28"/>
      <c r="M565" s="28"/>
      <c r="N565" s="28"/>
    </row>
    <row r="566" spans="2:14">
      <c r="B566" s="25"/>
      <c r="C566" s="26"/>
      <c r="D566" s="22"/>
      <c r="E566" s="27"/>
      <c r="F566" s="28"/>
      <c r="G566" s="28"/>
      <c r="H566" s="28"/>
      <c r="I566" s="28"/>
      <c r="J566" s="28"/>
      <c r="K566" s="28"/>
      <c r="L566" s="28"/>
      <c r="M566" s="28"/>
      <c r="N566" s="28"/>
    </row>
    <row r="567" spans="2:14">
      <c r="B567" s="25"/>
      <c r="C567" s="26"/>
      <c r="D567" s="22"/>
      <c r="E567" s="27"/>
      <c r="F567" s="28"/>
      <c r="G567" s="28"/>
      <c r="H567" s="28"/>
      <c r="I567" s="28"/>
      <c r="J567" s="28"/>
      <c r="K567" s="28"/>
      <c r="L567" s="28"/>
      <c r="M567" s="28"/>
      <c r="N567" s="28"/>
    </row>
    <row r="568" spans="2:14">
      <c r="B568" s="25"/>
      <c r="C568" s="26"/>
      <c r="D568" s="22"/>
      <c r="E568" s="27"/>
      <c r="F568" s="28"/>
      <c r="G568" s="28"/>
      <c r="H568" s="28"/>
      <c r="I568" s="28"/>
      <c r="J568" s="28"/>
      <c r="K568" s="28"/>
      <c r="L568" s="28"/>
      <c r="M568" s="28"/>
      <c r="N568" s="28"/>
    </row>
    <row r="569" spans="2:14">
      <c r="B569" s="25"/>
      <c r="C569" s="26"/>
      <c r="D569" s="22"/>
      <c r="E569" s="27"/>
      <c r="F569" s="28"/>
      <c r="G569" s="28"/>
      <c r="H569" s="28"/>
      <c r="I569" s="28"/>
      <c r="J569" s="28"/>
      <c r="K569" s="28"/>
      <c r="L569" s="28"/>
      <c r="M569" s="28"/>
      <c r="N569" s="28"/>
    </row>
    <row r="570" spans="2:14">
      <c r="B570" s="25"/>
      <c r="C570" s="26"/>
      <c r="D570" s="22"/>
      <c r="E570" s="27"/>
      <c r="F570" s="28"/>
      <c r="G570" s="28"/>
      <c r="H570" s="28"/>
      <c r="I570" s="28"/>
      <c r="J570" s="28"/>
      <c r="K570" s="28"/>
      <c r="L570" s="28"/>
      <c r="M570" s="28"/>
      <c r="N570" s="28"/>
    </row>
    <row r="571" spans="2:14">
      <c r="B571" s="25"/>
      <c r="C571" s="26"/>
      <c r="D571" s="22"/>
      <c r="E571" s="27"/>
      <c r="F571" s="28"/>
      <c r="G571" s="28"/>
      <c r="H571" s="28"/>
      <c r="I571" s="28"/>
      <c r="J571" s="28"/>
      <c r="K571" s="28"/>
      <c r="L571" s="28"/>
      <c r="M571" s="28"/>
      <c r="N571" s="28"/>
    </row>
    <row r="572" spans="2:14">
      <c r="B572" s="25"/>
      <c r="C572" s="26"/>
      <c r="D572" s="22"/>
      <c r="E572" s="27"/>
      <c r="F572" s="28"/>
      <c r="G572" s="28"/>
      <c r="H572" s="28"/>
      <c r="I572" s="28"/>
      <c r="J572" s="28"/>
      <c r="K572" s="28"/>
      <c r="L572" s="28"/>
      <c r="M572" s="28"/>
      <c r="N572" s="28"/>
    </row>
    <row r="573" spans="2:14">
      <c r="B573" s="25"/>
      <c r="C573" s="26"/>
      <c r="D573" s="22"/>
      <c r="E573" s="27"/>
      <c r="F573" s="28"/>
      <c r="G573" s="28"/>
      <c r="H573" s="28"/>
      <c r="I573" s="28"/>
      <c r="J573" s="28"/>
      <c r="K573" s="28"/>
      <c r="L573" s="28"/>
      <c r="M573" s="28"/>
      <c r="N573" s="28"/>
    </row>
    <row r="574" spans="2:14">
      <c r="B574" s="25"/>
      <c r="C574" s="26"/>
      <c r="D574" s="22"/>
      <c r="E574" s="27"/>
      <c r="F574" s="28"/>
      <c r="G574" s="28"/>
      <c r="H574" s="28"/>
      <c r="I574" s="28"/>
      <c r="J574" s="28"/>
      <c r="K574" s="28"/>
      <c r="L574" s="28"/>
      <c r="M574" s="28"/>
      <c r="N574" s="28"/>
    </row>
    <row r="575" spans="2:14">
      <c r="B575" s="25"/>
      <c r="C575" s="26"/>
      <c r="D575" s="22"/>
      <c r="E575" s="27"/>
      <c r="F575" s="28"/>
      <c r="G575" s="28"/>
      <c r="H575" s="28"/>
      <c r="I575" s="28"/>
      <c r="J575" s="28"/>
      <c r="K575" s="28"/>
      <c r="L575" s="28"/>
      <c r="M575" s="28"/>
      <c r="N575" s="28"/>
    </row>
    <row r="576" spans="2:14">
      <c r="B576" s="25"/>
      <c r="C576" s="26"/>
      <c r="D576" s="22"/>
      <c r="E576" s="27"/>
      <c r="F576" s="28"/>
      <c r="G576" s="28"/>
      <c r="H576" s="28"/>
      <c r="I576" s="28"/>
      <c r="J576" s="28"/>
      <c r="K576" s="28"/>
      <c r="L576" s="28"/>
      <c r="M576" s="28"/>
      <c r="N576" s="28"/>
    </row>
    <row r="577" spans="2:14">
      <c r="B577" s="25"/>
      <c r="C577" s="26"/>
      <c r="D577" s="22"/>
      <c r="E577" s="27"/>
      <c r="F577" s="28"/>
      <c r="G577" s="28"/>
      <c r="H577" s="28"/>
      <c r="I577" s="28"/>
      <c r="J577" s="28"/>
      <c r="K577" s="28"/>
      <c r="L577" s="28"/>
      <c r="M577" s="28"/>
      <c r="N577" s="28"/>
    </row>
    <row r="578" spans="2:14">
      <c r="B578" s="25"/>
      <c r="C578" s="26"/>
      <c r="D578" s="22"/>
      <c r="E578" s="27"/>
      <c r="F578" s="28"/>
      <c r="G578" s="28"/>
      <c r="H578" s="28"/>
      <c r="I578" s="28"/>
      <c r="J578" s="28"/>
      <c r="K578" s="28"/>
      <c r="L578" s="28"/>
      <c r="M578" s="28"/>
      <c r="N578" s="28"/>
    </row>
    <row r="579" spans="2:14">
      <c r="B579" s="25"/>
      <c r="C579" s="26"/>
      <c r="D579" s="22"/>
      <c r="E579" s="27"/>
      <c r="F579" s="28"/>
      <c r="G579" s="28"/>
      <c r="H579" s="28"/>
      <c r="I579" s="28"/>
      <c r="J579" s="28"/>
      <c r="K579" s="28"/>
      <c r="L579" s="28"/>
      <c r="M579" s="28"/>
      <c r="N579" s="28"/>
    </row>
    <row r="580" spans="2:14">
      <c r="B580" s="25"/>
      <c r="C580" s="26"/>
      <c r="D580" s="22"/>
      <c r="E580" s="27"/>
      <c r="F580" s="28"/>
      <c r="G580" s="28"/>
      <c r="H580" s="28"/>
      <c r="I580" s="28"/>
      <c r="J580" s="28"/>
      <c r="K580" s="28"/>
      <c r="L580" s="28"/>
      <c r="M580" s="28"/>
      <c r="N580" s="28"/>
    </row>
    <row r="581" spans="2:14">
      <c r="B581" s="25"/>
      <c r="C581" s="26"/>
      <c r="D581" s="22"/>
      <c r="E581" s="27"/>
      <c r="F581" s="28"/>
      <c r="G581" s="28"/>
      <c r="H581" s="28"/>
      <c r="I581" s="28"/>
      <c r="J581" s="28"/>
      <c r="K581" s="28"/>
      <c r="L581" s="28"/>
      <c r="M581" s="28"/>
      <c r="N581" s="28"/>
    </row>
    <row r="582" spans="2:14">
      <c r="B582" s="25"/>
      <c r="C582" s="26"/>
      <c r="D582" s="22"/>
      <c r="E582" s="27"/>
      <c r="F582" s="28"/>
      <c r="G582" s="28"/>
      <c r="H582" s="28"/>
      <c r="I582" s="28"/>
      <c r="J582" s="28"/>
      <c r="K582" s="28"/>
      <c r="L582" s="28"/>
      <c r="M582" s="28"/>
      <c r="N582" s="28"/>
    </row>
    <row r="583" spans="2:14">
      <c r="B583" s="25"/>
      <c r="C583" s="26"/>
      <c r="D583" s="22"/>
      <c r="E583" s="27"/>
      <c r="F583" s="28"/>
      <c r="G583" s="28"/>
      <c r="H583" s="28"/>
      <c r="I583" s="28"/>
      <c r="J583" s="28"/>
      <c r="K583" s="28"/>
      <c r="L583" s="28"/>
      <c r="M583" s="28"/>
      <c r="N583" s="28"/>
    </row>
    <row r="584" spans="2:14">
      <c r="B584" s="25"/>
      <c r="C584" s="26"/>
      <c r="D584" s="22"/>
      <c r="E584" s="27"/>
      <c r="F584" s="28"/>
      <c r="G584" s="28"/>
      <c r="H584" s="28"/>
      <c r="I584" s="28"/>
      <c r="J584" s="28"/>
      <c r="K584" s="28"/>
      <c r="L584" s="28"/>
      <c r="M584" s="28"/>
      <c r="N584" s="28"/>
    </row>
    <row r="585" spans="2:14">
      <c r="B585" s="25"/>
      <c r="C585" s="26"/>
      <c r="D585" s="22"/>
      <c r="E585" s="27"/>
      <c r="F585" s="28"/>
      <c r="G585" s="28"/>
      <c r="H585" s="28"/>
      <c r="I585" s="28"/>
      <c r="J585" s="28"/>
      <c r="K585" s="28"/>
      <c r="L585" s="28"/>
      <c r="M585" s="28"/>
      <c r="N585" s="28"/>
    </row>
    <row r="586" spans="2:14">
      <c r="B586" s="25"/>
      <c r="C586" s="26"/>
      <c r="D586" s="22"/>
      <c r="E586" s="27"/>
      <c r="F586" s="28"/>
      <c r="G586" s="28"/>
      <c r="H586" s="28"/>
      <c r="I586" s="28"/>
      <c r="J586" s="28"/>
      <c r="K586" s="28"/>
      <c r="L586" s="28"/>
      <c r="M586" s="28"/>
      <c r="N586" s="28"/>
    </row>
    <row r="587" spans="2:14">
      <c r="B587" s="25"/>
      <c r="C587" s="26"/>
      <c r="D587" s="22"/>
      <c r="E587" s="27"/>
      <c r="F587" s="28"/>
      <c r="G587" s="28"/>
      <c r="H587" s="28"/>
      <c r="I587" s="28"/>
      <c r="J587" s="28"/>
      <c r="K587" s="28"/>
      <c r="L587" s="28"/>
      <c r="M587" s="28"/>
      <c r="N587" s="28"/>
    </row>
    <row r="588" spans="2:14">
      <c r="B588" s="25"/>
      <c r="C588" s="26"/>
      <c r="D588" s="22"/>
      <c r="E588" s="27"/>
      <c r="F588" s="28"/>
      <c r="G588" s="28"/>
      <c r="H588" s="28"/>
      <c r="I588" s="28"/>
      <c r="J588" s="28"/>
      <c r="K588" s="28"/>
      <c r="L588" s="28"/>
      <c r="M588" s="28"/>
      <c r="N588" s="28"/>
    </row>
    <row r="589" spans="2:14">
      <c r="B589" s="25"/>
      <c r="C589" s="26"/>
      <c r="D589" s="22"/>
      <c r="E589" s="27"/>
      <c r="F589" s="28"/>
      <c r="G589" s="28"/>
      <c r="H589" s="28"/>
      <c r="I589" s="28"/>
      <c r="J589" s="28"/>
      <c r="K589" s="28"/>
      <c r="L589" s="28"/>
      <c r="M589" s="28"/>
      <c r="N589" s="28"/>
    </row>
    <row r="590" spans="2:14">
      <c r="B590" s="25"/>
      <c r="C590" s="26"/>
      <c r="D590" s="22"/>
      <c r="E590" s="27"/>
      <c r="F590" s="28"/>
      <c r="G590" s="28"/>
      <c r="H590" s="28"/>
      <c r="I590" s="28"/>
      <c r="J590" s="28"/>
      <c r="K590" s="28"/>
      <c r="L590" s="28"/>
      <c r="M590" s="28"/>
      <c r="N590" s="28"/>
    </row>
    <row r="591" spans="2:14">
      <c r="B591" s="25"/>
      <c r="C591" s="26"/>
      <c r="D591" s="22"/>
      <c r="E591" s="27"/>
      <c r="F591" s="28"/>
      <c r="G591" s="28"/>
      <c r="H591" s="28"/>
      <c r="I591" s="28"/>
      <c r="J591" s="28"/>
      <c r="K591" s="28"/>
      <c r="L591" s="28"/>
      <c r="M591" s="28"/>
      <c r="N591" s="28"/>
    </row>
    <row r="592" spans="2:14">
      <c r="B592" s="25"/>
      <c r="C592" s="26"/>
      <c r="D592" s="22"/>
      <c r="E592" s="27"/>
      <c r="F592" s="28"/>
      <c r="G592" s="28"/>
      <c r="H592" s="28"/>
      <c r="I592" s="28"/>
      <c r="J592" s="28"/>
      <c r="K592" s="28"/>
      <c r="L592" s="28"/>
      <c r="M592" s="28"/>
      <c r="N592" s="28"/>
    </row>
    <row r="593" spans="2:14">
      <c r="B593" s="25"/>
      <c r="C593" s="26"/>
      <c r="D593" s="22"/>
      <c r="E593" s="27"/>
      <c r="F593" s="28"/>
      <c r="G593" s="28"/>
      <c r="H593" s="28"/>
      <c r="I593" s="28"/>
      <c r="J593" s="28"/>
      <c r="K593" s="28"/>
      <c r="L593" s="28"/>
      <c r="M593" s="28"/>
      <c r="N593" s="28"/>
    </row>
    <row r="594" spans="2:14">
      <c r="B594" s="25"/>
      <c r="C594" s="26"/>
      <c r="D594" s="22"/>
      <c r="E594" s="27"/>
      <c r="F594" s="28"/>
      <c r="G594" s="28"/>
      <c r="H594" s="28"/>
      <c r="I594" s="28"/>
      <c r="J594" s="28"/>
      <c r="K594" s="28"/>
      <c r="L594" s="28"/>
      <c r="M594" s="28"/>
      <c r="N594" s="28"/>
    </row>
    <row r="595" spans="2:14">
      <c r="B595" s="25"/>
      <c r="C595" s="26"/>
      <c r="D595" s="22"/>
      <c r="E595" s="27"/>
      <c r="F595" s="28"/>
      <c r="G595" s="28"/>
      <c r="H595" s="28"/>
      <c r="I595" s="28"/>
      <c r="J595" s="28"/>
      <c r="K595" s="28"/>
      <c r="L595" s="28"/>
      <c r="M595" s="28"/>
      <c r="N595" s="28"/>
    </row>
    <row r="596" spans="2:14">
      <c r="B596" s="25"/>
      <c r="C596" s="26"/>
      <c r="D596" s="22"/>
      <c r="E596" s="27"/>
      <c r="F596" s="28"/>
      <c r="G596" s="28"/>
      <c r="H596" s="28"/>
      <c r="I596" s="28"/>
      <c r="J596" s="28"/>
      <c r="K596" s="28"/>
      <c r="L596" s="28"/>
      <c r="M596" s="28"/>
      <c r="N596" s="28"/>
    </row>
    <row r="597" spans="2:14">
      <c r="B597" s="25"/>
      <c r="C597" s="26"/>
      <c r="D597" s="22"/>
      <c r="E597" s="27"/>
      <c r="F597" s="28"/>
      <c r="G597" s="28"/>
      <c r="H597" s="28"/>
      <c r="I597" s="28"/>
      <c r="J597" s="28"/>
      <c r="K597" s="28"/>
      <c r="L597" s="28"/>
      <c r="M597" s="28"/>
      <c r="N597" s="28"/>
    </row>
    <row r="598" spans="2:14">
      <c r="B598" s="25"/>
      <c r="C598" s="26"/>
      <c r="D598" s="22"/>
      <c r="E598" s="27"/>
      <c r="F598" s="28"/>
      <c r="G598" s="28"/>
      <c r="H598" s="28"/>
      <c r="I598" s="28"/>
      <c r="J598" s="28"/>
      <c r="K598" s="28"/>
      <c r="L598" s="28"/>
      <c r="M598" s="28"/>
      <c r="N598" s="28"/>
    </row>
    <row r="599" spans="2:14">
      <c r="B599" s="25"/>
      <c r="C599" s="26"/>
      <c r="D599" s="22"/>
      <c r="E599" s="27"/>
      <c r="F599" s="28"/>
      <c r="G599" s="28"/>
      <c r="H599" s="28"/>
      <c r="I599" s="28"/>
      <c r="J599" s="28"/>
      <c r="K599" s="28"/>
      <c r="L599" s="28"/>
      <c r="M599" s="28"/>
      <c r="N599" s="28"/>
    </row>
    <row r="600" spans="2:14">
      <c r="B600" s="25"/>
      <c r="C600" s="26"/>
      <c r="D600" s="22"/>
      <c r="E600" s="27"/>
      <c r="F600" s="28"/>
      <c r="G600" s="28"/>
      <c r="H600" s="28"/>
      <c r="I600" s="28"/>
      <c r="J600" s="28"/>
      <c r="K600" s="28"/>
      <c r="L600" s="28"/>
      <c r="M600" s="28"/>
      <c r="N600" s="28"/>
    </row>
    <row r="601" spans="2:14">
      <c r="B601" s="25"/>
      <c r="C601" s="26"/>
      <c r="D601" s="22"/>
      <c r="E601" s="27"/>
      <c r="F601" s="28"/>
      <c r="G601" s="28"/>
      <c r="H601" s="28"/>
      <c r="I601" s="28"/>
      <c r="J601" s="28"/>
      <c r="K601" s="28"/>
      <c r="L601" s="28"/>
      <c r="M601" s="28"/>
      <c r="N601" s="28"/>
    </row>
    <row r="602" spans="2:14">
      <c r="B602" s="25"/>
      <c r="C602" s="26"/>
      <c r="D602" s="22"/>
      <c r="E602" s="27"/>
      <c r="F602" s="28"/>
      <c r="G602" s="28"/>
      <c r="H602" s="28"/>
      <c r="I602" s="28"/>
      <c r="J602" s="28"/>
      <c r="K602" s="28"/>
      <c r="L602" s="28"/>
      <c r="M602" s="28"/>
      <c r="N602" s="28"/>
    </row>
    <row r="603" spans="2:14">
      <c r="B603" s="25"/>
      <c r="C603" s="26"/>
      <c r="D603" s="22"/>
      <c r="E603" s="27"/>
      <c r="F603" s="28"/>
      <c r="G603" s="28"/>
      <c r="H603" s="28"/>
      <c r="I603" s="28"/>
      <c r="J603" s="28"/>
      <c r="K603" s="28"/>
      <c r="L603" s="28"/>
      <c r="M603" s="28"/>
      <c r="N603" s="28"/>
    </row>
    <row r="604" spans="2:14">
      <c r="B604" s="25"/>
      <c r="C604" s="26"/>
      <c r="D604" s="22"/>
      <c r="E604" s="27"/>
      <c r="F604" s="28"/>
      <c r="G604" s="28"/>
      <c r="H604" s="28"/>
      <c r="I604" s="28"/>
      <c r="J604" s="28"/>
      <c r="K604" s="28"/>
      <c r="L604" s="28"/>
      <c r="M604" s="28"/>
      <c r="N604" s="28"/>
    </row>
    <row r="605" spans="2:14">
      <c r="B605" s="25"/>
      <c r="C605" s="26"/>
      <c r="D605" s="22"/>
      <c r="E605" s="27"/>
      <c r="F605" s="28"/>
      <c r="G605" s="28"/>
      <c r="H605" s="28"/>
      <c r="I605" s="28"/>
      <c r="J605" s="28"/>
      <c r="K605" s="28"/>
      <c r="L605" s="28"/>
      <c r="M605" s="28"/>
      <c r="N605" s="28"/>
    </row>
    <row r="606" spans="2:14">
      <c r="B606" s="25"/>
      <c r="C606" s="26"/>
      <c r="D606" s="22"/>
      <c r="E606" s="27"/>
      <c r="F606" s="28"/>
      <c r="G606" s="28"/>
      <c r="H606" s="28"/>
      <c r="I606" s="28"/>
      <c r="J606" s="28"/>
      <c r="K606" s="28"/>
      <c r="L606" s="28"/>
      <c r="M606" s="28"/>
      <c r="N606" s="28"/>
    </row>
    <row r="607" spans="2:14">
      <c r="B607" s="25"/>
      <c r="C607" s="26"/>
      <c r="D607" s="22"/>
      <c r="E607" s="27"/>
      <c r="F607" s="28"/>
      <c r="G607" s="28"/>
      <c r="H607" s="28"/>
      <c r="I607" s="28"/>
      <c r="J607" s="28"/>
      <c r="K607" s="28"/>
      <c r="L607" s="28"/>
      <c r="M607" s="28"/>
      <c r="N607" s="28"/>
    </row>
    <row r="608" spans="2:14">
      <c r="B608" s="25"/>
      <c r="C608" s="26"/>
      <c r="D608" s="22"/>
      <c r="E608" s="27"/>
      <c r="F608" s="28"/>
      <c r="G608" s="28"/>
      <c r="H608" s="28"/>
      <c r="I608" s="28"/>
      <c r="J608" s="28"/>
      <c r="K608" s="28"/>
      <c r="L608" s="28"/>
      <c r="M608" s="28"/>
      <c r="N608" s="28"/>
    </row>
    <row r="609" spans="2:14">
      <c r="B609" s="25"/>
      <c r="C609" s="26"/>
      <c r="D609" s="22"/>
      <c r="E609" s="27"/>
      <c r="F609" s="28"/>
      <c r="G609" s="28"/>
      <c r="H609" s="28"/>
      <c r="I609" s="28"/>
      <c r="J609" s="28"/>
      <c r="K609" s="28"/>
      <c r="L609" s="28"/>
      <c r="M609" s="28"/>
      <c r="N609" s="28"/>
    </row>
    <row r="610" spans="2:14">
      <c r="B610" s="25"/>
      <c r="C610" s="26"/>
      <c r="D610" s="22"/>
      <c r="E610" s="27"/>
      <c r="F610" s="28"/>
      <c r="G610" s="28"/>
      <c r="H610" s="28"/>
      <c r="I610" s="28"/>
      <c r="J610" s="28"/>
      <c r="K610" s="28"/>
      <c r="L610" s="28"/>
      <c r="M610" s="28"/>
      <c r="N610" s="28"/>
    </row>
    <row r="611" spans="2:14">
      <c r="B611" s="25"/>
      <c r="C611" s="26"/>
      <c r="D611" s="22"/>
      <c r="E611" s="27"/>
      <c r="F611" s="28"/>
      <c r="G611" s="28"/>
      <c r="H611" s="28"/>
      <c r="I611" s="28"/>
      <c r="J611" s="28"/>
      <c r="K611" s="28"/>
      <c r="L611" s="28"/>
      <c r="M611" s="28"/>
      <c r="N611" s="28"/>
    </row>
    <row r="612" spans="2:14">
      <c r="B612" s="25"/>
      <c r="C612" s="26"/>
      <c r="D612" s="22"/>
      <c r="E612" s="27"/>
      <c r="F612" s="28"/>
      <c r="G612" s="28"/>
      <c r="H612" s="28"/>
      <c r="I612" s="28"/>
      <c r="J612" s="28"/>
      <c r="K612" s="28"/>
      <c r="L612" s="28"/>
      <c r="M612" s="28"/>
      <c r="N612" s="28"/>
    </row>
    <row r="613" spans="2:14">
      <c r="B613" s="25"/>
      <c r="C613" s="26"/>
      <c r="D613" s="22"/>
      <c r="E613" s="27"/>
      <c r="F613" s="28"/>
      <c r="G613" s="28"/>
      <c r="H613" s="28"/>
      <c r="I613" s="28"/>
      <c r="J613" s="28"/>
      <c r="K613" s="28"/>
      <c r="L613" s="28"/>
      <c r="M613" s="28"/>
      <c r="N613" s="28"/>
    </row>
    <row r="614" spans="2:14">
      <c r="B614" s="25"/>
      <c r="C614" s="26"/>
      <c r="D614" s="22"/>
      <c r="E614" s="27"/>
      <c r="F614" s="28"/>
      <c r="G614" s="28"/>
      <c r="H614" s="28"/>
      <c r="I614" s="28"/>
      <c r="J614" s="28"/>
      <c r="K614" s="28"/>
      <c r="L614" s="28"/>
      <c r="M614" s="28"/>
      <c r="N614" s="28"/>
    </row>
    <row r="615" spans="2:14">
      <c r="B615" s="25"/>
      <c r="C615" s="26"/>
      <c r="D615" s="22"/>
      <c r="E615" s="27"/>
      <c r="F615" s="28"/>
      <c r="G615" s="28"/>
      <c r="H615" s="28"/>
      <c r="I615" s="28"/>
      <c r="J615" s="28"/>
      <c r="K615" s="28"/>
      <c r="L615" s="28"/>
      <c r="M615" s="28"/>
      <c r="N615" s="28"/>
    </row>
    <row r="616" spans="2:14">
      <c r="B616" s="25"/>
      <c r="C616" s="26"/>
      <c r="D616" s="22"/>
      <c r="E616" s="27"/>
      <c r="F616" s="28"/>
      <c r="G616" s="28"/>
      <c r="H616" s="28"/>
      <c r="I616" s="28"/>
      <c r="J616" s="28"/>
      <c r="K616" s="28"/>
      <c r="L616" s="28"/>
      <c r="M616" s="28"/>
      <c r="N616" s="28"/>
    </row>
    <row r="617" spans="2:14">
      <c r="B617" s="25"/>
      <c r="C617" s="26"/>
      <c r="D617" s="22"/>
      <c r="E617" s="27"/>
      <c r="F617" s="28"/>
      <c r="G617" s="28"/>
      <c r="H617" s="28"/>
      <c r="I617" s="28"/>
      <c r="J617" s="28"/>
      <c r="K617" s="28"/>
      <c r="L617" s="28"/>
      <c r="M617" s="28"/>
      <c r="N617" s="28"/>
    </row>
    <row r="618" spans="2:14">
      <c r="B618" s="25"/>
      <c r="C618" s="26"/>
      <c r="D618" s="22"/>
      <c r="E618" s="27"/>
      <c r="F618" s="28"/>
      <c r="G618" s="28"/>
      <c r="H618" s="28"/>
      <c r="I618" s="28"/>
      <c r="J618" s="28"/>
      <c r="K618" s="28"/>
      <c r="L618" s="28"/>
      <c r="M618" s="28"/>
      <c r="N618" s="28"/>
    </row>
    <row r="619" spans="2:14">
      <c r="B619" s="25"/>
      <c r="C619" s="26"/>
      <c r="D619" s="22"/>
      <c r="E619" s="27"/>
      <c r="F619" s="28"/>
      <c r="G619" s="28"/>
      <c r="H619" s="28"/>
      <c r="I619" s="28"/>
      <c r="J619" s="28"/>
      <c r="K619" s="28"/>
      <c r="L619" s="28"/>
      <c r="M619" s="28"/>
      <c r="N619" s="28"/>
    </row>
    <row r="620" spans="2:14">
      <c r="B620" s="25"/>
      <c r="C620" s="26"/>
      <c r="D620" s="22"/>
      <c r="E620" s="27"/>
      <c r="F620" s="28"/>
      <c r="G620" s="28"/>
      <c r="H620" s="28"/>
      <c r="I620" s="28"/>
      <c r="J620" s="28"/>
      <c r="K620" s="28"/>
      <c r="L620" s="28"/>
      <c r="M620" s="28"/>
      <c r="N620" s="28"/>
    </row>
    <row r="621" spans="2:14">
      <c r="B621" s="25"/>
      <c r="C621" s="26"/>
      <c r="D621" s="22"/>
      <c r="E621" s="27"/>
      <c r="F621" s="28"/>
      <c r="G621" s="28"/>
      <c r="H621" s="28"/>
      <c r="I621" s="28"/>
      <c r="J621" s="28"/>
      <c r="K621" s="28"/>
      <c r="L621" s="28"/>
      <c r="M621" s="28"/>
      <c r="N621" s="28"/>
    </row>
    <row r="622" spans="2:14">
      <c r="B622" s="25"/>
      <c r="C622" s="26"/>
      <c r="D622" s="22"/>
      <c r="E622" s="27"/>
      <c r="F622" s="28"/>
      <c r="G622" s="28"/>
      <c r="H622" s="28"/>
      <c r="I622" s="28"/>
      <c r="J622" s="28"/>
      <c r="K622" s="28"/>
      <c r="L622" s="28"/>
      <c r="M622" s="28"/>
      <c r="N622" s="28"/>
    </row>
    <row r="623" spans="2:14">
      <c r="B623" s="25"/>
      <c r="C623" s="26"/>
      <c r="D623" s="22"/>
      <c r="E623" s="27"/>
      <c r="F623" s="28"/>
      <c r="G623" s="28"/>
      <c r="H623" s="28"/>
      <c r="I623" s="28"/>
      <c r="J623" s="28"/>
      <c r="K623" s="28"/>
      <c r="L623" s="28"/>
      <c r="M623" s="28"/>
      <c r="N623" s="28"/>
    </row>
    <row r="624" spans="2:14">
      <c r="B624" s="25"/>
      <c r="C624" s="26"/>
      <c r="D624" s="22"/>
      <c r="E624" s="27"/>
      <c r="F624" s="28"/>
      <c r="G624" s="28"/>
      <c r="H624" s="28"/>
      <c r="I624" s="28"/>
      <c r="J624" s="28"/>
      <c r="K624" s="28"/>
      <c r="L624" s="28"/>
      <c r="M624" s="28"/>
      <c r="N624" s="28"/>
    </row>
    <row r="625" spans="2:14">
      <c r="B625" s="25"/>
      <c r="C625" s="26"/>
      <c r="D625" s="22"/>
      <c r="E625" s="27"/>
      <c r="F625" s="28"/>
      <c r="G625" s="28"/>
      <c r="H625" s="28"/>
      <c r="I625" s="28"/>
      <c r="J625" s="28"/>
      <c r="K625" s="28"/>
      <c r="L625" s="28"/>
      <c r="M625" s="28"/>
      <c r="N625" s="28"/>
    </row>
    <row r="626" spans="2:14">
      <c r="B626" s="25"/>
      <c r="C626" s="26"/>
      <c r="D626" s="22"/>
      <c r="E626" s="27"/>
      <c r="F626" s="28"/>
      <c r="G626" s="28"/>
      <c r="H626" s="28"/>
      <c r="I626" s="28"/>
      <c r="J626" s="28"/>
      <c r="K626" s="28"/>
      <c r="L626" s="28"/>
      <c r="M626" s="28"/>
      <c r="N626" s="28"/>
    </row>
    <row r="627" spans="2:14">
      <c r="B627" s="25"/>
      <c r="C627" s="26"/>
      <c r="D627" s="22"/>
      <c r="E627" s="27"/>
      <c r="F627" s="28"/>
      <c r="G627" s="28"/>
      <c r="H627" s="28"/>
      <c r="I627" s="28"/>
      <c r="J627" s="28"/>
      <c r="K627" s="28"/>
      <c r="L627" s="28"/>
      <c r="M627" s="28"/>
      <c r="N627" s="28"/>
    </row>
    <row r="628" spans="2:14">
      <c r="B628" s="25"/>
      <c r="C628" s="26"/>
      <c r="D628" s="22"/>
      <c r="E628" s="27"/>
      <c r="F628" s="28"/>
      <c r="G628" s="28"/>
      <c r="H628" s="28"/>
      <c r="I628" s="28"/>
      <c r="J628" s="28"/>
      <c r="K628" s="28"/>
      <c r="L628" s="28"/>
      <c r="M628" s="28"/>
      <c r="N628" s="28"/>
    </row>
    <row r="629" spans="2:14">
      <c r="B629" s="25"/>
      <c r="C629" s="26"/>
      <c r="D629" s="22"/>
      <c r="E629" s="27"/>
      <c r="F629" s="28"/>
      <c r="G629" s="28"/>
      <c r="H629" s="28"/>
      <c r="I629" s="28"/>
      <c r="J629" s="28"/>
      <c r="K629" s="28"/>
      <c r="L629" s="28"/>
      <c r="M629" s="28"/>
      <c r="N629" s="28"/>
    </row>
    <row r="630" spans="2:14">
      <c r="B630" s="25"/>
      <c r="C630" s="26"/>
      <c r="D630" s="22"/>
      <c r="E630" s="27"/>
      <c r="F630" s="28"/>
      <c r="G630" s="28"/>
      <c r="H630" s="28"/>
      <c r="I630" s="28"/>
      <c r="J630" s="28"/>
      <c r="K630" s="28"/>
      <c r="L630" s="28"/>
      <c r="M630" s="28"/>
      <c r="N630" s="28"/>
    </row>
    <row r="631" spans="2:14">
      <c r="B631" s="25"/>
      <c r="C631" s="26"/>
      <c r="D631" s="22"/>
      <c r="E631" s="27"/>
      <c r="F631" s="28"/>
      <c r="G631" s="28"/>
      <c r="H631" s="28"/>
      <c r="I631" s="28"/>
      <c r="J631" s="28"/>
      <c r="K631" s="28"/>
      <c r="L631" s="28"/>
      <c r="M631" s="28"/>
      <c r="N631" s="28"/>
    </row>
    <row r="632" spans="2:14">
      <c r="B632" s="25"/>
      <c r="C632" s="26"/>
      <c r="D632" s="22"/>
      <c r="E632" s="27"/>
      <c r="F632" s="28"/>
      <c r="G632" s="28"/>
      <c r="H632" s="28"/>
      <c r="I632" s="28"/>
      <c r="J632" s="28"/>
      <c r="K632" s="28"/>
      <c r="L632" s="28"/>
      <c r="M632" s="28"/>
      <c r="N632" s="28"/>
    </row>
    <row r="633" spans="2:14">
      <c r="B633" s="25"/>
      <c r="C633" s="26"/>
      <c r="D633" s="22"/>
      <c r="E633" s="27"/>
      <c r="F633" s="28"/>
      <c r="G633" s="28"/>
      <c r="H633" s="28"/>
      <c r="I633" s="28"/>
      <c r="J633" s="28"/>
      <c r="K633" s="28"/>
      <c r="L633" s="28"/>
      <c r="M633" s="28"/>
      <c r="N633" s="28"/>
    </row>
    <row r="634" spans="2:14">
      <c r="B634" s="25"/>
      <c r="C634" s="26"/>
      <c r="D634" s="22"/>
      <c r="E634" s="27"/>
      <c r="F634" s="28"/>
      <c r="G634" s="28"/>
      <c r="H634" s="28"/>
      <c r="I634" s="28"/>
      <c r="J634" s="28"/>
      <c r="K634" s="28"/>
      <c r="L634" s="28"/>
      <c r="M634" s="28"/>
      <c r="N634" s="28"/>
    </row>
    <row r="635" spans="2:14">
      <c r="B635" s="25"/>
      <c r="C635" s="26"/>
      <c r="D635" s="22"/>
      <c r="E635" s="27"/>
      <c r="F635" s="28"/>
      <c r="G635" s="28"/>
      <c r="H635" s="28"/>
      <c r="I635" s="28"/>
      <c r="J635" s="28"/>
      <c r="K635" s="28"/>
      <c r="L635" s="28"/>
      <c r="M635" s="28"/>
      <c r="N635" s="28"/>
    </row>
    <row r="636" spans="2:14">
      <c r="B636" s="25"/>
      <c r="C636" s="26"/>
      <c r="D636" s="22"/>
      <c r="E636" s="27"/>
      <c r="F636" s="28"/>
      <c r="G636" s="28"/>
      <c r="H636" s="28"/>
      <c r="I636" s="28"/>
      <c r="J636" s="28"/>
      <c r="K636" s="28"/>
      <c r="L636" s="28"/>
      <c r="M636" s="28"/>
      <c r="N636" s="28"/>
    </row>
    <row r="637" spans="2:14">
      <c r="B637" s="25"/>
      <c r="C637" s="26"/>
      <c r="D637" s="22"/>
      <c r="E637" s="27"/>
      <c r="F637" s="28"/>
      <c r="G637" s="28"/>
      <c r="H637" s="28"/>
      <c r="I637" s="28"/>
      <c r="J637" s="28"/>
      <c r="K637" s="28"/>
      <c r="L637" s="28"/>
      <c r="M637" s="28"/>
      <c r="N637" s="28"/>
    </row>
    <row r="638" spans="2:14">
      <c r="B638" s="25"/>
      <c r="C638" s="26"/>
      <c r="D638" s="22"/>
      <c r="E638" s="27"/>
      <c r="F638" s="28"/>
      <c r="G638" s="28"/>
      <c r="H638" s="28"/>
      <c r="I638" s="28"/>
      <c r="J638" s="28"/>
      <c r="K638" s="28"/>
      <c r="L638" s="28"/>
      <c r="M638" s="28"/>
      <c r="N638" s="28"/>
    </row>
    <row r="639" spans="2:14">
      <c r="B639" s="25"/>
      <c r="C639" s="26"/>
      <c r="D639" s="22"/>
      <c r="E639" s="27"/>
      <c r="F639" s="28"/>
      <c r="G639" s="28"/>
      <c r="H639" s="28"/>
      <c r="I639" s="28"/>
      <c r="J639" s="28"/>
      <c r="K639" s="28"/>
      <c r="L639" s="28"/>
      <c r="M639" s="28"/>
      <c r="N639" s="28"/>
    </row>
    <row r="640" spans="2:14">
      <c r="B640" s="25"/>
      <c r="C640" s="26"/>
      <c r="D640" s="22"/>
      <c r="E640" s="27"/>
      <c r="F640" s="28"/>
      <c r="G640" s="28"/>
      <c r="H640" s="28"/>
      <c r="I640" s="28"/>
      <c r="J640" s="28"/>
      <c r="K640" s="28"/>
      <c r="L640" s="28"/>
      <c r="M640" s="28"/>
      <c r="N640" s="28"/>
    </row>
    <row r="641" spans="2:14">
      <c r="B641" s="25"/>
      <c r="C641" s="26"/>
      <c r="D641" s="22"/>
      <c r="E641" s="27"/>
      <c r="F641" s="28"/>
      <c r="G641" s="28"/>
      <c r="H641" s="28"/>
      <c r="I641" s="28"/>
      <c r="J641" s="28"/>
      <c r="K641" s="28"/>
      <c r="L641" s="28"/>
      <c r="M641" s="28"/>
      <c r="N641" s="28"/>
    </row>
    <row r="642" spans="2:14">
      <c r="B642" s="25"/>
      <c r="C642" s="26"/>
      <c r="D642" s="22"/>
      <c r="E642" s="27"/>
      <c r="F642" s="28"/>
      <c r="G642" s="28"/>
      <c r="H642" s="28"/>
      <c r="I642" s="28"/>
      <c r="J642" s="28"/>
      <c r="K642" s="28"/>
      <c r="L642" s="28"/>
      <c r="M642" s="28"/>
      <c r="N642" s="28"/>
    </row>
    <row r="643" spans="2:14">
      <c r="B643" s="25"/>
      <c r="C643" s="26"/>
      <c r="D643" s="22"/>
      <c r="E643" s="27"/>
      <c r="F643" s="28"/>
      <c r="G643" s="28"/>
      <c r="H643" s="28"/>
      <c r="I643" s="28"/>
      <c r="J643" s="28"/>
      <c r="K643" s="28"/>
      <c r="L643" s="28"/>
      <c r="M643" s="28"/>
      <c r="N643" s="28"/>
    </row>
    <row r="644" spans="2:14">
      <c r="B644" s="25"/>
      <c r="C644" s="26"/>
      <c r="D644" s="22"/>
      <c r="E644" s="27"/>
      <c r="F644" s="28"/>
      <c r="G644" s="28"/>
      <c r="H644" s="28"/>
      <c r="I644" s="28"/>
      <c r="J644" s="28"/>
      <c r="K644" s="28"/>
      <c r="L644" s="28"/>
      <c r="M644" s="28"/>
      <c r="N644" s="28"/>
    </row>
    <row r="645" spans="2:14">
      <c r="B645" s="25"/>
      <c r="C645" s="26"/>
      <c r="D645" s="22"/>
      <c r="E645" s="27"/>
      <c r="F645" s="28"/>
      <c r="G645" s="28"/>
      <c r="H645" s="28"/>
      <c r="I645" s="28"/>
      <c r="J645" s="28"/>
      <c r="K645" s="28"/>
      <c r="L645" s="28"/>
      <c r="M645" s="28"/>
      <c r="N645" s="28"/>
    </row>
    <row r="646" spans="2:14">
      <c r="B646" s="25"/>
      <c r="C646" s="26"/>
      <c r="D646" s="22"/>
      <c r="E646" s="27"/>
      <c r="F646" s="28"/>
      <c r="G646" s="28"/>
      <c r="H646" s="28"/>
      <c r="I646" s="28"/>
      <c r="J646" s="28"/>
      <c r="K646" s="28"/>
      <c r="L646" s="28"/>
      <c r="M646" s="28"/>
      <c r="N646" s="28"/>
    </row>
    <row r="647" spans="2:14">
      <c r="B647" s="25"/>
      <c r="C647" s="26"/>
      <c r="D647" s="22"/>
      <c r="E647" s="27"/>
      <c r="F647" s="28"/>
      <c r="G647" s="28"/>
      <c r="H647" s="28"/>
      <c r="I647" s="28"/>
      <c r="J647" s="28"/>
      <c r="K647" s="28"/>
      <c r="L647" s="28"/>
      <c r="M647" s="28"/>
      <c r="N647" s="28"/>
    </row>
    <row r="648" spans="2:14">
      <c r="B648" s="25"/>
      <c r="C648" s="26"/>
      <c r="D648" s="22"/>
      <c r="E648" s="27"/>
      <c r="F648" s="28"/>
      <c r="G648" s="28"/>
      <c r="H648" s="28"/>
      <c r="I648" s="28"/>
      <c r="J648" s="28"/>
      <c r="K648" s="28"/>
      <c r="L648" s="28"/>
      <c r="M648" s="28"/>
      <c r="N648" s="28"/>
    </row>
    <row r="649" spans="2:14">
      <c r="B649" s="25"/>
      <c r="C649" s="26"/>
      <c r="D649" s="22"/>
      <c r="E649" s="27"/>
      <c r="F649" s="28"/>
      <c r="G649" s="28"/>
      <c r="H649" s="28"/>
      <c r="I649" s="28"/>
      <c r="J649" s="28"/>
      <c r="K649" s="28"/>
      <c r="L649" s="28"/>
      <c r="M649" s="28"/>
      <c r="N649" s="28"/>
    </row>
    <row r="650" spans="2:14">
      <c r="B650" s="25"/>
      <c r="C650" s="26"/>
      <c r="D650" s="22"/>
      <c r="E650" s="27"/>
      <c r="F650" s="28"/>
      <c r="G650" s="28"/>
      <c r="H650" s="28"/>
      <c r="I650" s="28"/>
      <c r="J650" s="28"/>
      <c r="K650" s="28"/>
      <c r="L650" s="28"/>
      <c r="M650" s="28"/>
      <c r="N650" s="28"/>
    </row>
    <row r="651" spans="2:14">
      <c r="B651" s="25"/>
      <c r="C651" s="26"/>
      <c r="D651" s="22"/>
      <c r="E651" s="27"/>
      <c r="F651" s="28"/>
      <c r="G651" s="28"/>
      <c r="H651" s="28"/>
      <c r="I651" s="28"/>
      <c r="J651" s="28"/>
      <c r="K651" s="28"/>
      <c r="L651" s="28"/>
      <c r="M651" s="28"/>
      <c r="N651" s="28"/>
    </row>
    <row r="652" spans="2:14">
      <c r="B652" s="25"/>
      <c r="C652" s="26"/>
      <c r="D652" s="22"/>
      <c r="E652" s="27"/>
      <c r="F652" s="28"/>
      <c r="G652" s="28"/>
      <c r="H652" s="28"/>
      <c r="I652" s="28"/>
      <c r="J652" s="28"/>
      <c r="K652" s="28"/>
      <c r="L652" s="28"/>
      <c r="M652" s="28"/>
      <c r="N652" s="28"/>
    </row>
    <row r="653" spans="2:14">
      <c r="B653" s="25"/>
      <c r="C653" s="26"/>
      <c r="D653" s="22"/>
      <c r="E653" s="27"/>
      <c r="F653" s="28"/>
      <c r="G653" s="28"/>
      <c r="H653" s="28"/>
      <c r="I653" s="28"/>
      <c r="J653" s="28"/>
      <c r="K653" s="28"/>
      <c r="L653" s="28"/>
      <c r="M653" s="28"/>
      <c r="N653" s="28"/>
    </row>
    <row r="654" spans="2:14">
      <c r="B654" s="25"/>
      <c r="C654" s="26"/>
      <c r="D654" s="22"/>
      <c r="E654" s="27"/>
      <c r="F654" s="28"/>
      <c r="G654" s="28"/>
      <c r="H654" s="28"/>
      <c r="I654" s="28"/>
      <c r="J654" s="28"/>
      <c r="K654" s="28"/>
      <c r="L654" s="28"/>
      <c r="M654" s="28"/>
      <c r="N654" s="28"/>
    </row>
    <row r="655" spans="2:14">
      <c r="B655" s="25"/>
      <c r="C655" s="26"/>
      <c r="D655" s="22"/>
      <c r="E655" s="27"/>
      <c r="F655" s="28"/>
      <c r="G655" s="28"/>
      <c r="H655" s="28"/>
      <c r="I655" s="28"/>
      <c r="J655" s="28"/>
      <c r="K655" s="28"/>
      <c r="L655" s="28"/>
      <c r="M655" s="28"/>
      <c r="N655" s="28"/>
    </row>
    <row r="656" spans="2:14">
      <c r="B656" s="25"/>
      <c r="C656" s="26"/>
      <c r="D656" s="22"/>
      <c r="E656" s="27"/>
      <c r="F656" s="28"/>
      <c r="G656" s="28"/>
      <c r="H656" s="28"/>
      <c r="I656" s="28"/>
      <c r="J656" s="28"/>
      <c r="K656" s="28"/>
      <c r="L656" s="28"/>
      <c r="M656" s="28"/>
      <c r="N656" s="28"/>
    </row>
    <row r="657" spans="2:14">
      <c r="B657" s="25"/>
      <c r="C657" s="26"/>
      <c r="D657" s="22"/>
      <c r="E657" s="27"/>
      <c r="F657" s="28"/>
      <c r="G657" s="28"/>
      <c r="H657" s="28"/>
      <c r="I657" s="28"/>
      <c r="J657" s="28"/>
      <c r="K657" s="28"/>
      <c r="L657" s="28"/>
      <c r="M657" s="28"/>
      <c r="N657" s="28"/>
    </row>
    <row r="658" spans="2:14">
      <c r="B658" s="25"/>
      <c r="C658" s="26"/>
      <c r="D658" s="22"/>
      <c r="E658" s="27"/>
      <c r="F658" s="28"/>
      <c r="G658" s="28"/>
      <c r="H658" s="28"/>
      <c r="I658" s="28"/>
      <c r="J658" s="28"/>
      <c r="K658" s="28"/>
      <c r="L658" s="28"/>
      <c r="M658" s="28"/>
      <c r="N658" s="28"/>
    </row>
    <row r="659" spans="2:14">
      <c r="B659" s="25"/>
      <c r="C659" s="26"/>
      <c r="D659" s="22"/>
      <c r="E659" s="27"/>
      <c r="F659" s="28"/>
      <c r="G659" s="28"/>
      <c r="H659" s="28"/>
      <c r="I659" s="28"/>
      <c r="J659" s="28"/>
      <c r="K659" s="28"/>
      <c r="L659" s="28"/>
      <c r="M659" s="28"/>
      <c r="N659" s="28"/>
    </row>
    <row r="660" spans="2:14">
      <c r="B660" s="25"/>
      <c r="C660" s="26"/>
      <c r="D660" s="22"/>
      <c r="E660" s="27"/>
      <c r="F660" s="28"/>
      <c r="G660" s="28"/>
      <c r="H660" s="28"/>
      <c r="I660" s="28"/>
      <c r="J660" s="28"/>
      <c r="K660" s="28"/>
      <c r="L660" s="28"/>
      <c r="M660" s="28"/>
      <c r="N660" s="28"/>
    </row>
    <row r="661" spans="2:14">
      <c r="B661" s="25"/>
      <c r="C661" s="26"/>
      <c r="D661" s="22"/>
      <c r="E661" s="27"/>
      <c r="F661" s="28"/>
      <c r="G661" s="28"/>
      <c r="H661" s="28"/>
      <c r="I661" s="28"/>
      <c r="J661" s="28"/>
      <c r="K661" s="28"/>
      <c r="L661" s="28"/>
      <c r="M661" s="28"/>
      <c r="N661" s="28"/>
    </row>
    <row r="662" spans="2:14">
      <c r="B662" s="25"/>
      <c r="C662" s="26"/>
      <c r="D662" s="22"/>
      <c r="E662" s="27"/>
      <c r="F662" s="28"/>
      <c r="G662" s="28"/>
      <c r="H662" s="28"/>
      <c r="I662" s="28"/>
      <c r="J662" s="28"/>
      <c r="K662" s="28"/>
      <c r="L662" s="28"/>
      <c r="M662" s="28"/>
      <c r="N662" s="28"/>
    </row>
    <row r="663" spans="2:14">
      <c r="B663" s="25"/>
      <c r="C663" s="26"/>
      <c r="D663" s="22"/>
      <c r="E663" s="27"/>
      <c r="F663" s="28"/>
      <c r="G663" s="28"/>
      <c r="H663" s="28"/>
      <c r="I663" s="28"/>
      <c r="J663" s="28"/>
      <c r="K663" s="28"/>
      <c r="L663" s="28"/>
      <c r="M663" s="28"/>
      <c r="N663" s="28"/>
    </row>
    <row r="664" spans="2:14">
      <c r="B664" s="25"/>
      <c r="C664" s="26"/>
      <c r="D664" s="22"/>
      <c r="E664" s="27"/>
      <c r="F664" s="28"/>
      <c r="G664" s="28"/>
      <c r="H664" s="28"/>
      <c r="I664" s="28"/>
      <c r="J664" s="28"/>
      <c r="K664" s="28"/>
      <c r="L664" s="28"/>
      <c r="M664" s="28"/>
      <c r="N664" s="28"/>
    </row>
    <row r="665" spans="2:14">
      <c r="B665" s="25"/>
      <c r="C665" s="26"/>
      <c r="D665" s="22"/>
      <c r="E665" s="27"/>
      <c r="F665" s="28"/>
      <c r="G665" s="28"/>
      <c r="H665" s="28"/>
      <c r="I665" s="28"/>
      <c r="J665" s="28"/>
      <c r="K665" s="28"/>
      <c r="L665" s="28"/>
      <c r="M665" s="28"/>
      <c r="N665" s="28"/>
    </row>
    <row r="666" spans="2:14">
      <c r="B666" s="25"/>
      <c r="C666" s="26"/>
      <c r="D666" s="22"/>
      <c r="E666" s="27"/>
      <c r="F666" s="28"/>
      <c r="G666" s="28"/>
      <c r="H666" s="28"/>
      <c r="I666" s="28"/>
      <c r="J666" s="28"/>
      <c r="K666" s="28"/>
      <c r="L666" s="28"/>
      <c r="M666" s="28"/>
      <c r="N666" s="28"/>
    </row>
    <row r="667" spans="2:14">
      <c r="B667" s="25"/>
      <c r="C667" s="26"/>
      <c r="D667" s="22"/>
      <c r="E667" s="27"/>
      <c r="F667" s="28"/>
      <c r="G667" s="28"/>
      <c r="H667" s="28"/>
      <c r="I667" s="28"/>
      <c r="J667" s="28"/>
      <c r="K667" s="28"/>
      <c r="L667" s="28"/>
      <c r="M667" s="28"/>
      <c r="N667" s="28"/>
    </row>
    <row r="668" spans="2:14">
      <c r="B668" s="25"/>
      <c r="C668" s="26"/>
      <c r="D668" s="22"/>
      <c r="E668" s="27"/>
      <c r="F668" s="28"/>
      <c r="G668" s="28"/>
      <c r="H668" s="28"/>
      <c r="I668" s="28"/>
      <c r="J668" s="28"/>
      <c r="K668" s="28"/>
      <c r="L668" s="28"/>
      <c r="M668" s="28"/>
      <c r="N668" s="28"/>
    </row>
    <row r="669" spans="2:14">
      <c r="B669" s="25"/>
      <c r="C669" s="26"/>
      <c r="D669" s="22"/>
      <c r="E669" s="27"/>
      <c r="F669" s="28"/>
      <c r="G669" s="28"/>
      <c r="H669" s="28"/>
      <c r="I669" s="28"/>
      <c r="J669" s="28"/>
      <c r="K669" s="28"/>
      <c r="L669" s="28"/>
      <c r="M669" s="28"/>
      <c r="N669" s="28"/>
    </row>
    <row r="670" spans="2:14">
      <c r="B670" s="25"/>
      <c r="C670" s="26"/>
      <c r="D670" s="22"/>
      <c r="E670" s="27"/>
      <c r="F670" s="28"/>
      <c r="G670" s="28"/>
      <c r="H670" s="28"/>
      <c r="I670" s="28"/>
      <c r="J670" s="28"/>
      <c r="K670" s="28"/>
      <c r="L670" s="28"/>
      <c r="M670" s="28"/>
      <c r="N670" s="28"/>
    </row>
    <row r="671" spans="2:14">
      <c r="B671" s="25"/>
      <c r="C671" s="26"/>
      <c r="D671" s="22"/>
      <c r="E671" s="27"/>
      <c r="F671" s="28"/>
      <c r="G671" s="28"/>
      <c r="H671" s="28"/>
      <c r="I671" s="28"/>
      <c r="J671" s="28"/>
      <c r="K671" s="28"/>
      <c r="L671" s="28"/>
      <c r="M671" s="28"/>
      <c r="N671" s="28"/>
    </row>
    <row r="672" spans="2:14">
      <c r="B672" s="25"/>
      <c r="C672" s="26"/>
      <c r="D672" s="22"/>
      <c r="E672" s="27"/>
      <c r="F672" s="28"/>
      <c r="G672" s="28"/>
      <c r="H672" s="28"/>
      <c r="I672" s="28"/>
      <c r="J672" s="28"/>
      <c r="K672" s="28"/>
      <c r="L672" s="28"/>
      <c r="M672" s="28"/>
      <c r="N672" s="28"/>
    </row>
    <row r="673" spans="2:14">
      <c r="B673" s="25"/>
      <c r="C673" s="26"/>
      <c r="D673" s="22"/>
      <c r="E673" s="27"/>
      <c r="F673" s="28"/>
      <c r="G673" s="28"/>
      <c r="H673" s="28"/>
      <c r="I673" s="28"/>
      <c r="J673" s="28"/>
      <c r="K673" s="28"/>
      <c r="L673" s="28"/>
      <c r="M673" s="28"/>
      <c r="N673" s="28"/>
    </row>
    <row r="674" spans="2:14">
      <c r="B674" s="25"/>
      <c r="C674" s="26"/>
      <c r="D674" s="22"/>
      <c r="E674" s="27"/>
      <c r="F674" s="28"/>
      <c r="G674" s="28"/>
      <c r="H674" s="28"/>
      <c r="I674" s="28"/>
      <c r="J674" s="28"/>
      <c r="K674" s="28"/>
      <c r="L674" s="28"/>
      <c r="M674" s="28"/>
      <c r="N674" s="28"/>
    </row>
    <row r="675" spans="2:14">
      <c r="B675" s="25"/>
      <c r="C675" s="26"/>
      <c r="D675" s="22"/>
      <c r="E675" s="27"/>
      <c r="F675" s="28"/>
      <c r="G675" s="28"/>
      <c r="H675" s="28"/>
      <c r="I675" s="28"/>
      <c r="J675" s="28"/>
      <c r="K675" s="28"/>
      <c r="L675" s="28"/>
      <c r="M675" s="28"/>
      <c r="N675" s="28"/>
    </row>
    <row r="676" spans="2:14">
      <c r="B676" s="25"/>
      <c r="C676" s="26"/>
      <c r="D676" s="22"/>
      <c r="E676" s="27"/>
      <c r="F676" s="28"/>
      <c r="G676" s="28"/>
      <c r="H676" s="28"/>
      <c r="I676" s="28"/>
      <c r="J676" s="28"/>
      <c r="K676" s="28"/>
      <c r="L676" s="28"/>
      <c r="M676" s="28"/>
      <c r="N676" s="28"/>
    </row>
    <row r="677" spans="2:14">
      <c r="B677" s="25"/>
      <c r="C677" s="26"/>
      <c r="D677" s="22"/>
      <c r="E677" s="27"/>
      <c r="F677" s="28"/>
      <c r="G677" s="28"/>
      <c r="H677" s="28"/>
      <c r="I677" s="28"/>
      <c r="J677" s="28"/>
      <c r="K677" s="28"/>
      <c r="L677" s="28"/>
      <c r="M677" s="28"/>
      <c r="N677" s="28"/>
    </row>
    <row r="678" spans="2:14">
      <c r="B678" s="25"/>
      <c r="C678" s="26"/>
      <c r="D678" s="22"/>
      <c r="E678" s="27"/>
      <c r="F678" s="28"/>
      <c r="G678" s="28"/>
      <c r="H678" s="28"/>
      <c r="I678" s="28"/>
      <c r="J678" s="28"/>
      <c r="K678" s="28"/>
      <c r="L678" s="28"/>
      <c r="M678" s="28"/>
      <c r="N678" s="28"/>
    </row>
    <row r="679" spans="2:14">
      <c r="B679" s="25"/>
      <c r="C679" s="26"/>
      <c r="D679" s="22"/>
      <c r="E679" s="27"/>
      <c r="F679" s="28"/>
      <c r="G679" s="28"/>
      <c r="H679" s="28"/>
      <c r="I679" s="28"/>
      <c r="J679" s="28"/>
      <c r="K679" s="28"/>
      <c r="L679" s="28"/>
      <c r="M679" s="28"/>
      <c r="N679" s="28"/>
    </row>
    <row r="680" spans="2:14">
      <c r="B680" s="25"/>
      <c r="C680" s="26"/>
      <c r="D680" s="22"/>
      <c r="E680" s="27"/>
      <c r="F680" s="28"/>
      <c r="G680" s="28"/>
      <c r="H680" s="28"/>
      <c r="I680" s="28"/>
      <c r="J680" s="28"/>
      <c r="K680" s="28"/>
      <c r="L680" s="28"/>
      <c r="M680" s="28"/>
      <c r="N680" s="28"/>
    </row>
    <row r="681" spans="2:14">
      <c r="B681" s="25"/>
      <c r="C681" s="26"/>
      <c r="D681" s="22"/>
      <c r="E681" s="27"/>
      <c r="F681" s="28"/>
      <c r="G681" s="28"/>
      <c r="H681" s="28"/>
      <c r="I681" s="28"/>
      <c r="J681" s="28"/>
      <c r="K681" s="28"/>
      <c r="L681" s="28"/>
      <c r="M681" s="28"/>
      <c r="N681" s="28"/>
    </row>
    <row r="682" spans="2:14">
      <c r="B682" s="25"/>
      <c r="C682" s="26"/>
      <c r="D682" s="22"/>
      <c r="E682" s="27"/>
      <c r="F682" s="28"/>
      <c r="G682" s="28"/>
      <c r="H682" s="28"/>
      <c r="I682" s="28"/>
      <c r="J682" s="28"/>
      <c r="K682" s="28"/>
      <c r="L682" s="28"/>
      <c r="M682" s="28"/>
      <c r="N682" s="28"/>
    </row>
    <row r="683" spans="2:14">
      <c r="B683" s="25"/>
      <c r="C683" s="26"/>
      <c r="D683" s="22"/>
      <c r="E683" s="27"/>
      <c r="F683" s="28"/>
      <c r="G683" s="28"/>
      <c r="H683" s="28"/>
      <c r="I683" s="28"/>
      <c r="J683" s="28"/>
      <c r="K683" s="28"/>
      <c r="L683" s="28"/>
      <c r="M683" s="28"/>
      <c r="N683" s="28"/>
    </row>
    <row r="684" spans="2:14">
      <c r="B684" s="25"/>
      <c r="C684" s="26"/>
      <c r="D684" s="22"/>
      <c r="E684" s="27"/>
      <c r="F684" s="28"/>
      <c r="G684" s="28"/>
      <c r="H684" s="28"/>
      <c r="I684" s="28"/>
      <c r="J684" s="28"/>
      <c r="K684" s="28"/>
      <c r="L684" s="28"/>
      <c r="M684" s="28"/>
      <c r="N684" s="28"/>
    </row>
    <row r="685" spans="2:14">
      <c r="B685" s="25"/>
      <c r="C685" s="26"/>
      <c r="D685" s="22"/>
      <c r="E685" s="27"/>
      <c r="F685" s="28"/>
      <c r="G685" s="28"/>
      <c r="H685" s="28"/>
      <c r="I685" s="28"/>
      <c r="J685" s="28"/>
      <c r="K685" s="28"/>
      <c r="L685" s="28"/>
      <c r="M685" s="28"/>
      <c r="N685" s="28"/>
    </row>
    <row r="686" spans="2:14">
      <c r="B686" s="25"/>
      <c r="C686" s="26"/>
      <c r="D686" s="22"/>
      <c r="E686" s="27"/>
      <c r="F686" s="28"/>
      <c r="G686" s="28"/>
      <c r="H686" s="28"/>
      <c r="I686" s="28"/>
      <c r="J686" s="28"/>
      <c r="K686" s="28"/>
      <c r="L686" s="28"/>
      <c r="M686" s="28"/>
      <c r="N686" s="28"/>
    </row>
    <row r="687" spans="2:14">
      <c r="B687" s="25"/>
      <c r="C687" s="26"/>
      <c r="D687" s="22"/>
      <c r="E687" s="27"/>
      <c r="F687" s="28"/>
      <c r="G687" s="28"/>
      <c r="H687" s="28"/>
      <c r="I687" s="28"/>
      <c r="J687" s="28"/>
      <c r="K687" s="28"/>
      <c r="L687" s="28"/>
      <c r="M687" s="28"/>
      <c r="N687" s="28"/>
    </row>
    <row r="688" spans="2:14">
      <c r="B688" s="25"/>
      <c r="C688" s="26"/>
      <c r="D688" s="22"/>
      <c r="E688" s="27"/>
      <c r="F688" s="28"/>
      <c r="G688" s="28"/>
      <c r="H688" s="28"/>
      <c r="I688" s="28"/>
      <c r="J688" s="28"/>
      <c r="K688" s="28"/>
      <c r="L688" s="28"/>
      <c r="M688" s="28"/>
      <c r="N688" s="28"/>
    </row>
    <row r="689" spans="2:14">
      <c r="B689" s="25"/>
      <c r="C689" s="26"/>
      <c r="D689" s="22"/>
      <c r="E689" s="27"/>
      <c r="F689" s="28"/>
      <c r="G689" s="28"/>
      <c r="H689" s="28"/>
      <c r="I689" s="28"/>
      <c r="J689" s="28"/>
      <c r="K689" s="28"/>
      <c r="L689" s="28"/>
      <c r="M689" s="28"/>
      <c r="N689" s="28"/>
    </row>
    <row r="690" spans="2:14">
      <c r="B690" s="25"/>
      <c r="C690" s="26"/>
      <c r="D690" s="22"/>
      <c r="E690" s="27"/>
      <c r="F690" s="28"/>
      <c r="G690" s="28"/>
      <c r="H690" s="28"/>
      <c r="I690" s="28"/>
      <c r="J690" s="28"/>
      <c r="K690" s="28"/>
      <c r="L690" s="28"/>
      <c r="M690" s="28"/>
      <c r="N690" s="28"/>
    </row>
    <row r="691" spans="2:14">
      <c r="B691" s="25"/>
      <c r="C691" s="26"/>
      <c r="D691" s="22"/>
      <c r="E691" s="27"/>
      <c r="F691" s="28"/>
      <c r="G691" s="28"/>
      <c r="H691" s="28"/>
      <c r="I691" s="28"/>
      <c r="J691" s="28"/>
      <c r="K691" s="28"/>
      <c r="L691" s="28"/>
      <c r="M691" s="28"/>
      <c r="N691" s="28"/>
    </row>
    <row r="692" spans="2:14">
      <c r="B692" s="25"/>
      <c r="C692" s="26"/>
      <c r="D692" s="22"/>
      <c r="E692" s="27"/>
      <c r="F692" s="28"/>
      <c r="G692" s="28"/>
      <c r="H692" s="28"/>
      <c r="I692" s="28"/>
      <c r="J692" s="28"/>
      <c r="K692" s="28"/>
      <c r="L692" s="28"/>
      <c r="M692" s="28"/>
      <c r="N692" s="28"/>
    </row>
    <row r="693" spans="2:14">
      <c r="B693" s="25"/>
      <c r="C693" s="26"/>
      <c r="D693" s="22"/>
      <c r="E693" s="27"/>
      <c r="F693" s="28"/>
      <c r="G693" s="28"/>
      <c r="H693" s="28"/>
      <c r="I693" s="28"/>
      <c r="J693" s="28"/>
      <c r="K693" s="28"/>
      <c r="L693" s="28"/>
      <c r="M693" s="28"/>
      <c r="N693" s="28"/>
    </row>
    <row r="694" spans="2:14">
      <c r="B694" s="25"/>
      <c r="C694" s="26"/>
      <c r="D694" s="22"/>
      <c r="E694" s="27"/>
      <c r="F694" s="28"/>
      <c r="G694" s="28"/>
      <c r="H694" s="28"/>
      <c r="I694" s="28"/>
      <c r="J694" s="28"/>
      <c r="K694" s="28"/>
      <c r="L694" s="28"/>
      <c r="M694" s="28"/>
      <c r="N694" s="28"/>
    </row>
    <row r="695" spans="2:14">
      <c r="B695" s="25"/>
      <c r="C695" s="26"/>
      <c r="D695" s="22"/>
      <c r="E695" s="27"/>
      <c r="F695" s="28"/>
      <c r="G695" s="28"/>
      <c r="H695" s="28"/>
      <c r="I695" s="28"/>
      <c r="J695" s="28"/>
      <c r="K695" s="28"/>
      <c r="L695" s="28"/>
      <c r="M695" s="28"/>
      <c r="N695" s="28"/>
    </row>
    <row r="696" spans="2:14">
      <c r="B696" s="25"/>
      <c r="C696" s="26"/>
      <c r="D696" s="22"/>
      <c r="E696" s="27"/>
      <c r="F696" s="28"/>
      <c r="G696" s="28"/>
      <c r="H696" s="28"/>
      <c r="I696" s="28"/>
      <c r="J696" s="28"/>
      <c r="K696" s="28"/>
      <c r="L696" s="28"/>
      <c r="M696" s="28"/>
      <c r="N696" s="28"/>
    </row>
    <row r="697" spans="2:14">
      <c r="B697" s="25"/>
      <c r="C697" s="26"/>
      <c r="D697" s="22"/>
      <c r="E697" s="27"/>
      <c r="F697" s="28"/>
      <c r="G697" s="28"/>
      <c r="H697" s="28"/>
      <c r="I697" s="28"/>
      <c r="J697" s="28"/>
      <c r="K697" s="28"/>
      <c r="L697" s="28"/>
      <c r="M697" s="28"/>
      <c r="N697" s="28"/>
    </row>
    <row r="698" spans="2:14">
      <c r="B698" s="25"/>
      <c r="C698" s="26"/>
      <c r="D698" s="22"/>
      <c r="E698" s="27"/>
      <c r="F698" s="28"/>
      <c r="G698" s="28"/>
      <c r="H698" s="28"/>
      <c r="I698" s="28"/>
      <c r="J698" s="28"/>
      <c r="K698" s="28"/>
      <c r="L698" s="28"/>
      <c r="M698" s="28"/>
      <c r="N698" s="28"/>
    </row>
    <row r="699" spans="2:14">
      <c r="B699" s="25"/>
      <c r="C699" s="26"/>
      <c r="D699" s="22"/>
      <c r="E699" s="27"/>
      <c r="F699" s="28"/>
      <c r="G699" s="28"/>
      <c r="H699" s="28"/>
      <c r="I699" s="28"/>
      <c r="J699" s="28"/>
      <c r="K699" s="28"/>
      <c r="L699" s="28"/>
      <c r="M699" s="28"/>
      <c r="N699" s="28"/>
    </row>
    <row r="700" spans="2:14">
      <c r="B700" s="25"/>
      <c r="C700" s="26"/>
      <c r="D700" s="22"/>
      <c r="E700" s="27"/>
      <c r="F700" s="28"/>
      <c r="G700" s="28"/>
      <c r="H700" s="28"/>
      <c r="I700" s="28"/>
      <c r="J700" s="28"/>
      <c r="K700" s="28"/>
      <c r="L700" s="28"/>
      <c r="M700" s="28"/>
      <c r="N700" s="28"/>
    </row>
    <row r="701" spans="2:14">
      <c r="B701" s="25"/>
      <c r="C701" s="26"/>
      <c r="D701" s="22"/>
      <c r="E701" s="27"/>
      <c r="F701" s="28"/>
      <c r="G701" s="28"/>
      <c r="H701" s="28"/>
      <c r="I701" s="28"/>
      <c r="J701" s="28"/>
      <c r="K701" s="28"/>
      <c r="L701" s="28"/>
      <c r="M701" s="28"/>
      <c r="N701" s="28"/>
    </row>
    <row r="702" spans="2:14">
      <c r="B702" s="25"/>
      <c r="C702" s="26"/>
      <c r="D702" s="22"/>
      <c r="E702" s="27"/>
      <c r="F702" s="28"/>
      <c r="G702" s="28"/>
      <c r="H702" s="28"/>
      <c r="I702" s="28"/>
      <c r="J702" s="28"/>
      <c r="K702" s="28"/>
      <c r="L702" s="28"/>
      <c r="M702" s="28"/>
      <c r="N702" s="28"/>
    </row>
    <row r="703" spans="2:14">
      <c r="B703" s="25"/>
      <c r="C703" s="26"/>
      <c r="D703" s="22"/>
      <c r="E703" s="27"/>
      <c r="F703" s="28"/>
      <c r="G703" s="28"/>
      <c r="H703" s="28"/>
      <c r="I703" s="28"/>
      <c r="J703" s="28"/>
      <c r="K703" s="28"/>
      <c r="L703" s="28"/>
      <c r="M703" s="28"/>
      <c r="N703" s="28"/>
    </row>
    <row r="704" spans="2:14">
      <c r="B704" s="25"/>
      <c r="C704" s="26"/>
      <c r="D704" s="22"/>
      <c r="E704" s="27"/>
      <c r="F704" s="28"/>
      <c r="G704" s="28"/>
      <c r="H704" s="28"/>
      <c r="I704" s="28"/>
      <c r="J704" s="28"/>
      <c r="K704" s="28"/>
      <c r="L704" s="28"/>
      <c r="M704" s="28"/>
      <c r="N704" s="28"/>
    </row>
    <row r="705" spans="2:14">
      <c r="B705" s="25"/>
      <c r="C705" s="26"/>
      <c r="D705" s="22"/>
      <c r="E705" s="27"/>
      <c r="F705" s="28"/>
      <c r="G705" s="28"/>
      <c r="H705" s="28"/>
      <c r="I705" s="28"/>
      <c r="J705" s="28"/>
      <c r="K705" s="28"/>
      <c r="L705" s="28"/>
      <c r="M705" s="28"/>
      <c r="N705" s="28"/>
    </row>
    <row r="706" spans="2:14">
      <c r="B706" s="25"/>
      <c r="C706" s="26"/>
      <c r="D706" s="22"/>
      <c r="E706" s="27"/>
      <c r="F706" s="28"/>
      <c r="G706" s="28"/>
      <c r="H706" s="28"/>
      <c r="I706" s="28"/>
      <c r="J706" s="28"/>
      <c r="K706" s="28"/>
      <c r="L706" s="28"/>
      <c r="M706" s="28"/>
      <c r="N706" s="28"/>
    </row>
    <row r="707" spans="2:14">
      <c r="B707" s="25"/>
      <c r="C707" s="26"/>
      <c r="D707" s="22"/>
      <c r="E707" s="27"/>
      <c r="F707" s="28"/>
      <c r="G707" s="28"/>
      <c r="H707" s="28"/>
      <c r="I707" s="28"/>
      <c r="J707" s="28"/>
      <c r="K707" s="28"/>
      <c r="L707" s="28"/>
      <c r="M707" s="28"/>
      <c r="N707" s="28"/>
    </row>
    <row r="708" spans="2:14">
      <c r="B708" s="25"/>
      <c r="C708" s="26"/>
      <c r="D708" s="22"/>
      <c r="E708" s="27"/>
      <c r="F708" s="28"/>
      <c r="G708" s="28"/>
      <c r="H708" s="28"/>
      <c r="I708" s="28"/>
      <c r="J708" s="28"/>
      <c r="K708" s="28"/>
      <c r="L708" s="28"/>
      <c r="M708" s="28"/>
      <c r="N708" s="28"/>
    </row>
    <row r="709" spans="2:14">
      <c r="B709" s="25"/>
      <c r="C709" s="26"/>
      <c r="D709" s="22"/>
      <c r="E709" s="27"/>
      <c r="F709" s="28"/>
      <c r="G709" s="28"/>
      <c r="H709" s="28"/>
      <c r="I709" s="28"/>
      <c r="J709" s="28"/>
      <c r="K709" s="28"/>
      <c r="L709" s="28"/>
      <c r="M709" s="28"/>
      <c r="N709" s="28"/>
    </row>
    <row r="710" spans="2:14">
      <c r="B710" s="25"/>
      <c r="C710" s="26"/>
      <c r="D710" s="22"/>
      <c r="E710" s="27"/>
      <c r="F710" s="28"/>
      <c r="G710" s="28"/>
      <c r="H710" s="28"/>
      <c r="I710" s="28"/>
      <c r="J710" s="28"/>
      <c r="K710" s="28"/>
      <c r="L710" s="28"/>
      <c r="M710" s="28"/>
      <c r="N710" s="28"/>
    </row>
    <row r="711" spans="2:14">
      <c r="B711" s="25"/>
      <c r="C711" s="26"/>
      <c r="D711" s="22"/>
      <c r="E711" s="27"/>
      <c r="F711" s="28"/>
      <c r="G711" s="28"/>
      <c r="H711" s="28"/>
      <c r="I711" s="28"/>
      <c r="J711" s="28"/>
      <c r="K711" s="28"/>
      <c r="L711" s="28"/>
      <c r="M711" s="28"/>
      <c r="N711" s="28"/>
    </row>
    <row r="712" spans="2:14">
      <c r="B712" s="25"/>
      <c r="C712" s="26"/>
      <c r="D712" s="22"/>
      <c r="E712" s="27"/>
      <c r="F712" s="28"/>
      <c r="G712" s="28"/>
      <c r="H712" s="28"/>
      <c r="I712" s="28"/>
      <c r="J712" s="28"/>
      <c r="K712" s="28"/>
      <c r="L712" s="28"/>
      <c r="M712" s="28"/>
      <c r="N712" s="28"/>
    </row>
    <row r="713" spans="2:14">
      <c r="B713" s="25"/>
      <c r="C713" s="26"/>
      <c r="D713" s="22"/>
      <c r="E713" s="27"/>
      <c r="F713" s="28"/>
      <c r="G713" s="28"/>
      <c r="H713" s="28"/>
      <c r="I713" s="28"/>
      <c r="J713" s="28"/>
      <c r="K713" s="28"/>
      <c r="L713" s="28"/>
      <c r="M713" s="28"/>
      <c r="N713" s="28"/>
    </row>
    <row r="714" spans="2:14">
      <c r="B714" s="25"/>
      <c r="C714" s="26"/>
      <c r="D714" s="22"/>
      <c r="E714" s="27"/>
      <c r="F714" s="28"/>
      <c r="G714" s="28"/>
      <c r="H714" s="28"/>
      <c r="I714" s="28"/>
      <c r="J714" s="28"/>
      <c r="K714" s="28"/>
      <c r="L714" s="28"/>
      <c r="M714" s="28"/>
      <c r="N714" s="28"/>
    </row>
    <row r="715" spans="2:14">
      <c r="B715" s="25"/>
      <c r="C715" s="26"/>
      <c r="D715" s="22"/>
      <c r="E715" s="27"/>
      <c r="F715" s="28"/>
      <c r="G715" s="28"/>
      <c r="H715" s="28"/>
      <c r="I715" s="28"/>
      <c r="J715" s="28"/>
      <c r="K715" s="28"/>
      <c r="L715" s="28"/>
      <c r="M715" s="28"/>
      <c r="N715" s="28"/>
    </row>
    <row r="716" spans="2:14">
      <c r="B716" s="25"/>
      <c r="C716" s="26"/>
      <c r="D716" s="22"/>
      <c r="E716" s="27"/>
      <c r="F716" s="28"/>
      <c r="G716" s="28"/>
      <c r="H716" s="28"/>
      <c r="I716" s="28"/>
      <c r="J716" s="28"/>
      <c r="K716" s="28"/>
      <c r="L716" s="28"/>
      <c r="M716" s="28"/>
      <c r="N716" s="28"/>
    </row>
    <row r="717" spans="2:14">
      <c r="B717" s="25"/>
      <c r="C717" s="26"/>
      <c r="D717" s="22"/>
      <c r="E717" s="27"/>
      <c r="F717" s="28"/>
      <c r="G717" s="28"/>
      <c r="H717" s="28"/>
      <c r="I717" s="28"/>
      <c r="J717" s="28"/>
      <c r="K717" s="28"/>
      <c r="L717" s="28"/>
      <c r="M717" s="28"/>
      <c r="N717" s="28"/>
    </row>
    <row r="718" spans="2:14">
      <c r="B718" s="25"/>
      <c r="C718" s="26"/>
      <c r="D718" s="22"/>
      <c r="E718" s="27"/>
      <c r="F718" s="28"/>
      <c r="G718" s="28"/>
      <c r="H718" s="28"/>
      <c r="I718" s="28"/>
      <c r="J718" s="28"/>
      <c r="K718" s="28"/>
      <c r="L718" s="28"/>
      <c r="M718" s="28"/>
      <c r="N718" s="28"/>
    </row>
    <row r="719" spans="2:14">
      <c r="B719" s="25"/>
      <c r="C719" s="26"/>
      <c r="D719" s="22"/>
      <c r="E719" s="27"/>
      <c r="F719" s="28"/>
      <c r="G719" s="28"/>
      <c r="H719" s="28"/>
      <c r="I719" s="28"/>
      <c r="J719" s="28"/>
      <c r="K719" s="28"/>
      <c r="L719" s="28"/>
      <c r="M719" s="28"/>
      <c r="N719" s="28"/>
    </row>
    <row r="720" spans="2:14">
      <c r="B720" s="25"/>
      <c r="C720" s="26"/>
      <c r="D720" s="22"/>
      <c r="E720" s="27"/>
      <c r="F720" s="28"/>
      <c r="G720" s="28"/>
      <c r="H720" s="28"/>
      <c r="I720" s="28"/>
      <c r="J720" s="28"/>
      <c r="K720" s="28"/>
      <c r="L720" s="28"/>
      <c r="M720" s="28"/>
      <c r="N720" s="28"/>
    </row>
    <row r="721" spans="2:14">
      <c r="B721" s="25"/>
      <c r="C721" s="26"/>
      <c r="D721" s="22"/>
      <c r="E721" s="27"/>
      <c r="F721" s="28"/>
      <c r="G721" s="28"/>
      <c r="H721" s="28"/>
      <c r="I721" s="28"/>
      <c r="J721" s="28"/>
      <c r="K721" s="28"/>
      <c r="L721" s="28"/>
      <c r="M721" s="28"/>
      <c r="N721" s="28"/>
    </row>
    <row r="722" spans="2:14">
      <c r="B722" s="25"/>
      <c r="C722" s="26"/>
      <c r="D722" s="22"/>
      <c r="E722" s="27"/>
      <c r="F722" s="28"/>
      <c r="G722" s="28"/>
      <c r="H722" s="28"/>
      <c r="I722" s="28"/>
      <c r="J722" s="28"/>
      <c r="K722" s="28"/>
      <c r="L722" s="28"/>
      <c r="M722" s="28"/>
      <c r="N722" s="28"/>
    </row>
    <row r="723" spans="2:14">
      <c r="B723" s="25"/>
      <c r="C723" s="26"/>
      <c r="D723" s="22"/>
      <c r="E723" s="27"/>
      <c r="F723" s="28"/>
      <c r="G723" s="28"/>
      <c r="H723" s="28"/>
      <c r="I723" s="28"/>
      <c r="J723" s="28"/>
      <c r="K723" s="28"/>
      <c r="L723" s="28"/>
      <c r="M723" s="28"/>
      <c r="N723" s="28"/>
    </row>
    <row r="724" spans="2:14">
      <c r="B724" s="25"/>
      <c r="C724" s="26"/>
      <c r="D724" s="22"/>
      <c r="E724" s="27"/>
      <c r="F724" s="28"/>
      <c r="G724" s="28"/>
      <c r="H724" s="28"/>
      <c r="I724" s="28"/>
      <c r="J724" s="28"/>
      <c r="K724" s="28"/>
      <c r="L724" s="28"/>
      <c r="M724" s="28"/>
      <c r="N724" s="28"/>
    </row>
    <row r="725" spans="2:14">
      <c r="B725" s="25"/>
      <c r="C725" s="26"/>
      <c r="D725" s="22"/>
      <c r="E725" s="27"/>
      <c r="F725" s="28"/>
      <c r="G725" s="28"/>
      <c r="H725" s="28"/>
      <c r="I725" s="28"/>
      <c r="J725" s="28"/>
      <c r="K725" s="28"/>
      <c r="L725" s="28"/>
      <c r="M725" s="28"/>
      <c r="N725" s="28"/>
    </row>
    <row r="726" spans="2:14">
      <c r="B726" s="25"/>
      <c r="C726" s="26"/>
      <c r="D726" s="22"/>
      <c r="E726" s="27"/>
      <c r="F726" s="28"/>
      <c r="G726" s="28"/>
      <c r="H726" s="28"/>
      <c r="I726" s="28"/>
      <c r="J726" s="28"/>
      <c r="K726" s="28"/>
      <c r="L726" s="28"/>
      <c r="M726" s="28"/>
      <c r="N726" s="28"/>
    </row>
    <row r="727" spans="2:14">
      <c r="B727" s="25"/>
      <c r="C727" s="26"/>
      <c r="D727" s="22"/>
      <c r="E727" s="27"/>
      <c r="F727" s="28"/>
      <c r="G727" s="28"/>
      <c r="H727" s="28"/>
      <c r="I727" s="28"/>
      <c r="J727" s="28"/>
      <c r="K727" s="28"/>
      <c r="L727" s="28"/>
      <c r="M727" s="28"/>
      <c r="N727" s="28"/>
    </row>
    <row r="728" spans="2:14">
      <c r="B728" s="25"/>
      <c r="C728" s="26"/>
      <c r="D728" s="22"/>
      <c r="E728" s="27"/>
      <c r="F728" s="28"/>
      <c r="G728" s="28"/>
      <c r="H728" s="28"/>
      <c r="I728" s="28"/>
      <c r="J728" s="28"/>
      <c r="K728" s="28"/>
      <c r="L728" s="28"/>
      <c r="M728" s="28"/>
      <c r="N728" s="28"/>
    </row>
    <row r="729" spans="2:14">
      <c r="B729" s="25"/>
      <c r="C729" s="26"/>
      <c r="D729" s="22"/>
      <c r="E729" s="27"/>
      <c r="F729" s="28"/>
      <c r="G729" s="28"/>
      <c r="H729" s="28"/>
      <c r="I729" s="28"/>
      <c r="J729" s="28"/>
      <c r="K729" s="28"/>
      <c r="L729" s="28"/>
      <c r="M729" s="28"/>
      <c r="N729" s="28"/>
    </row>
    <row r="730" spans="2:14">
      <c r="B730" s="25"/>
      <c r="C730" s="26"/>
      <c r="D730" s="22"/>
      <c r="E730" s="27"/>
      <c r="F730" s="28"/>
      <c r="G730" s="28"/>
      <c r="H730" s="28"/>
      <c r="I730" s="28"/>
      <c r="J730" s="28"/>
      <c r="K730" s="28"/>
      <c r="L730" s="28"/>
      <c r="M730" s="28"/>
      <c r="N730" s="28"/>
    </row>
    <row r="731" spans="2:14">
      <c r="B731" s="25"/>
      <c r="C731" s="26"/>
      <c r="D731" s="22"/>
      <c r="E731" s="27"/>
      <c r="F731" s="28"/>
      <c r="G731" s="28"/>
      <c r="H731" s="28"/>
      <c r="I731" s="28"/>
      <c r="J731" s="28"/>
      <c r="K731" s="28"/>
      <c r="L731" s="28"/>
      <c r="M731" s="28"/>
      <c r="N731" s="28"/>
    </row>
    <row r="732" spans="2:14">
      <c r="B732" s="25"/>
      <c r="C732" s="26"/>
      <c r="D732" s="22"/>
      <c r="E732" s="27"/>
      <c r="F732" s="28"/>
      <c r="G732" s="28"/>
      <c r="H732" s="28"/>
      <c r="I732" s="28"/>
      <c r="J732" s="28"/>
      <c r="K732" s="28"/>
      <c r="L732" s="28"/>
      <c r="M732" s="28"/>
      <c r="N732" s="28"/>
    </row>
    <row r="733" spans="2:14">
      <c r="B733" s="25"/>
      <c r="C733" s="26"/>
      <c r="D733" s="22"/>
      <c r="E733" s="27"/>
      <c r="F733" s="28"/>
      <c r="G733" s="28"/>
      <c r="H733" s="28"/>
      <c r="I733" s="28"/>
      <c r="J733" s="28"/>
      <c r="K733" s="28"/>
      <c r="L733" s="28"/>
      <c r="M733" s="28"/>
      <c r="N733" s="28"/>
    </row>
    <row r="734" spans="2:14">
      <c r="B734" s="25"/>
      <c r="C734" s="26"/>
      <c r="D734" s="22"/>
      <c r="E734" s="27"/>
      <c r="F734" s="28"/>
      <c r="G734" s="28"/>
      <c r="H734" s="28"/>
      <c r="I734" s="28"/>
      <c r="J734" s="28"/>
      <c r="K734" s="28"/>
      <c r="L734" s="28"/>
      <c r="M734" s="28"/>
      <c r="N734" s="28"/>
    </row>
    <row r="735" spans="2:14">
      <c r="B735" s="25"/>
      <c r="C735" s="26"/>
      <c r="D735" s="22"/>
      <c r="E735" s="27"/>
      <c r="F735" s="28"/>
      <c r="G735" s="28"/>
      <c r="H735" s="28"/>
      <c r="I735" s="28"/>
      <c r="J735" s="28"/>
      <c r="K735" s="28"/>
      <c r="L735" s="28"/>
      <c r="M735" s="28"/>
      <c r="N735" s="28"/>
    </row>
    <row r="736" spans="2:14">
      <c r="B736" s="25"/>
      <c r="C736" s="26"/>
      <c r="D736" s="22"/>
      <c r="E736" s="27"/>
      <c r="F736" s="28"/>
      <c r="G736" s="28"/>
      <c r="H736" s="28"/>
      <c r="I736" s="28"/>
      <c r="J736" s="28"/>
      <c r="K736" s="28"/>
      <c r="L736" s="28"/>
      <c r="M736" s="28"/>
      <c r="N736" s="28"/>
    </row>
    <row r="737" spans="2:14">
      <c r="B737" s="25"/>
      <c r="C737" s="26"/>
      <c r="D737" s="22"/>
      <c r="E737" s="27"/>
      <c r="F737" s="28"/>
      <c r="G737" s="28"/>
      <c r="H737" s="28"/>
      <c r="I737" s="28"/>
      <c r="J737" s="28"/>
      <c r="K737" s="28"/>
      <c r="L737" s="28"/>
      <c r="M737" s="28"/>
      <c r="N737" s="28"/>
    </row>
    <row r="738" spans="2:14">
      <c r="B738" s="25"/>
      <c r="C738" s="26"/>
      <c r="D738" s="22"/>
      <c r="E738" s="27"/>
      <c r="F738" s="28"/>
      <c r="G738" s="28"/>
      <c r="H738" s="28"/>
      <c r="I738" s="28"/>
      <c r="J738" s="28"/>
      <c r="K738" s="28"/>
      <c r="L738" s="28"/>
      <c r="M738" s="28"/>
      <c r="N738" s="28"/>
    </row>
    <row r="739" spans="2:14">
      <c r="B739" s="25"/>
      <c r="C739" s="26"/>
      <c r="D739" s="22"/>
      <c r="E739" s="27"/>
      <c r="F739" s="28"/>
      <c r="G739" s="28"/>
      <c r="H739" s="28"/>
      <c r="I739" s="28"/>
      <c r="J739" s="28"/>
      <c r="K739" s="28"/>
      <c r="L739" s="28"/>
      <c r="M739" s="28"/>
      <c r="N739" s="28"/>
    </row>
    <row r="740" spans="2:14">
      <c r="B740" s="25"/>
      <c r="C740" s="26"/>
      <c r="D740" s="22"/>
      <c r="E740" s="27"/>
      <c r="F740" s="28"/>
      <c r="G740" s="28"/>
      <c r="H740" s="28"/>
      <c r="I740" s="28"/>
      <c r="J740" s="28"/>
      <c r="K740" s="28"/>
      <c r="L740" s="28"/>
      <c r="M740" s="28"/>
      <c r="N740" s="28"/>
    </row>
    <row r="741" spans="2:14">
      <c r="B741" s="25"/>
      <c r="C741" s="26"/>
      <c r="D741" s="22"/>
      <c r="E741" s="27"/>
      <c r="F741" s="28"/>
      <c r="G741" s="28"/>
      <c r="H741" s="28"/>
      <c r="I741" s="28"/>
      <c r="J741" s="28"/>
      <c r="K741" s="28"/>
      <c r="L741" s="28"/>
      <c r="M741" s="28"/>
      <c r="N741" s="28"/>
    </row>
    <row r="742" spans="2:14">
      <c r="B742" s="25"/>
      <c r="C742" s="26"/>
      <c r="D742" s="22"/>
      <c r="E742" s="27"/>
      <c r="F742" s="28"/>
      <c r="G742" s="28"/>
      <c r="H742" s="28"/>
      <c r="I742" s="28"/>
      <c r="J742" s="28"/>
      <c r="K742" s="28"/>
      <c r="L742" s="28"/>
      <c r="M742" s="28"/>
      <c r="N742" s="28"/>
    </row>
    <row r="743" spans="2:14">
      <c r="B743" s="25"/>
      <c r="C743" s="26"/>
      <c r="D743" s="22"/>
      <c r="E743" s="27"/>
      <c r="F743" s="28"/>
      <c r="G743" s="28"/>
      <c r="H743" s="28"/>
      <c r="I743" s="28"/>
      <c r="J743" s="28"/>
      <c r="K743" s="28"/>
      <c r="L743" s="28"/>
      <c r="M743" s="28"/>
      <c r="N743" s="28"/>
    </row>
    <row r="744" spans="2:14">
      <c r="B744" s="25"/>
      <c r="C744" s="26"/>
      <c r="D744" s="22"/>
      <c r="E744" s="27"/>
      <c r="F744" s="28"/>
      <c r="G744" s="28"/>
      <c r="H744" s="28"/>
      <c r="I744" s="28"/>
      <c r="J744" s="28"/>
      <c r="K744" s="28"/>
      <c r="L744" s="28"/>
      <c r="M744" s="28"/>
      <c r="N744" s="28"/>
    </row>
    <row r="745" spans="2:14">
      <c r="B745" s="25"/>
      <c r="C745" s="26"/>
      <c r="D745" s="22"/>
      <c r="E745" s="27"/>
      <c r="F745" s="28"/>
      <c r="G745" s="28"/>
      <c r="H745" s="28"/>
      <c r="I745" s="28"/>
      <c r="J745" s="28"/>
      <c r="K745" s="28"/>
      <c r="L745" s="28"/>
      <c r="M745" s="28"/>
      <c r="N745" s="28"/>
    </row>
    <row r="746" spans="2:14">
      <c r="B746" s="25"/>
      <c r="C746" s="26"/>
      <c r="D746" s="22"/>
      <c r="E746" s="27"/>
      <c r="F746" s="28"/>
      <c r="G746" s="28"/>
      <c r="H746" s="28"/>
      <c r="I746" s="28"/>
      <c r="J746" s="28"/>
      <c r="K746" s="28"/>
      <c r="L746" s="28"/>
      <c r="M746" s="28"/>
      <c r="N746" s="28"/>
    </row>
    <row r="747" spans="2:14">
      <c r="B747" s="25"/>
      <c r="C747" s="26"/>
      <c r="D747" s="22"/>
      <c r="E747" s="27"/>
      <c r="F747" s="28"/>
      <c r="G747" s="28"/>
      <c r="H747" s="28"/>
      <c r="I747" s="28"/>
      <c r="J747" s="28"/>
      <c r="K747" s="28"/>
      <c r="L747" s="28"/>
      <c r="M747" s="28"/>
      <c r="N747" s="28"/>
    </row>
    <row r="748" spans="2:14">
      <c r="B748" s="25"/>
      <c r="C748" s="26"/>
      <c r="D748" s="22"/>
      <c r="E748" s="27"/>
      <c r="F748" s="28"/>
      <c r="G748" s="28"/>
      <c r="H748" s="28"/>
      <c r="I748" s="28"/>
      <c r="J748" s="28"/>
      <c r="K748" s="28"/>
      <c r="L748" s="28"/>
      <c r="M748" s="28"/>
      <c r="N748" s="28"/>
    </row>
    <row r="749" spans="2:14">
      <c r="B749" s="25"/>
      <c r="C749" s="26"/>
      <c r="D749" s="22"/>
      <c r="E749" s="27"/>
      <c r="F749" s="28"/>
      <c r="G749" s="28"/>
      <c r="H749" s="28"/>
      <c r="I749" s="28"/>
      <c r="J749" s="28"/>
      <c r="K749" s="28"/>
      <c r="L749" s="28"/>
      <c r="M749" s="28"/>
      <c r="N749" s="28"/>
    </row>
    <row r="750" spans="2:14">
      <c r="B750" s="25"/>
      <c r="C750" s="26"/>
      <c r="D750" s="22"/>
      <c r="E750" s="27"/>
      <c r="F750" s="28"/>
      <c r="G750" s="28"/>
      <c r="H750" s="28"/>
      <c r="I750" s="28"/>
      <c r="J750" s="28"/>
      <c r="K750" s="28"/>
      <c r="L750" s="28"/>
      <c r="M750" s="28"/>
      <c r="N750" s="28"/>
    </row>
    <row r="751" spans="2:14">
      <c r="B751" s="25"/>
      <c r="C751" s="26"/>
      <c r="D751" s="22"/>
      <c r="E751" s="27"/>
      <c r="F751" s="28"/>
      <c r="G751" s="28"/>
      <c r="H751" s="28"/>
      <c r="I751" s="28"/>
      <c r="J751" s="28"/>
      <c r="K751" s="28"/>
      <c r="L751" s="28"/>
      <c r="M751" s="28"/>
      <c r="N751" s="28"/>
    </row>
    <row r="752" spans="2:14">
      <c r="B752" s="25"/>
      <c r="C752" s="26"/>
      <c r="D752" s="22"/>
      <c r="E752" s="27"/>
      <c r="F752" s="28"/>
      <c r="G752" s="28"/>
      <c r="H752" s="28"/>
      <c r="I752" s="28"/>
      <c r="J752" s="28"/>
      <c r="K752" s="28"/>
      <c r="L752" s="28"/>
      <c r="M752" s="28"/>
      <c r="N752" s="28"/>
    </row>
    <row r="753" spans="2:14">
      <c r="B753" s="25"/>
      <c r="C753" s="26"/>
      <c r="D753" s="22"/>
      <c r="E753" s="27"/>
      <c r="F753" s="28"/>
      <c r="G753" s="28"/>
      <c r="H753" s="28"/>
      <c r="I753" s="28"/>
      <c r="J753" s="28"/>
      <c r="K753" s="28"/>
      <c r="L753" s="28"/>
      <c r="M753" s="28"/>
      <c r="N753" s="28"/>
    </row>
    <row r="754" spans="2:14">
      <c r="B754" s="25"/>
      <c r="C754" s="26"/>
      <c r="D754" s="22"/>
      <c r="E754" s="27"/>
      <c r="F754" s="28"/>
      <c r="G754" s="28"/>
      <c r="H754" s="28"/>
      <c r="I754" s="28"/>
      <c r="J754" s="28"/>
      <c r="K754" s="28"/>
      <c r="L754" s="28"/>
      <c r="M754" s="28"/>
      <c r="N754" s="28"/>
    </row>
    <row r="755" spans="2:14">
      <c r="B755" s="25"/>
      <c r="C755" s="26"/>
      <c r="D755" s="22"/>
      <c r="E755" s="27"/>
      <c r="F755" s="28"/>
      <c r="G755" s="28"/>
      <c r="H755" s="28"/>
      <c r="I755" s="28"/>
      <c r="J755" s="28"/>
      <c r="K755" s="28"/>
      <c r="L755" s="28"/>
      <c r="M755" s="28"/>
      <c r="N755" s="28"/>
    </row>
    <row r="756" spans="2:14">
      <c r="B756" s="25"/>
      <c r="C756" s="26"/>
      <c r="D756" s="22"/>
      <c r="E756" s="27"/>
      <c r="F756" s="28"/>
      <c r="G756" s="28"/>
      <c r="H756" s="28"/>
      <c r="I756" s="28"/>
      <c r="J756" s="28"/>
      <c r="K756" s="28"/>
      <c r="L756" s="28"/>
      <c r="M756" s="28"/>
      <c r="N756" s="28"/>
    </row>
    <row r="757" spans="2:14">
      <c r="B757" s="25"/>
      <c r="C757" s="26"/>
      <c r="D757" s="22"/>
      <c r="E757" s="27"/>
      <c r="F757" s="28"/>
      <c r="G757" s="28"/>
      <c r="H757" s="28"/>
      <c r="I757" s="28"/>
      <c r="J757" s="28"/>
      <c r="K757" s="28"/>
      <c r="L757" s="28"/>
      <c r="M757" s="28"/>
      <c r="N757" s="28"/>
    </row>
    <row r="758" spans="2:14">
      <c r="B758" s="25"/>
      <c r="C758" s="26"/>
      <c r="D758" s="22"/>
      <c r="E758" s="27"/>
      <c r="F758" s="28"/>
      <c r="G758" s="28"/>
      <c r="H758" s="28"/>
      <c r="I758" s="28"/>
      <c r="J758" s="28"/>
      <c r="K758" s="28"/>
      <c r="L758" s="28"/>
      <c r="M758" s="28"/>
      <c r="N758" s="28"/>
    </row>
    <row r="759" spans="2:14">
      <c r="B759" s="25"/>
      <c r="C759" s="26"/>
      <c r="D759" s="22"/>
      <c r="E759" s="27"/>
      <c r="F759" s="28"/>
      <c r="G759" s="28"/>
      <c r="H759" s="28"/>
      <c r="I759" s="28"/>
      <c r="J759" s="28"/>
      <c r="K759" s="28"/>
      <c r="L759" s="28"/>
      <c r="M759" s="28"/>
      <c r="N759" s="28"/>
    </row>
    <row r="760" spans="2:14">
      <c r="B760" s="25"/>
      <c r="C760" s="26"/>
      <c r="D760" s="22"/>
      <c r="E760" s="27"/>
      <c r="F760" s="28"/>
      <c r="G760" s="28"/>
      <c r="H760" s="28"/>
      <c r="I760" s="28"/>
      <c r="J760" s="28"/>
      <c r="K760" s="28"/>
      <c r="L760" s="28"/>
      <c r="M760" s="28"/>
      <c r="N760" s="28"/>
    </row>
    <row r="761" spans="2:14">
      <c r="B761" s="25"/>
      <c r="C761" s="26"/>
      <c r="D761" s="22"/>
      <c r="E761" s="27"/>
      <c r="F761" s="28"/>
      <c r="G761" s="28"/>
      <c r="H761" s="28"/>
      <c r="I761" s="28"/>
      <c r="J761" s="28"/>
      <c r="K761" s="28"/>
      <c r="L761" s="28"/>
      <c r="M761" s="28"/>
      <c r="N761" s="28"/>
    </row>
    <row r="762" spans="2:14">
      <c r="B762" s="25"/>
      <c r="C762" s="26"/>
      <c r="D762" s="22"/>
      <c r="E762" s="27"/>
      <c r="F762" s="28"/>
      <c r="G762" s="28"/>
      <c r="H762" s="28"/>
      <c r="I762" s="28"/>
      <c r="J762" s="28"/>
      <c r="K762" s="28"/>
      <c r="L762" s="28"/>
      <c r="M762" s="28"/>
      <c r="N762" s="28"/>
    </row>
    <row r="763" spans="2:14">
      <c r="B763" s="25"/>
      <c r="C763" s="26"/>
      <c r="D763" s="22"/>
      <c r="E763" s="27"/>
      <c r="F763" s="28"/>
      <c r="G763" s="28"/>
      <c r="H763" s="28"/>
      <c r="I763" s="28"/>
      <c r="J763" s="28"/>
      <c r="K763" s="28"/>
      <c r="L763" s="28"/>
      <c r="M763" s="28"/>
      <c r="N763" s="28"/>
    </row>
    <row r="764" spans="2:14">
      <c r="B764" s="25"/>
      <c r="C764" s="26"/>
      <c r="D764" s="22"/>
      <c r="E764" s="27"/>
      <c r="F764" s="28"/>
      <c r="G764" s="28"/>
      <c r="H764" s="28"/>
      <c r="I764" s="28"/>
      <c r="J764" s="28"/>
      <c r="K764" s="28"/>
      <c r="L764" s="28"/>
      <c r="M764" s="28"/>
      <c r="N764" s="28"/>
    </row>
    <row r="765" spans="2:14">
      <c r="B765" s="25"/>
      <c r="C765" s="26"/>
      <c r="D765" s="22"/>
      <c r="E765" s="27"/>
      <c r="F765" s="28"/>
      <c r="G765" s="28"/>
      <c r="H765" s="28"/>
      <c r="I765" s="28"/>
      <c r="J765" s="28"/>
      <c r="K765" s="28"/>
      <c r="L765" s="28"/>
      <c r="M765" s="28"/>
      <c r="N765" s="28"/>
    </row>
    <row r="766" spans="2:14">
      <c r="B766" s="25"/>
      <c r="C766" s="26"/>
      <c r="D766" s="22"/>
      <c r="E766" s="27"/>
      <c r="F766" s="28"/>
      <c r="G766" s="28"/>
      <c r="H766" s="28"/>
      <c r="I766" s="28"/>
      <c r="J766" s="28"/>
      <c r="K766" s="28"/>
      <c r="L766" s="28"/>
      <c r="M766" s="28"/>
      <c r="N766" s="28"/>
    </row>
    <row r="767" spans="2:14">
      <c r="B767" s="25"/>
      <c r="C767" s="26"/>
      <c r="D767" s="22"/>
      <c r="E767" s="27"/>
      <c r="F767" s="28"/>
      <c r="G767" s="28"/>
      <c r="H767" s="28"/>
      <c r="I767" s="28"/>
      <c r="J767" s="28"/>
      <c r="K767" s="28"/>
      <c r="L767" s="28"/>
      <c r="M767" s="28"/>
      <c r="N767" s="28"/>
    </row>
    <row r="768" spans="2:14">
      <c r="B768" s="25"/>
      <c r="C768" s="26"/>
      <c r="D768" s="22"/>
      <c r="E768" s="27"/>
      <c r="F768" s="28"/>
      <c r="G768" s="28"/>
      <c r="H768" s="28"/>
      <c r="I768" s="28"/>
      <c r="J768" s="28"/>
      <c r="K768" s="28"/>
      <c r="L768" s="28"/>
      <c r="M768" s="28"/>
      <c r="N768" s="28"/>
    </row>
    <row r="769" spans="2:14">
      <c r="B769" s="25"/>
      <c r="C769" s="26"/>
      <c r="D769" s="22"/>
      <c r="E769" s="27"/>
      <c r="F769" s="28"/>
      <c r="G769" s="28"/>
      <c r="H769" s="28"/>
      <c r="I769" s="28"/>
      <c r="J769" s="28"/>
      <c r="K769" s="28"/>
      <c r="L769" s="28"/>
      <c r="M769" s="28"/>
      <c r="N769" s="28"/>
    </row>
    <row r="770" spans="2:14">
      <c r="B770" s="25"/>
      <c r="C770" s="26"/>
      <c r="D770" s="22"/>
      <c r="E770" s="27"/>
      <c r="F770" s="28"/>
      <c r="G770" s="28"/>
      <c r="H770" s="28"/>
      <c r="I770" s="28"/>
      <c r="J770" s="28"/>
      <c r="K770" s="28"/>
      <c r="L770" s="28"/>
      <c r="M770" s="28"/>
      <c r="N770" s="28"/>
    </row>
    <row r="771" spans="2:14">
      <c r="B771" s="25"/>
      <c r="C771" s="26"/>
      <c r="D771" s="22"/>
      <c r="E771" s="27"/>
      <c r="F771" s="28"/>
      <c r="G771" s="28"/>
      <c r="H771" s="28"/>
      <c r="I771" s="28"/>
      <c r="J771" s="28"/>
      <c r="K771" s="28"/>
      <c r="L771" s="28"/>
      <c r="M771" s="28"/>
      <c r="N771" s="28"/>
    </row>
    <row r="772" spans="2:14">
      <c r="B772" s="25"/>
      <c r="C772" s="26"/>
      <c r="D772" s="22"/>
      <c r="E772" s="27"/>
      <c r="F772" s="28"/>
      <c r="G772" s="28"/>
      <c r="H772" s="28"/>
      <c r="I772" s="28"/>
      <c r="J772" s="28"/>
      <c r="K772" s="28"/>
      <c r="L772" s="28"/>
      <c r="M772" s="28"/>
      <c r="N772" s="28"/>
    </row>
    <row r="773" spans="2:14">
      <c r="B773" s="25"/>
      <c r="C773" s="26"/>
      <c r="D773" s="22"/>
      <c r="E773" s="27"/>
      <c r="F773" s="28"/>
      <c r="G773" s="28"/>
      <c r="H773" s="28"/>
      <c r="I773" s="28"/>
      <c r="J773" s="28"/>
      <c r="K773" s="28"/>
      <c r="L773" s="28"/>
      <c r="M773" s="28"/>
      <c r="N773" s="28"/>
    </row>
    <row r="774" spans="2:14">
      <c r="B774" s="25"/>
      <c r="C774" s="26"/>
      <c r="D774" s="22"/>
      <c r="E774" s="27"/>
      <c r="F774" s="28"/>
      <c r="G774" s="28"/>
      <c r="H774" s="28"/>
      <c r="I774" s="28"/>
      <c r="J774" s="28"/>
      <c r="K774" s="28"/>
      <c r="L774" s="28"/>
      <c r="M774" s="28"/>
      <c r="N774" s="28"/>
    </row>
    <row r="775" spans="2:14">
      <c r="B775" s="25"/>
      <c r="C775" s="26"/>
      <c r="D775" s="22"/>
      <c r="E775" s="27"/>
      <c r="F775" s="28"/>
      <c r="G775" s="28"/>
      <c r="H775" s="28"/>
      <c r="I775" s="28"/>
      <c r="J775" s="28"/>
      <c r="K775" s="28"/>
      <c r="L775" s="28"/>
      <c r="M775" s="28"/>
      <c r="N775" s="28"/>
    </row>
    <row r="776" spans="2:14">
      <c r="B776" s="25"/>
      <c r="C776" s="26"/>
      <c r="D776" s="22"/>
      <c r="E776" s="27"/>
      <c r="F776" s="28"/>
      <c r="G776" s="28"/>
      <c r="H776" s="28"/>
      <c r="I776" s="28"/>
      <c r="J776" s="28"/>
      <c r="K776" s="28"/>
      <c r="L776" s="28"/>
      <c r="M776" s="28"/>
      <c r="N776" s="28"/>
    </row>
    <row r="777" spans="2:14">
      <c r="B777" s="25"/>
      <c r="C777" s="26"/>
      <c r="D777" s="22"/>
      <c r="E777" s="27"/>
      <c r="F777" s="28"/>
      <c r="G777" s="28"/>
      <c r="H777" s="28"/>
      <c r="I777" s="28"/>
      <c r="J777" s="28"/>
      <c r="K777" s="28"/>
      <c r="L777" s="28"/>
      <c r="M777" s="28"/>
      <c r="N777" s="28"/>
    </row>
    <row r="778" spans="2:14">
      <c r="B778" s="25"/>
      <c r="C778" s="26"/>
      <c r="D778" s="22"/>
      <c r="E778" s="27"/>
      <c r="F778" s="28"/>
      <c r="G778" s="28"/>
      <c r="H778" s="28"/>
      <c r="I778" s="28"/>
      <c r="J778" s="28"/>
      <c r="K778" s="28"/>
      <c r="L778" s="28"/>
      <c r="M778" s="28"/>
      <c r="N778" s="28"/>
    </row>
    <row r="779" spans="2:14">
      <c r="B779" s="25"/>
      <c r="C779" s="26"/>
      <c r="D779" s="22"/>
      <c r="E779" s="27"/>
      <c r="F779" s="28"/>
      <c r="G779" s="28"/>
      <c r="H779" s="28"/>
      <c r="I779" s="28"/>
      <c r="J779" s="28"/>
      <c r="K779" s="28"/>
      <c r="L779" s="28"/>
      <c r="M779" s="28"/>
      <c r="N779" s="28"/>
    </row>
    <row r="780" spans="2:14">
      <c r="B780" s="25"/>
      <c r="C780" s="26"/>
      <c r="D780" s="22"/>
      <c r="E780" s="27"/>
      <c r="F780" s="28"/>
      <c r="G780" s="28"/>
      <c r="H780" s="28"/>
      <c r="I780" s="28"/>
      <c r="J780" s="28"/>
      <c r="K780" s="28"/>
      <c r="L780" s="28"/>
      <c r="M780" s="28"/>
      <c r="N780" s="28"/>
    </row>
    <row r="781" spans="2:14">
      <c r="B781" s="25"/>
      <c r="C781" s="26"/>
      <c r="D781" s="22"/>
      <c r="E781" s="27"/>
      <c r="F781" s="28"/>
      <c r="G781" s="28"/>
      <c r="H781" s="28"/>
      <c r="I781" s="28"/>
      <c r="J781" s="28"/>
      <c r="K781" s="28"/>
      <c r="L781" s="28"/>
      <c r="M781" s="28"/>
      <c r="N781" s="28"/>
    </row>
    <row r="782" spans="2:14">
      <c r="B782" s="25"/>
      <c r="C782" s="26"/>
      <c r="D782" s="22"/>
      <c r="E782" s="27"/>
      <c r="F782" s="28"/>
      <c r="G782" s="28"/>
      <c r="H782" s="28"/>
      <c r="I782" s="28"/>
      <c r="J782" s="28"/>
      <c r="K782" s="28"/>
      <c r="L782" s="28"/>
      <c r="M782" s="28"/>
      <c r="N782" s="28"/>
    </row>
    <row r="783" spans="2:14">
      <c r="B783" s="25"/>
      <c r="C783" s="26"/>
      <c r="D783" s="22"/>
      <c r="E783" s="27"/>
      <c r="F783" s="28"/>
      <c r="G783" s="28"/>
      <c r="H783" s="28"/>
      <c r="I783" s="28"/>
      <c r="J783" s="28"/>
      <c r="K783" s="28"/>
      <c r="L783" s="28"/>
      <c r="M783" s="28"/>
      <c r="N783" s="28"/>
    </row>
    <row r="784" spans="2:14">
      <c r="B784" s="25"/>
      <c r="C784" s="26"/>
      <c r="D784" s="22"/>
      <c r="E784" s="27"/>
      <c r="F784" s="28"/>
      <c r="G784" s="28"/>
      <c r="H784" s="28"/>
      <c r="I784" s="28"/>
      <c r="J784" s="28"/>
      <c r="K784" s="28"/>
      <c r="L784" s="28"/>
      <c r="M784" s="28"/>
      <c r="N784" s="28"/>
    </row>
    <row r="785" spans="2:14">
      <c r="B785" s="25"/>
      <c r="C785" s="26"/>
      <c r="D785" s="22"/>
      <c r="E785" s="27"/>
      <c r="F785" s="28"/>
      <c r="G785" s="28"/>
      <c r="H785" s="28"/>
      <c r="I785" s="28"/>
      <c r="J785" s="28"/>
      <c r="K785" s="28"/>
      <c r="L785" s="28"/>
      <c r="M785" s="28"/>
      <c r="N785" s="28"/>
    </row>
    <row r="786" spans="2:14">
      <c r="B786" s="25"/>
      <c r="C786" s="26"/>
      <c r="D786" s="22"/>
      <c r="E786" s="27"/>
      <c r="F786" s="28"/>
      <c r="G786" s="28"/>
      <c r="H786" s="28"/>
      <c r="I786" s="28"/>
      <c r="J786" s="28"/>
      <c r="K786" s="28"/>
      <c r="L786" s="28"/>
      <c r="M786" s="28"/>
      <c r="N786" s="28"/>
    </row>
    <row r="787" spans="2:14">
      <c r="B787" s="25"/>
      <c r="C787" s="26"/>
      <c r="D787" s="22"/>
      <c r="E787" s="27"/>
      <c r="F787" s="28"/>
      <c r="G787" s="28"/>
      <c r="H787" s="28"/>
      <c r="I787" s="28"/>
      <c r="J787" s="28"/>
      <c r="K787" s="28"/>
      <c r="L787" s="28"/>
      <c r="M787" s="28"/>
      <c r="N787" s="28"/>
    </row>
    <row r="788" spans="2:14">
      <c r="B788" s="25"/>
      <c r="C788" s="26"/>
      <c r="D788" s="22"/>
      <c r="E788" s="27"/>
      <c r="F788" s="28"/>
      <c r="G788" s="28"/>
      <c r="H788" s="28"/>
      <c r="I788" s="28"/>
      <c r="J788" s="28"/>
      <c r="K788" s="28"/>
      <c r="L788" s="28"/>
      <c r="M788" s="28"/>
      <c r="N788" s="28"/>
    </row>
    <row r="789" spans="2:14">
      <c r="B789" s="25"/>
      <c r="C789" s="26"/>
      <c r="D789" s="22"/>
      <c r="E789" s="27"/>
      <c r="F789" s="28"/>
      <c r="G789" s="28"/>
      <c r="H789" s="28"/>
      <c r="I789" s="28"/>
      <c r="J789" s="28"/>
      <c r="K789" s="28"/>
      <c r="L789" s="28"/>
      <c r="M789" s="28"/>
      <c r="N789" s="28"/>
    </row>
    <row r="790" spans="2:14">
      <c r="B790" s="25"/>
      <c r="C790" s="26"/>
      <c r="D790" s="22"/>
      <c r="E790" s="27"/>
      <c r="F790" s="28"/>
      <c r="G790" s="28"/>
      <c r="H790" s="28"/>
      <c r="I790" s="28"/>
      <c r="J790" s="28"/>
      <c r="K790" s="28"/>
      <c r="L790" s="28"/>
      <c r="M790" s="28"/>
      <c r="N790" s="28"/>
    </row>
    <row r="791" spans="2:14">
      <c r="B791" s="25"/>
      <c r="C791" s="26"/>
      <c r="D791" s="22"/>
      <c r="E791" s="27"/>
      <c r="F791" s="28"/>
      <c r="G791" s="28"/>
      <c r="H791" s="28"/>
      <c r="I791" s="28"/>
      <c r="J791" s="28"/>
      <c r="K791" s="28"/>
      <c r="L791" s="28"/>
      <c r="M791" s="28"/>
      <c r="N791" s="28"/>
    </row>
    <row r="792" spans="2:14">
      <c r="B792" s="25"/>
      <c r="C792" s="26"/>
      <c r="D792" s="22"/>
      <c r="E792" s="27"/>
      <c r="F792" s="28"/>
      <c r="G792" s="28"/>
      <c r="H792" s="28"/>
      <c r="I792" s="28"/>
      <c r="J792" s="28"/>
      <c r="K792" s="28"/>
      <c r="L792" s="28"/>
      <c r="M792" s="28"/>
      <c r="N792" s="28"/>
    </row>
    <row r="793" spans="2:14">
      <c r="B793" s="25"/>
      <c r="C793" s="26"/>
      <c r="D793" s="22"/>
      <c r="E793" s="27"/>
      <c r="F793" s="28"/>
      <c r="G793" s="28"/>
      <c r="H793" s="28"/>
      <c r="I793" s="28"/>
      <c r="J793" s="28"/>
      <c r="K793" s="28"/>
      <c r="L793" s="28"/>
      <c r="M793" s="28"/>
      <c r="N793" s="28"/>
    </row>
    <row r="794" spans="2:14">
      <c r="B794" s="25"/>
      <c r="C794" s="26"/>
      <c r="D794" s="22"/>
      <c r="E794" s="27"/>
      <c r="F794" s="28"/>
      <c r="G794" s="28"/>
      <c r="H794" s="28"/>
      <c r="I794" s="28"/>
      <c r="J794" s="28"/>
      <c r="K794" s="28"/>
      <c r="L794" s="28"/>
      <c r="M794" s="28"/>
      <c r="N794" s="28"/>
    </row>
    <row r="795" spans="2:14">
      <c r="B795" s="25"/>
      <c r="C795" s="26"/>
      <c r="D795" s="22"/>
      <c r="E795" s="27"/>
      <c r="F795" s="28"/>
      <c r="G795" s="28"/>
      <c r="H795" s="28"/>
      <c r="I795" s="28"/>
      <c r="J795" s="28"/>
      <c r="K795" s="28"/>
      <c r="L795" s="28"/>
      <c r="M795" s="28"/>
      <c r="N795" s="28"/>
    </row>
    <row r="796" spans="2:14">
      <c r="B796" s="25"/>
      <c r="C796" s="26"/>
      <c r="D796" s="22"/>
      <c r="E796" s="27"/>
      <c r="F796" s="28"/>
      <c r="G796" s="28"/>
      <c r="H796" s="28"/>
      <c r="I796" s="28"/>
      <c r="J796" s="28"/>
      <c r="K796" s="28"/>
      <c r="L796" s="28"/>
      <c r="M796" s="28"/>
      <c r="N796" s="28"/>
    </row>
    <row r="797" spans="2:14">
      <c r="B797" s="25"/>
      <c r="C797" s="26"/>
      <c r="D797" s="22"/>
      <c r="E797" s="27"/>
      <c r="F797" s="28"/>
      <c r="G797" s="28"/>
      <c r="H797" s="28"/>
      <c r="I797" s="28"/>
      <c r="J797" s="28"/>
      <c r="K797" s="28"/>
      <c r="L797" s="28"/>
      <c r="M797" s="28"/>
      <c r="N797" s="28"/>
    </row>
    <row r="798" spans="2:14">
      <c r="B798" s="25"/>
      <c r="C798" s="26"/>
      <c r="D798" s="22"/>
      <c r="E798" s="27"/>
      <c r="F798" s="28"/>
      <c r="G798" s="28"/>
      <c r="H798" s="28"/>
      <c r="I798" s="28"/>
      <c r="J798" s="28"/>
      <c r="K798" s="28"/>
      <c r="L798" s="28"/>
      <c r="M798" s="28"/>
      <c r="N798" s="28"/>
    </row>
    <row r="799" spans="2:14">
      <c r="B799" s="25"/>
      <c r="C799" s="26"/>
      <c r="D799" s="22"/>
      <c r="E799" s="27"/>
      <c r="F799" s="28"/>
      <c r="G799" s="28"/>
      <c r="H799" s="28"/>
      <c r="I799" s="28"/>
      <c r="J799" s="28"/>
      <c r="K799" s="28"/>
      <c r="L799" s="28"/>
      <c r="M799" s="28"/>
      <c r="N799" s="28"/>
    </row>
    <row r="800" spans="2:14">
      <c r="B800" s="25"/>
      <c r="C800" s="26"/>
      <c r="D800" s="22"/>
      <c r="E800" s="27"/>
      <c r="F800" s="28"/>
      <c r="G800" s="28"/>
      <c r="H800" s="28"/>
      <c r="I800" s="28"/>
      <c r="J800" s="28"/>
      <c r="K800" s="28"/>
      <c r="L800" s="28"/>
      <c r="M800" s="28"/>
      <c r="N800" s="28"/>
    </row>
    <row r="801" spans="2:14">
      <c r="B801" s="25"/>
      <c r="C801" s="26"/>
      <c r="D801" s="22"/>
      <c r="E801" s="27"/>
      <c r="F801" s="28"/>
      <c r="G801" s="28"/>
      <c r="H801" s="28"/>
      <c r="I801" s="28"/>
      <c r="J801" s="28"/>
      <c r="K801" s="28"/>
      <c r="L801" s="28"/>
      <c r="M801" s="28"/>
      <c r="N801" s="28"/>
    </row>
    <row r="802" spans="2:14">
      <c r="B802" s="25"/>
      <c r="C802" s="26"/>
      <c r="D802" s="22"/>
      <c r="E802" s="27"/>
      <c r="F802" s="28"/>
      <c r="G802" s="28"/>
      <c r="H802" s="28"/>
      <c r="I802" s="28"/>
      <c r="J802" s="28"/>
      <c r="K802" s="28"/>
      <c r="L802" s="28"/>
      <c r="M802" s="28"/>
      <c r="N802" s="28"/>
    </row>
    <row r="803" spans="2:14">
      <c r="B803" s="25"/>
      <c r="C803" s="26"/>
      <c r="D803" s="22"/>
      <c r="E803" s="27"/>
      <c r="F803" s="28"/>
      <c r="G803" s="28"/>
      <c r="H803" s="28"/>
      <c r="I803" s="28"/>
      <c r="J803" s="28"/>
      <c r="K803" s="28"/>
      <c r="L803" s="28"/>
      <c r="M803" s="28"/>
      <c r="N803" s="28"/>
    </row>
    <row r="804" spans="2:14">
      <c r="B804" s="25"/>
      <c r="C804" s="26"/>
      <c r="D804" s="22"/>
      <c r="E804" s="27"/>
      <c r="F804" s="28"/>
      <c r="G804" s="28"/>
      <c r="H804" s="28"/>
      <c r="I804" s="28"/>
      <c r="J804" s="28"/>
      <c r="K804" s="28"/>
      <c r="L804" s="28"/>
      <c r="M804" s="28"/>
      <c r="N804" s="28"/>
    </row>
    <row r="805" spans="2:14">
      <c r="B805" s="25"/>
      <c r="C805" s="26"/>
      <c r="D805" s="22"/>
      <c r="E805" s="27"/>
      <c r="F805" s="28"/>
      <c r="G805" s="28"/>
      <c r="H805" s="28"/>
      <c r="I805" s="28"/>
      <c r="J805" s="28"/>
      <c r="K805" s="28"/>
      <c r="L805" s="28"/>
      <c r="M805" s="28"/>
      <c r="N805" s="28"/>
    </row>
    <row r="806" spans="2:14">
      <c r="B806" s="25"/>
      <c r="C806" s="26"/>
      <c r="D806" s="22"/>
      <c r="E806" s="27"/>
      <c r="F806" s="28"/>
      <c r="G806" s="28"/>
      <c r="H806" s="28"/>
      <c r="I806" s="28"/>
      <c r="J806" s="28"/>
      <c r="K806" s="28"/>
      <c r="L806" s="28"/>
      <c r="M806" s="28"/>
      <c r="N806" s="28"/>
    </row>
    <row r="807" spans="2:14">
      <c r="B807" s="25"/>
      <c r="C807" s="26"/>
      <c r="D807" s="22"/>
      <c r="E807" s="27"/>
      <c r="F807" s="28"/>
      <c r="G807" s="28"/>
      <c r="H807" s="28"/>
      <c r="I807" s="28"/>
      <c r="J807" s="28"/>
      <c r="K807" s="28"/>
      <c r="L807" s="28"/>
      <c r="M807" s="28"/>
      <c r="N807" s="28"/>
    </row>
    <row r="808" spans="2:14">
      <c r="B808" s="25"/>
      <c r="C808" s="26"/>
      <c r="D808" s="22"/>
      <c r="E808" s="27"/>
      <c r="F808" s="28"/>
      <c r="G808" s="28"/>
      <c r="H808" s="28"/>
      <c r="I808" s="28"/>
      <c r="J808" s="28"/>
      <c r="K808" s="28"/>
      <c r="L808" s="28"/>
      <c r="M808" s="28"/>
      <c r="N808" s="28"/>
    </row>
    <row r="809" spans="2:14">
      <c r="B809" s="25"/>
      <c r="C809" s="26"/>
      <c r="D809" s="22"/>
      <c r="E809" s="27"/>
      <c r="F809" s="28"/>
      <c r="G809" s="28"/>
      <c r="H809" s="28"/>
      <c r="I809" s="28"/>
      <c r="J809" s="28"/>
      <c r="K809" s="28"/>
      <c r="L809" s="28"/>
      <c r="M809" s="28"/>
      <c r="N809" s="28"/>
    </row>
    <row r="810" spans="2:14">
      <c r="B810" s="25"/>
      <c r="C810" s="26"/>
      <c r="D810" s="22"/>
      <c r="E810" s="27"/>
      <c r="F810" s="28"/>
      <c r="G810" s="28"/>
      <c r="H810" s="28"/>
      <c r="I810" s="28"/>
      <c r="J810" s="28"/>
      <c r="K810" s="28"/>
      <c r="L810" s="28"/>
      <c r="M810" s="28"/>
      <c r="N810" s="28"/>
    </row>
    <row r="811" spans="2:14">
      <c r="B811" s="25"/>
      <c r="C811" s="26"/>
      <c r="D811" s="22"/>
      <c r="E811" s="27"/>
      <c r="F811" s="28"/>
      <c r="G811" s="28"/>
      <c r="H811" s="28"/>
      <c r="I811" s="28"/>
      <c r="J811" s="28"/>
      <c r="K811" s="28"/>
      <c r="L811" s="28"/>
      <c r="M811" s="28"/>
      <c r="N811" s="28"/>
    </row>
    <row r="812" spans="2:14">
      <c r="B812" s="25"/>
      <c r="C812" s="26"/>
      <c r="D812" s="22"/>
      <c r="E812" s="27"/>
      <c r="F812" s="28"/>
      <c r="G812" s="28"/>
      <c r="H812" s="28"/>
      <c r="I812" s="28"/>
      <c r="J812" s="28"/>
      <c r="K812" s="28"/>
      <c r="L812" s="28"/>
      <c r="M812" s="28"/>
      <c r="N812" s="28"/>
    </row>
    <row r="813" spans="2:14">
      <c r="B813" s="25"/>
      <c r="C813" s="26"/>
      <c r="D813" s="22"/>
      <c r="E813" s="27"/>
      <c r="F813" s="28"/>
      <c r="G813" s="28"/>
      <c r="H813" s="28"/>
      <c r="I813" s="28"/>
      <c r="J813" s="28"/>
      <c r="K813" s="28"/>
      <c r="L813" s="28"/>
      <c r="M813" s="28"/>
      <c r="N813" s="28"/>
    </row>
    <row r="814" spans="2:14">
      <c r="B814" s="25"/>
      <c r="C814" s="26"/>
      <c r="D814" s="22"/>
      <c r="E814" s="27"/>
      <c r="F814" s="28"/>
      <c r="G814" s="28"/>
      <c r="H814" s="28"/>
      <c r="I814" s="28"/>
      <c r="J814" s="28"/>
      <c r="K814" s="28"/>
      <c r="L814" s="28"/>
      <c r="M814" s="28"/>
      <c r="N814" s="28"/>
    </row>
    <row r="815" spans="2:14">
      <c r="B815" s="25"/>
      <c r="C815" s="26"/>
      <c r="D815" s="22"/>
      <c r="E815" s="27"/>
      <c r="F815" s="28"/>
      <c r="G815" s="28"/>
      <c r="H815" s="28"/>
      <c r="I815" s="28"/>
      <c r="J815" s="28"/>
      <c r="K815" s="28"/>
      <c r="L815" s="28"/>
      <c r="M815" s="28"/>
      <c r="N815" s="28"/>
    </row>
    <row r="816" spans="2:14">
      <c r="B816" s="25"/>
      <c r="C816" s="26"/>
      <c r="D816" s="22"/>
      <c r="E816" s="27"/>
      <c r="F816" s="28"/>
      <c r="G816" s="28"/>
      <c r="H816" s="28"/>
      <c r="I816" s="28"/>
      <c r="J816" s="28"/>
      <c r="K816" s="28"/>
      <c r="L816" s="28"/>
      <c r="M816" s="28"/>
      <c r="N816" s="28"/>
    </row>
    <row r="817" spans="2:14">
      <c r="B817" s="25"/>
      <c r="C817" s="26"/>
      <c r="D817" s="22"/>
      <c r="E817" s="27"/>
      <c r="F817" s="28"/>
      <c r="G817" s="28"/>
      <c r="H817" s="28"/>
      <c r="I817" s="28"/>
      <c r="J817" s="28"/>
      <c r="K817" s="28"/>
      <c r="L817" s="28"/>
      <c r="M817" s="28"/>
      <c r="N817" s="28"/>
    </row>
    <row r="818" spans="2:14">
      <c r="B818" s="25"/>
      <c r="C818" s="26"/>
      <c r="D818" s="22"/>
      <c r="E818" s="27"/>
      <c r="F818" s="28"/>
      <c r="G818" s="28"/>
      <c r="H818" s="28"/>
      <c r="I818" s="28"/>
      <c r="J818" s="28"/>
      <c r="K818" s="28"/>
      <c r="L818" s="28"/>
      <c r="M818" s="28"/>
      <c r="N818" s="28"/>
    </row>
    <row r="819" spans="2:14">
      <c r="B819" s="25"/>
      <c r="C819" s="26"/>
      <c r="D819" s="22"/>
      <c r="E819" s="27"/>
      <c r="F819" s="28"/>
      <c r="G819" s="28"/>
      <c r="H819" s="28"/>
      <c r="I819" s="28"/>
      <c r="J819" s="28"/>
      <c r="K819" s="28"/>
      <c r="L819" s="28"/>
      <c r="M819" s="28"/>
      <c r="N819" s="28"/>
    </row>
    <row r="820" spans="2:14">
      <c r="B820" s="25"/>
      <c r="C820" s="26"/>
      <c r="D820" s="22"/>
      <c r="E820" s="27"/>
      <c r="F820" s="28"/>
      <c r="G820" s="28"/>
      <c r="H820" s="28"/>
      <c r="I820" s="28"/>
      <c r="J820" s="28"/>
      <c r="K820" s="28"/>
      <c r="L820" s="28"/>
      <c r="M820" s="28"/>
      <c r="N820" s="28"/>
    </row>
    <row r="821" spans="2:14">
      <c r="B821" s="25"/>
      <c r="C821" s="26"/>
      <c r="D821" s="22"/>
      <c r="E821" s="27"/>
      <c r="F821" s="28"/>
      <c r="G821" s="28"/>
      <c r="H821" s="28"/>
      <c r="I821" s="28"/>
      <c r="J821" s="28"/>
      <c r="K821" s="28"/>
      <c r="L821" s="28"/>
      <c r="M821" s="28"/>
      <c r="N821" s="28"/>
    </row>
    <row r="822" spans="2:14">
      <c r="B822" s="25"/>
      <c r="C822" s="26"/>
      <c r="D822" s="22"/>
      <c r="E822" s="27"/>
      <c r="F822" s="28"/>
      <c r="G822" s="28"/>
      <c r="H822" s="28"/>
      <c r="I822" s="28"/>
      <c r="J822" s="28"/>
      <c r="K822" s="28"/>
      <c r="L822" s="28"/>
      <c r="M822" s="28"/>
      <c r="N822" s="28"/>
    </row>
    <row r="823" spans="2:14">
      <c r="B823" s="25"/>
      <c r="C823" s="26"/>
      <c r="D823" s="22"/>
      <c r="E823" s="27"/>
      <c r="F823" s="28"/>
      <c r="G823" s="28"/>
      <c r="H823" s="28"/>
      <c r="I823" s="28"/>
      <c r="J823" s="28"/>
      <c r="K823" s="28"/>
      <c r="L823" s="28"/>
      <c r="M823" s="28"/>
      <c r="N823" s="28"/>
    </row>
    <row r="824" spans="2:14">
      <c r="B824" s="25"/>
      <c r="C824" s="26"/>
      <c r="D824" s="22"/>
      <c r="E824" s="27"/>
      <c r="F824" s="28"/>
      <c r="G824" s="28"/>
      <c r="H824" s="28"/>
      <c r="I824" s="28"/>
      <c r="J824" s="28"/>
      <c r="K824" s="28"/>
      <c r="L824" s="28"/>
      <c r="M824" s="28"/>
      <c r="N824" s="28"/>
    </row>
    <row r="825" spans="2:14">
      <c r="B825" s="25"/>
      <c r="C825" s="26"/>
      <c r="D825" s="22"/>
      <c r="E825" s="27"/>
      <c r="F825" s="28"/>
      <c r="G825" s="28"/>
      <c r="H825" s="28"/>
      <c r="I825" s="28"/>
      <c r="J825" s="28"/>
      <c r="K825" s="28"/>
      <c r="L825" s="28"/>
      <c r="M825" s="28"/>
      <c r="N825" s="28"/>
    </row>
    <row r="826" spans="2:14">
      <c r="B826" s="25"/>
      <c r="C826" s="26"/>
      <c r="D826" s="22"/>
      <c r="E826" s="27"/>
      <c r="F826" s="28"/>
      <c r="G826" s="28"/>
      <c r="H826" s="28"/>
      <c r="I826" s="28"/>
      <c r="J826" s="28"/>
      <c r="K826" s="28"/>
      <c r="L826" s="28"/>
      <c r="M826" s="28"/>
      <c r="N826" s="28"/>
    </row>
    <row r="827" spans="2:14">
      <c r="B827" s="25"/>
      <c r="C827" s="26"/>
      <c r="D827" s="22"/>
      <c r="E827" s="27"/>
      <c r="F827" s="28"/>
      <c r="G827" s="28"/>
      <c r="H827" s="28"/>
      <c r="I827" s="28"/>
      <c r="J827" s="28"/>
      <c r="K827" s="28"/>
      <c r="L827" s="28"/>
      <c r="M827" s="28"/>
      <c r="N827" s="28"/>
    </row>
    <row r="828" spans="2:14">
      <c r="B828" s="25"/>
      <c r="C828" s="26"/>
      <c r="D828" s="22"/>
      <c r="E828" s="27"/>
      <c r="F828" s="28"/>
      <c r="G828" s="28"/>
      <c r="H828" s="28"/>
      <c r="I828" s="28"/>
      <c r="J828" s="28"/>
      <c r="K828" s="28"/>
      <c r="L828" s="28"/>
      <c r="M828" s="28"/>
      <c r="N828" s="28"/>
    </row>
    <row r="829" spans="2:14">
      <c r="B829" s="25"/>
      <c r="C829" s="26"/>
      <c r="D829" s="22"/>
      <c r="E829" s="27"/>
      <c r="F829" s="28"/>
      <c r="G829" s="28"/>
      <c r="H829" s="28"/>
      <c r="I829" s="28"/>
      <c r="J829" s="28"/>
      <c r="K829" s="28"/>
      <c r="L829" s="28"/>
      <c r="M829" s="28"/>
      <c r="N829" s="28"/>
    </row>
    <row r="830" spans="2:14">
      <c r="B830" s="25"/>
      <c r="C830" s="26"/>
      <c r="D830" s="22"/>
      <c r="E830" s="27"/>
      <c r="F830" s="28"/>
      <c r="G830" s="28"/>
      <c r="H830" s="28"/>
      <c r="I830" s="28"/>
      <c r="J830" s="28"/>
      <c r="K830" s="28"/>
      <c r="L830" s="28"/>
      <c r="M830" s="28"/>
      <c r="N830" s="28"/>
    </row>
    <row r="831" spans="2:14">
      <c r="B831" s="25"/>
      <c r="C831" s="26"/>
      <c r="D831" s="22"/>
      <c r="E831" s="27"/>
      <c r="F831" s="28"/>
      <c r="G831" s="28"/>
      <c r="H831" s="28"/>
      <c r="I831" s="28"/>
      <c r="J831" s="28"/>
      <c r="K831" s="28"/>
      <c r="L831" s="28"/>
      <c r="M831" s="28"/>
      <c r="N831" s="28"/>
    </row>
    <row r="832" spans="2:14">
      <c r="B832" s="25"/>
      <c r="C832" s="26"/>
      <c r="D832" s="22"/>
      <c r="E832" s="27"/>
      <c r="F832" s="28"/>
      <c r="G832" s="28"/>
      <c r="H832" s="28"/>
      <c r="I832" s="28"/>
      <c r="J832" s="28"/>
      <c r="K832" s="28"/>
      <c r="L832" s="28"/>
      <c r="M832" s="28"/>
      <c r="N832" s="28"/>
    </row>
    <row r="833" spans="2:14">
      <c r="B833" s="25"/>
      <c r="C833" s="26"/>
      <c r="D833" s="22"/>
      <c r="E833" s="27"/>
      <c r="F833" s="28"/>
      <c r="G833" s="28"/>
      <c r="H833" s="28"/>
      <c r="I833" s="28"/>
      <c r="J833" s="28"/>
      <c r="K833" s="28"/>
      <c r="L833" s="28"/>
      <c r="M833" s="28"/>
      <c r="N833" s="28"/>
    </row>
  </sheetData>
  <mergeCells count="7">
    <mergeCell ref="B1:N1"/>
    <mergeCell ref="B3:E7"/>
    <mergeCell ref="F3:H3"/>
    <mergeCell ref="I3:I5"/>
    <mergeCell ref="J3:J5"/>
    <mergeCell ref="K3:L3"/>
    <mergeCell ref="F4:F5"/>
  </mergeCells>
  <phoneticPr fontId="1"/>
  <conditionalFormatting sqref="B486:N833 B8:N465">
    <cfRule type="expression" dxfId="6" priority="7" stopIfTrue="1">
      <formula>$D8="00"</formula>
    </cfRule>
  </conditionalFormatting>
  <conditionalFormatting sqref="B466:N483">
    <cfRule type="expression" dxfId="5" priority="5" stopIfTrue="1">
      <formula>$D466="00"</formula>
    </cfRule>
    <cfRule type="expression" dxfId="4" priority="6" stopIfTrue="1">
      <formula>$B466="00"</formula>
    </cfRule>
  </conditionalFormatting>
  <conditionalFormatting sqref="B484:C485 E484:N485">
    <cfRule type="expression" dxfId="3" priority="3" stopIfTrue="1">
      <formula>$D484="00"</formula>
    </cfRule>
    <cfRule type="expression" dxfId="2" priority="4" stopIfTrue="1">
      <formula>$B484="00"</formula>
    </cfRule>
  </conditionalFormatting>
  <conditionalFormatting sqref="D484:D485">
    <cfRule type="expression" dxfId="1" priority="1" stopIfTrue="1">
      <formula>$D484="00"</formula>
    </cfRule>
    <cfRule type="expression" dxfId="0" priority="2" stopIfTrue="1">
      <formula>$B484="00"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推定結果</vt:lpstr>
      <vt:lpstr>練習データ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中村良平</dc:creator>
  <cp:lastModifiedBy>中村良平</cp:lastModifiedBy>
  <dcterms:created xsi:type="dcterms:W3CDTF">2017-12-15T01:44:28Z</dcterms:created>
  <dcterms:modified xsi:type="dcterms:W3CDTF">2017-12-15T02:07:30Z</dcterms:modified>
</cp:coreProperties>
</file>